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5.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8.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4.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style10.xml" ContentType="application/vnd.ms-office.chartstyle+xml"/>
  <Override PartName="/xl/charts/colors10.xml" ContentType="application/vnd.ms-office.chartcolorstyle+xml"/>
  <Override PartName="/xl/charts/chart43.xml" ContentType="application/vnd.openxmlformats-officedocument.drawingml.chart+xml"/>
  <Override PartName="/xl/charts/style11.xml" ContentType="application/vnd.ms-office.chartstyle+xml"/>
  <Override PartName="/xl/charts/colors11.xml" ContentType="application/vnd.ms-office.chartcolorstyle+xml"/>
  <Override PartName="/xl/charts/chart44.xml" ContentType="application/vnd.openxmlformats-officedocument.drawingml.chart+xml"/>
  <Override PartName="/xl/charts/style12.xml" ContentType="application/vnd.ms-office.chartstyle+xml"/>
  <Override PartName="/xl/charts/colors12.xml" ContentType="application/vnd.ms-office.chartcolorstyle+xml"/>
  <Override PartName="/xl/charts/chart45.xml" ContentType="application/vnd.openxmlformats-officedocument.drawingml.chart+xml"/>
  <Override PartName="/xl/charts/style13.xml" ContentType="application/vnd.ms-office.chartstyle+xml"/>
  <Override PartName="/xl/charts/colors13.xml" ContentType="application/vnd.ms-office.chartcolorstyle+xml"/>
  <Override PartName="/xl/charts/chart46.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9.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20.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22.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3.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6.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style19.xml" ContentType="application/vnd.ms-office.chartstyle+xml"/>
  <Override PartName="/xl/charts/colors19.xml" ContentType="application/vnd.ms-office.chartcolorstyle+xml"/>
  <Override PartName="/xl/charts/chart8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7.xml" ContentType="application/vnd.openxmlformats-officedocument.drawing+xml"/>
  <Override PartName="/xl/charts/chart87.xml" ContentType="application/vnd.openxmlformats-officedocument.drawingml.chart+xml"/>
  <Override PartName="/xl/charts/style21.xml" ContentType="application/vnd.ms-office.chartstyle+xml"/>
  <Override PartName="/xl/charts/colors21.xml" ContentType="application/vnd.ms-office.chartcolorstyle+xml"/>
  <Override PartName="/xl/charts/chart8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8.xml" ContentType="application/vnd.openxmlformats-officedocument.drawing+xml"/>
  <Override PartName="/xl/charts/chart89.xml" ContentType="application/vnd.openxmlformats-officedocument.drawingml.chart+xml"/>
  <Override PartName="/xl/charts/style23.xml" ContentType="application/vnd.ms-office.chartstyle+xml"/>
  <Override PartName="/xl/charts/colors23.xml" ContentType="application/vnd.ms-office.chartcolorstyle+xml"/>
  <Override PartName="/xl/charts/chart9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9.xml" ContentType="application/vnd.openxmlformats-officedocument.drawing+xml"/>
  <Override PartName="/xl/charts/chart91.xml" ContentType="application/vnd.openxmlformats-officedocument.drawingml.chart+xml"/>
  <Override PartName="/xl/charts/style25.xml" ContentType="application/vnd.ms-office.chartstyle+xml"/>
  <Override PartName="/xl/charts/colors25.xml" ContentType="application/vnd.ms-office.chartcolorstyle+xml"/>
  <Override PartName="/xl/charts/chart92.xml" ContentType="application/vnd.openxmlformats-officedocument.drawingml.chart+xml"/>
  <Override PartName="/xl/charts/style26.xml" ContentType="application/vnd.ms-office.chartstyle+xml"/>
  <Override PartName="/xl/charts/colors26.xml" ContentType="application/vnd.ms-office.chartcolorstyle+xml"/>
  <Override PartName="/xl/charts/chart93.xml" ContentType="application/vnd.openxmlformats-officedocument.drawingml.chart+xml"/>
  <Override PartName="/xl/charts/style27.xml" ContentType="application/vnd.ms-office.chartstyle+xml"/>
  <Override PartName="/xl/charts/colors27.xml" ContentType="application/vnd.ms-office.chartcolorstyle+xml"/>
  <Override PartName="/xl/charts/chart9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drawings/drawing31.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97.xml" ContentType="application/vnd.openxmlformats-officedocument.drawingml.chart+xml"/>
  <Override PartName="/xl/charts/style30.xml" ContentType="application/vnd.ms-office.chartstyle+xml"/>
  <Override PartName="/xl/charts/colors30.xml" ContentType="application/vnd.ms-office.chartcolorstyle+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charts/style31.xml" ContentType="application/vnd.ms-office.chartstyle+xml"/>
  <Override PartName="/xl/charts/colors31.xml" ContentType="application/vnd.ms-office.chartcolorstyle+xml"/>
  <Override PartName="/xl/charts/chart100.xml" ContentType="application/vnd.openxmlformats-officedocument.drawingml.chart+xml"/>
  <Override PartName="/xl/drawings/drawing34.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5.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37.xml" ContentType="application/vnd.openxmlformats-officedocument.drawing+xml"/>
  <Override PartName="/xl/charts/chart122.xml" ContentType="application/vnd.openxmlformats-officedocument.drawingml.chart+xml"/>
  <Override PartName="/xl/charts/style32.xml" ContentType="application/vnd.ms-office.chartstyle+xml"/>
  <Override PartName="/xl/charts/colors32.xml" ContentType="application/vnd.ms-office.chartcolorstyle+xml"/>
  <Override PartName="/xl/charts/chart123.xml" ContentType="application/vnd.openxmlformats-officedocument.drawingml.chart+xml"/>
  <Override PartName="/xl/charts/style33.xml" ContentType="application/vnd.ms-office.chartstyle+xml"/>
  <Override PartName="/xl/charts/colors33.xml" ContentType="application/vnd.ms-office.chartcolorstyle+xml"/>
  <Override PartName="/xl/charts/chart124.xml" ContentType="application/vnd.openxmlformats-officedocument.drawingml.chart+xml"/>
  <Override PartName="/xl/charts/style34.xml" ContentType="application/vnd.ms-office.chartstyle+xml"/>
  <Override PartName="/xl/charts/colors34.xml" ContentType="application/vnd.ms-office.chartcolorstyle+xml"/>
  <Override PartName="/xl/charts/chart12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8.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39.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drawings/drawing40.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1.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style36.xml" ContentType="application/vnd.ms-office.chartstyle+xml"/>
  <Override PartName="/xl/charts/colors36.xml" ContentType="application/vnd.ms-office.chartcolorstyle+xml"/>
  <Override PartName="/xl/charts/chart138.xml" ContentType="application/vnd.openxmlformats-officedocument.drawingml.chart+xml"/>
  <Override PartName="/xl/charts/style37.xml" ContentType="application/vnd.ms-office.chartstyle+xml"/>
  <Override PartName="/xl/charts/colors37.xml" ContentType="application/vnd.ms-office.chartcolorstyle+xml"/>
  <Override PartName="/xl/charts/chart139.xml" ContentType="application/vnd.openxmlformats-officedocument.drawingml.chart+xml"/>
  <Override PartName="/xl/charts/style38.xml" ContentType="application/vnd.ms-office.chartstyle+xml"/>
  <Override PartName="/xl/charts/colors38.xml" ContentType="application/vnd.ms-office.chartcolorstyle+xml"/>
  <Override PartName="/xl/charts/chart140.xml" ContentType="application/vnd.openxmlformats-officedocument.drawingml.chart+xml"/>
  <Override PartName="/xl/charts/chart141.xml" ContentType="application/vnd.openxmlformats-officedocument.drawingml.chart+xml"/>
  <Override PartName="/xl/drawings/drawing42.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drawings/drawing43.xml" ContentType="application/vnd.openxmlformats-officedocument.drawing+xml"/>
  <Override PartName="/xl/charts/chart146.xml" ContentType="application/vnd.openxmlformats-officedocument.drawingml.chart+xml"/>
  <Override PartName="/xl/charts/style39.xml" ContentType="application/vnd.ms-office.chartstyle+xml"/>
  <Override PartName="/xl/charts/colors39.xml" ContentType="application/vnd.ms-office.chartcolorstyle+xml"/>
  <Override PartName="/xl/charts/chart147.xml" ContentType="application/vnd.openxmlformats-officedocument.drawingml.chart+xml"/>
  <Override PartName="/xl/charts/style40.xml" ContentType="application/vnd.ms-office.chartstyle+xml"/>
  <Override PartName="/xl/charts/colors40.xml" ContentType="application/vnd.ms-office.chartcolorstyle+xml"/>
  <Override PartName="/xl/charts/chart148.xml" ContentType="application/vnd.openxmlformats-officedocument.drawingml.chart+xml"/>
  <Override PartName="/xl/charts/style41.xml" ContentType="application/vnd.ms-office.chartstyle+xml"/>
  <Override PartName="/xl/charts/colors41.xml" ContentType="application/vnd.ms-office.chartcolorstyle+xml"/>
  <Override PartName="/xl/charts/chart149.xml" ContentType="application/vnd.openxmlformats-officedocument.drawingml.chart+xml"/>
  <Override PartName="/xl/drawings/drawing44.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style42.xml" ContentType="application/vnd.ms-office.chartstyle+xml"/>
  <Override PartName="/xl/charts/colors42.xml" ContentType="application/vnd.ms-office.chartcolorstyle+xml"/>
  <Override PartName="/xl/charts/chart153.xml" ContentType="application/vnd.openxmlformats-officedocument.drawingml.chart+xml"/>
  <Override PartName="/xl/charts/style43.xml" ContentType="application/vnd.ms-office.chartstyle+xml"/>
  <Override PartName="/xl/charts/colors43.xml" ContentType="application/vnd.ms-office.chartcolorstyle+xml"/>
  <Override PartName="/xl/charts/chart154.xml" ContentType="application/vnd.openxmlformats-officedocument.drawingml.chart+xml"/>
  <Override PartName="/xl/drawings/drawing45.xml" ContentType="application/vnd.openxmlformats-officedocument.drawing+xml"/>
  <Override PartName="/xl/charts/chart15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47.xml" ContentType="application/vnd.openxmlformats-officedocument.drawing+xml"/>
  <Override PartName="/xl/charts/chart162.xml" ContentType="application/vnd.openxmlformats-officedocument.drawingml.chart+xml"/>
  <Override PartName="/xl/drawings/drawing48.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drawings/drawing49.xml" ContentType="application/vnd.openxmlformats-officedocument.drawing+xml"/>
  <Override PartName="/xl/charts/chart165.xml" ContentType="application/vnd.openxmlformats-officedocument.drawingml.chart+xml"/>
  <Override PartName="/xl/drawings/drawing50.xml" ContentType="application/vnd.openxmlformats-officedocument.drawing+xml"/>
  <Override PartName="/xl/charts/chart166.xml" ContentType="application/vnd.openxmlformats-officedocument.drawingml.chart+xml"/>
  <Override PartName="/xl/charts/style45.xml" ContentType="application/vnd.ms-office.chartstyle+xml"/>
  <Override PartName="/xl/charts/colors45.xml" ContentType="application/vnd.ms-office.chartcolorstyle+xml"/>
  <Override PartName="/xl/charts/chart167.xml" ContentType="application/vnd.openxmlformats-officedocument.drawingml.chart+xml"/>
  <Override PartName="/xl/charts/style46.xml" ContentType="application/vnd.ms-office.chartstyle+xml"/>
  <Override PartName="/xl/charts/colors46.xml" ContentType="application/vnd.ms-office.chartcolorstyle+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1.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xml"/>
  <Override PartName="/xl/charts/chart17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177.xml" ContentType="application/vnd.openxmlformats-officedocument.drawingml.chart+xml"/>
  <Override PartName="/xl/drawings/drawing55.xml" ContentType="application/vnd.openxmlformats-officedocument.drawing+xml"/>
  <Override PartName="/xl/charts/chart178.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6.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drawings/drawing57.xml" ContentType="application/vnd.openxmlformats-officedocument.drawing+xml"/>
  <Override PartName="/xl/charts/chart181.xml" ContentType="application/vnd.openxmlformats-officedocument.drawingml.chart+xml"/>
  <Override PartName="/xl/drawings/drawing58.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59.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0.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drawings/drawing61.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drawings/drawing62.xml" ContentType="application/vnd.openxmlformats-officedocument.drawing+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drawings/drawing63.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4.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drawings/drawing65.xml" ContentType="application/vnd.openxmlformats-officedocument.drawing+xml"/>
  <Override PartName="/xl/charts/chart21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66.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morningstaronline.sharepoint.com/sites/PB/editorial/editorial-resources/Content and IP Document Library/1. Reports/2. Core - VC/Venture Monitor/2022/Q4/7. Final/"/>
    </mc:Choice>
  </mc:AlternateContent>
  <xr:revisionPtr revIDLastSave="1729" documentId="8_{05B3649C-F5A4-4F3F-8029-31C91DC3B683}" xr6:coauthVersionLast="47" xr6:coauthVersionMax="47" xr10:uidLastSave="{7C300E88-6BCE-41D4-B718-BC3B3377FE1E}"/>
  <bookViews>
    <workbookView xWindow="28680" yWindow="7890" windowWidth="29040" windowHeight="15840" tabRatio="700" xr2:uid="{14F672AD-688E-4E83-9E33-C12405C8761A}"/>
  </bookViews>
  <sheets>
    <sheet name="Table of Contents" sheetId="66" r:id="rId1"/>
    <sheet name="Deal Activity" sheetId="67" r:id="rId2"/>
    <sheet name="Deals x Size" sheetId="68" r:id="rId3"/>
    <sheet name="Deals x Sector" sheetId="69" r:id="rId4"/>
    <sheet name="Crossover Investor Rnds" sheetId="70" r:id="rId5"/>
    <sheet name="Angel &amp; Seed Activity" sheetId="71" r:id="rId6"/>
    <sheet name="Angel &amp; Seed x Size" sheetId="72" r:id="rId7"/>
    <sheet name="Early Stage Activity" sheetId="73" r:id="rId8"/>
    <sheet name="Early Stage x Size" sheetId="74" r:id="rId9"/>
    <sheet name="Late Stage Activity" sheetId="75" r:id="rId10"/>
    <sheet name="Late Stage x Size" sheetId="76" r:id="rId11"/>
    <sheet name="Venture Growth Activity" sheetId="77" r:id="rId12"/>
    <sheet name="Venture Growth x Size" sheetId="78" r:id="rId13"/>
    <sheet name="First Financings" sheetId="79" r:id="rId14"/>
    <sheet name="Mega-Rounds ($100M+)" sheetId="80" r:id="rId15"/>
    <sheet name="Deals x Region" sheetId="81" r:id="rId16"/>
    <sheet name="Deals x State" sheetId="82" r:id="rId17"/>
    <sheet name="Deals x CSA" sheetId="83" r:id="rId18"/>
    <sheet name="Deals x Lead Investor" sheetId="84" r:id="rId19"/>
    <sheet name="CVC Activity" sheetId="85" r:id="rId20"/>
    <sheet name="CVC x Size" sheetId="86" r:id="rId21"/>
    <sheet name="CVC x Sector" sheetId="87" r:id="rId22"/>
    <sheet name="NTI" sheetId="88" r:id="rId23"/>
    <sheet name="NTI x Crossover Investors" sheetId="89" r:id="rId24"/>
    <sheet name="NTI Deal Leadership" sheetId="90" r:id="rId25"/>
    <sheet name="Female Founder Activity" sheetId="91" r:id="rId26"/>
    <sheet name="Female Founder First Financings" sheetId="92" r:id="rId27"/>
    <sheet name="Female Founder Activity x qtr" sheetId="93" r:id="rId28"/>
    <sheet name="Female Founder x Stage" sheetId="94" r:id="rId29"/>
    <sheet name="Female Founder League Tables" sheetId="95" r:id="rId30"/>
    <sheet name="Life Sciences" sheetId="96" r:id="rId31"/>
    <sheet name="Tech" sheetId="97" r:id="rId32"/>
    <sheet name="Unicorn Activity" sheetId="98" r:id="rId33"/>
    <sheet name="Median Deal Size" sheetId="99" r:id="rId34"/>
    <sheet name="Median Pre Value" sheetId="100" r:id="rId35"/>
    <sheet name="Median Age" sheetId="101" r:id="rId36"/>
    <sheet name="Median First vs. Follow On" sheetId="102" r:id="rId37"/>
    <sheet name="Median by Gender" sheetId="103" r:id="rId38"/>
    <sheet name="Exit Activity" sheetId="104" r:id="rId39"/>
    <sheet name="Exits x Size" sheetId="105" r:id="rId40"/>
    <sheet name="Exits x Previous Round" sheetId="106" r:id="rId41"/>
    <sheet name="Exits x Sector" sheetId="107" r:id="rId42"/>
    <sheet name="Exits x Type" sheetId="108" r:id="rId43"/>
    <sheet name="Female Founder Exits" sheetId="109" r:id="rId44"/>
    <sheet name="Exits vs Investments" sheetId="110" r:id="rId45"/>
    <sheet name="Exit Medians and Avg" sheetId="111" r:id="rId46"/>
    <sheet name="Fundraising Activity" sheetId="112" r:id="rId47"/>
    <sheet name="Fundraising x Size" sheetId="113" r:id="rId48"/>
    <sheet name="First-Time Fundraising" sheetId="114" r:id="rId49"/>
    <sheet name="Fundraising Medians and Avg" sheetId="115" r:id="rId50"/>
    <sheet name="Impact Fundraising" sheetId="116" r:id="rId51"/>
    <sheet name="Overhang" sheetId="117" r:id="rId52"/>
    <sheet name="Cash flows" sheetId="118" r:id="rId53"/>
    <sheet name="Emerging vs Experienced Funds" sheetId="119" r:id="rId54"/>
    <sheet name="Fundraising x CSA" sheetId="120" r:id="rId55"/>
    <sheet name="SPAC Activity" sheetId="121" r:id="rId56"/>
    <sheet name="Sector - B2B Tech" sheetId="122" r:id="rId57"/>
    <sheet name="Sector - B2C Tech" sheetId="123" r:id="rId58"/>
    <sheet name="Sector - FinTech" sheetId="124" r:id="rId59"/>
    <sheet name="Sector - Pharma and Biotech" sheetId="125" r:id="rId60"/>
    <sheet name="Venture Debt x Sector" sheetId="126" r:id="rId61"/>
    <sheet name="Venture Debt x Stage" sheetId="127" r:id="rId62"/>
    <sheet name="Venture Debt Medians x Stage" sheetId="128" r:id="rId63"/>
    <sheet name="IPO Indexes" sheetId="129" r:id="rId64"/>
    <sheet name="Dealmaking Indicator" sheetId="130"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xlnm._FilterDatabase" localSheetId="29" hidden="1">'Female Founder League Tables'!$B$7:$C$12</definedName>
    <definedName name="_xlcn.WorksheetConnection_Deal_FlowABO" localSheetId="6" hidden="1">#REF!</definedName>
    <definedName name="_xlcn.WorksheetConnection_Deal_FlowABO" localSheetId="19" hidden="1">#REF!</definedName>
    <definedName name="_xlcn.WorksheetConnection_Deal_FlowABO" localSheetId="21" hidden="1">#REF!</definedName>
    <definedName name="_xlcn.WorksheetConnection_Deal_FlowABO" localSheetId="17" hidden="1">#REF!</definedName>
    <definedName name="_xlcn.WorksheetConnection_Deal_FlowABO" localSheetId="15" hidden="1">#REF!</definedName>
    <definedName name="_xlcn.WorksheetConnection_Deal_FlowABO" localSheetId="3" hidden="1">#REF!</definedName>
    <definedName name="_xlcn.WorksheetConnection_Deal_FlowABO" localSheetId="16" hidden="1">#REF!</definedName>
    <definedName name="_xlcn.WorksheetConnection_Deal_FlowABO" localSheetId="7" hidden="1">#REF!</definedName>
    <definedName name="_xlcn.WorksheetConnection_Deal_FlowABO" localSheetId="8" hidden="1">#REF!</definedName>
    <definedName name="_xlcn.WorksheetConnection_Deal_FlowABO" localSheetId="38" hidden="1">#REF!</definedName>
    <definedName name="_xlcn.WorksheetConnection_Deal_FlowABO" localSheetId="45" hidden="1">#REF!</definedName>
    <definedName name="_xlcn.WorksheetConnection_Deal_FlowABO" localSheetId="41" hidden="1">#REF!</definedName>
    <definedName name="_xlcn.WorksheetConnection_Deal_FlowABO" localSheetId="42" hidden="1">#REF!</definedName>
    <definedName name="_xlcn.WorksheetConnection_Deal_FlowABO" localSheetId="25" hidden="1">#REF!</definedName>
    <definedName name="_xlcn.WorksheetConnection_Deal_FlowABO" localSheetId="27" hidden="1">#REF!</definedName>
    <definedName name="_xlcn.WorksheetConnection_Deal_FlowABO" localSheetId="43" hidden="1">#REF!</definedName>
    <definedName name="_xlcn.WorksheetConnection_Deal_FlowABO" localSheetId="29" hidden="1">#REF!</definedName>
    <definedName name="_xlcn.WorksheetConnection_Deal_FlowABO" localSheetId="13" hidden="1">#REF!</definedName>
    <definedName name="_xlcn.WorksheetConnection_Deal_FlowABO" localSheetId="48" hidden="1">#REF!</definedName>
    <definedName name="_xlcn.WorksheetConnection_Deal_FlowABO" localSheetId="46" hidden="1">#REF!</definedName>
    <definedName name="_xlcn.WorksheetConnection_Deal_FlowABO" localSheetId="49" hidden="1">#REF!</definedName>
    <definedName name="_xlcn.WorksheetConnection_Deal_FlowABO" localSheetId="47" hidden="1">#REF!</definedName>
    <definedName name="_xlcn.WorksheetConnection_Deal_FlowABO" localSheetId="9" hidden="1">#REF!</definedName>
    <definedName name="_xlcn.WorksheetConnection_Deal_FlowABO" localSheetId="10" hidden="1">#REF!</definedName>
    <definedName name="_xlcn.WorksheetConnection_Deal_FlowABO" localSheetId="30" hidden="1">#REF!</definedName>
    <definedName name="_xlcn.WorksheetConnection_Deal_FlowABO" localSheetId="35" hidden="1">#REF!</definedName>
    <definedName name="_xlcn.WorksheetConnection_Deal_FlowABO" localSheetId="37" hidden="1">#REF!</definedName>
    <definedName name="_xlcn.WorksheetConnection_Deal_FlowABO" localSheetId="36" hidden="1">#REF!</definedName>
    <definedName name="_xlcn.WorksheetConnection_Deal_FlowABO" localSheetId="34" hidden="1">#REF!</definedName>
    <definedName name="_xlcn.WorksheetConnection_Deal_FlowABO" localSheetId="14" hidden="1">#REF!</definedName>
    <definedName name="_xlcn.WorksheetConnection_Deal_FlowABO" localSheetId="22" hidden="1">#REF!</definedName>
    <definedName name="_xlcn.WorksheetConnection_Deal_FlowABO" localSheetId="56" hidden="1">#REF!</definedName>
    <definedName name="_xlcn.WorksheetConnection_Deal_FlowABO" localSheetId="57" hidden="1">#REF!</definedName>
    <definedName name="_xlcn.WorksheetConnection_Deal_FlowABO" localSheetId="58" hidden="1">#REF!</definedName>
    <definedName name="_xlcn.WorksheetConnection_Deal_FlowABO" localSheetId="59" hidden="1">#REF!</definedName>
    <definedName name="_xlcn.WorksheetConnection_Deal_FlowABO" localSheetId="0" hidden="1">#REF!</definedName>
    <definedName name="_xlcn.WorksheetConnection_Deal_FlowABO" localSheetId="31" hidden="1">#REF!</definedName>
    <definedName name="_xlcn.WorksheetConnection_Deal_FlowABO" localSheetId="32" hidden="1">#REF!</definedName>
    <definedName name="_xlcn.WorksheetConnection_Deal_FlowABO" localSheetId="11" hidden="1">#REF!</definedName>
    <definedName name="_xlcn.WorksheetConnection_Deal_FlowABO" localSheetId="12" hidden="1">#REF!</definedName>
    <definedName name="_xlcn.WorksheetConnection_Deal_FlowABO" hidden="1">#REF!</definedName>
    <definedName name="aa" localSheetId="6">#REF!</definedName>
    <definedName name="aa" localSheetId="19">#REF!</definedName>
    <definedName name="aa" localSheetId="21">#REF!</definedName>
    <definedName name="aa" localSheetId="17">#REF!</definedName>
    <definedName name="aa" localSheetId="15">#REF!</definedName>
    <definedName name="aa" localSheetId="3">#REF!</definedName>
    <definedName name="aa" localSheetId="16">#REF!</definedName>
    <definedName name="aa" localSheetId="7">#REF!</definedName>
    <definedName name="aa" localSheetId="8">#REF!</definedName>
    <definedName name="aa" localSheetId="38">#REF!</definedName>
    <definedName name="aa" localSheetId="45">#REF!</definedName>
    <definedName name="aa" localSheetId="41">#REF!</definedName>
    <definedName name="aa" localSheetId="42">#REF!</definedName>
    <definedName name="aa" localSheetId="25">#REF!</definedName>
    <definedName name="aa" localSheetId="27">#REF!</definedName>
    <definedName name="aa" localSheetId="43">#REF!</definedName>
    <definedName name="aa" localSheetId="29">#REF!</definedName>
    <definedName name="aa" localSheetId="13">#REF!</definedName>
    <definedName name="aa" localSheetId="48">#REF!</definedName>
    <definedName name="aa" localSheetId="46">#REF!</definedName>
    <definedName name="aa" localSheetId="49">#REF!</definedName>
    <definedName name="aa" localSheetId="47">#REF!</definedName>
    <definedName name="aa" localSheetId="9">#REF!</definedName>
    <definedName name="aa" localSheetId="10">#REF!</definedName>
    <definedName name="aa" localSheetId="30">#REF!</definedName>
    <definedName name="aa" localSheetId="35">#REF!</definedName>
    <definedName name="aa" localSheetId="37">#REF!</definedName>
    <definedName name="aa" localSheetId="36">#REF!</definedName>
    <definedName name="aa" localSheetId="34">#REF!</definedName>
    <definedName name="aa" localSheetId="14">#REF!</definedName>
    <definedName name="aa" localSheetId="22">#REF!</definedName>
    <definedName name="aa" localSheetId="56">#REF!</definedName>
    <definedName name="aa" localSheetId="57">#REF!</definedName>
    <definedName name="aa" localSheetId="58">#REF!</definedName>
    <definedName name="aa" localSheetId="59">#REF!</definedName>
    <definedName name="aa" localSheetId="0">#REF!</definedName>
    <definedName name="aa" localSheetId="31">#REF!</definedName>
    <definedName name="aa" localSheetId="32">#REF!</definedName>
    <definedName name="aa" localSheetId="11">#REF!</definedName>
    <definedName name="aa" localSheetId="12">#REF!</definedName>
    <definedName name="aa">#REF!</definedName>
    <definedName name="Copyright" localSheetId="6">#REF!</definedName>
    <definedName name="Copyright" localSheetId="19">#REF!</definedName>
    <definedName name="Copyright" localSheetId="21">#REF!</definedName>
    <definedName name="Copyright" localSheetId="64">#REF!</definedName>
    <definedName name="Copyright" localSheetId="17">#REF!</definedName>
    <definedName name="Copyright" localSheetId="15">#REF!</definedName>
    <definedName name="Copyright" localSheetId="3">#REF!</definedName>
    <definedName name="Copyright" localSheetId="16">#REF!</definedName>
    <definedName name="Copyright" localSheetId="7">#REF!</definedName>
    <definedName name="Copyright" localSheetId="8">#REF!</definedName>
    <definedName name="Copyright" localSheetId="38">#REF!</definedName>
    <definedName name="Copyright" localSheetId="45">#REF!</definedName>
    <definedName name="Copyright" localSheetId="41">#REF!</definedName>
    <definedName name="Copyright" localSheetId="42">#REF!</definedName>
    <definedName name="Copyright" localSheetId="25">#REF!</definedName>
    <definedName name="Copyright" localSheetId="27">#REF!</definedName>
    <definedName name="Copyright" localSheetId="43">#REF!</definedName>
    <definedName name="Copyright" localSheetId="29">#REF!</definedName>
    <definedName name="Copyright" localSheetId="13">#REF!</definedName>
    <definedName name="Copyright" localSheetId="48">#REF!</definedName>
    <definedName name="Copyright" localSheetId="46">#REF!</definedName>
    <definedName name="Copyright" localSheetId="49">#REF!</definedName>
    <definedName name="Copyright" localSheetId="47">#REF!</definedName>
    <definedName name="Copyright" localSheetId="9">#REF!</definedName>
    <definedName name="Copyright" localSheetId="10">#REF!</definedName>
    <definedName name="Copyright" localSheetId="30">#REF!</definedName>
    <definedName name="Copyright" localSheetId="35">#REF!</definedName>
    <definedName name="Copyright" localSheetId="37">#REF!</definedName>
    <definedName name="Copyright" localSheetId="36">#REF!</definedName>
    <definedName name="Copyright" localSheetId="34">#REF!</definedName>
    <definedName name="Copyright" localSheetId="14">#REF!</definedName>
    <definedName name="Copyright" localSheetId="22">#REF!</definedName>
    <definedName name="Copyright" localSheetId="56">#REF!</definedName>
    <definedName name="Copyright" localSheetId="57">#REF!</definedName>
    <definedName name="Copyright" localSheetId="58">#REF!</definedName>
    <definedName name="Copyright" localSheetId="59">#REF!</definedName>
    <definedName name="Copyright" localSheetId="0">#REF!</definedName>
    <definedName name="Copyright" localSheetId="31">#REF!</definedName>
    <definedName name="Copyright" localSheetId="32">#REF!</definedName>
    <definedName name="Copyright" localSheetId="11">#REF!</definedName>
    <definedName name="Copyright" localSheetId="12">#REF!</definedName>
    <definedName name="Copyright">#REF!</definedName>
    <definedName name="CreatedFor" localSheetId="6">#REF!</definedName>
    <definedName name="CreatedFor" localSheetId="19">#REF!</definedName>
    <definedName name="CreatedFor" localSheetId="21">#REF!</definedName>
    <definedName name="CreatedFor" localSheetId="64">#REF!</definedName>
    <definedName name="CreatedFor" localSheetId="17">#REF!</definedName>
    <definedName name="CreatedFor" localSheetId="15">#REF!</definedName>
    <definedName name="CreatedFor" localSheetId="3">#REF!</definedName>
    <definedName name="CreatedFor" localSheetId="16">#REF!</definedName>
    <definedName name="CreatedFor" localSheetId="7">#REF!</definedName>
    <definedName name="CreatedFor" localSheetId="8">#REF!</definedName>
    <definedName name="CreatedFor" localSheetId="38">#REF!</definedName>
    <definedName name="CreatedFor" localSheetId="45">#REF!</definedName>
    <definedName name="CreatedFor" localSheetId="41">#REF!</definedName>
    <definedName name="CreatedFor" localSheetId="42">#REF!</definedName>
    <definedName name="CreatedFor" localSheetId="25">#REF!</definedName>
    <definedName name="CreatedFor" localSheetId="27">#REF!</definedName>
    <definedName name="CreatedFor" localSheetId="43">#REF!</definedName>
    <definedName name="CreatedFor" localSheetId="29">#REF!</definedName>
    <definedName name="CreatedFor" localSheetId="13">#REF!</definedName>
    <definedName name="CreatedFor" localSheetId="48">#REF!</definedName>
    <definedName name="CreatedFor" localSheetId="46">#REF!</definedName>
    <definedName name="CreatedFor" localSheetId="49">#REF!</definedName>
    <definedName name="CreatedFor" localSheetId="47">#REF!</definedName>
    <definedName name="CreatedFor" localSheetId="9">#REF!</definedName>
    <definedName name="CreatedFor" localSheetId="10">#REF!</definedName>
    <definedName name="CreatedFor" localSheetId="30">#REF!</definedName>
    <definedName name="CreatedFor" localSheetId="35">#REF!</definedName>
    <definedName name="CreatedFor" localSheetId="37">#REF!</definedName>
    <definedName name="CreatedFor" localSheetId="36">#REF!</definedName>
    <definedName name="CreatedFor" localSheetId="34">#REF!</definedName>
    <definedName name="CreatedFor" localSheetId="14">#REF!</definedName>
    <definedName name="CreatedFor" localSheetId="22">#REF!</definedName>
    <definedName name="CreatedFor" localSheetId="56">#REF!</definedName>
    <definedName name="CreatedFor" localSheetId="57">#REF!</definedName>
    <definedName name="CreatedFor" localSheetId="58">#REF!</definedName>
    <definedName name="CreatedFor" localSheetId="59">#REF!</definedName>
    <definedName name="CreatedFor" localSheetId="0">#REF!</definedName>
    <definedName name="CreatedFor" localSheetId="31">#REF!</definedName>
    <definedName name="CreatedFor" localSheetId="32">#REF!</definedName>
    <definedName name="CreatedFor" localSheetId="11">#REF!</definedName>
    <definedName name="CreatedFor" localSheetId="12">#REF!</definedName>
    <definedName name="CreatedFor">#REF!</definedName>
    <definedName name="CreatedForTitle" localSheetId="0">'[1]SPAC Data'!#REF!</definedName>
    <definedName name="CreatedForTitle">'[2]SPAC Data'!#REF!</definedName>
    <definedName name="Currency_Table" localSheetId="19">OFFSET([3]Currency_Data!$A$1,0,0,COUNTA([3]Currency_Data!$A:$A)-1,5)</definedName>
    <definedName name="Currency_Table" localSheetId="64">OFFSET(#REF!,0,0,COUNTA(#REF!)-1,5)</definedName>
    <definedName name="Currency_Table" localSheetId="25">OFFSET([3]Currency_Data!$A$1,0,0,COUNTA([3]Currency_Data!$A:$A)-1,5)</definedName>
    <definedName name="Currency_Table" localSheetId="27">OFFSET([3]Currency_Data!$A$1,0,0,COUNTA([3]Currency_Data!$A:$A)-1,5)</definedName>
    <definedName name="Currency_Table" localSheetId="43">OFFSET([3]Currency_Data!$A$1,0,0,COUNTA([3]Currency_Data!$A:$A)-1,5)</definedName>
    <definedName name="Currency_Table" localSheetId="29">OFFSET([4]Currency_Data!$A$1,0,0,COUNTA([4]Currency_Data!$A:$A)-1,5)</definedName>
    <definedName name="Currency_Table" localSheetId="13">OFFSET([3]Currency_Data!$A$1,0,0,COUNTA([3]Currency_Data!$A:$A)-1,5)</definedName>
    <definedName name="Currency_Table" localSheetId="14">OFFSET([3]Currency_Data!$A$1,0,0,COUNTA([3]Currency_Data!$A:$A)-1,5)</definedName>
    <definedName name="Currency_Table" localSheetId="22">OFFSET([3]Currency_Data!$A$1,0,0,COUNTA([3]Currency_Data!$A:$A)-1,5)</definedName>
    <definedName name="Currency_Table" localSheetId="51">OFFSET(#REF!,0,0,COUNTA(#REF!)-1,5)</definedName>
    <definedName name="Currency_Table" localSheetId="0">OFFSET([3]Currency_Data!$A$1,0,0,COUNTA([3]Currency_Data!$A:$A)-1,5)</definedName>
    <definedName name="Currency_Table">OFFSET([4]Currency_Data!$A$1,0,0,COUNTA([4]Currency_Data!$A:$A)-1,5)</definedName>
    <definedName name="Currency_Table2">OFFSET([5]Currency_Data!$A$1,0,0,COUNTA([5]Currency_Data!$A:$A)-1,5)</definedName>
    <definedName name="Currency_Table3" localSheetId="0">OFFSET(#REF!,0,0,COUNTA(#REF!)-1,5)</definedName>
    <definedName name="Currency_Table3">OFFSET(#REF!,0,0,COUNTA(#REF!)-1,5)</definedName>
    <definedName name="Deal_Flow_New" localSheetId="19">OFFSET([3]Deal_Flow!$A$1,0,0,COUNTA([3]Deal_Flow!$A:$A)-1,COUNTA([3]Deal_Flow!$1:$1))</definedName>
    <definedName name="Deal_Flow_New" localSheetId="64">OFFSET([6]Deal_Flow!#REF!,0,0,COUNTA([6]Deal_Flow!$A:$A)-1,COUNTA([6]Deal_Flow!#REF!))</definedName>
    <definedName name="Deal_Flow_New" localSheetId="25">OFFSET([3]Deal_Flow!$A$1,0,0,COUNTA([3]Deal_Flow!$A:$A)-1,COUNTA([3]Deal_Flow!$1:$1))</definedName>
    <definedName name="Deal_Flow_New" localSheetId="27">OFFSET([3]Deal_Flow!$A$1,0,0,COUNTA([3]Deal_Flow!$A:$A)-1,COUNTA([3]Deal_Flow!$1:$1))</definedName>
    <definedName name="Deal_Flow_New" localSheetId="43">OFFSET([3]Deal_Flow!$A$1,0,0,COUNTA([3]Deal_Flow!$A:$A)-1,COUNTA([3]Deal_Flow!$1:$1))</definedName>
    <definedName name="Deal_Flow_New" localSheetId="29">OFFSET([4]Deal_Flow!$A$1,0,0,COUNTA([4]Deal_Flow!$A:$A)-1,COUNTA([4]Deal_Flow!$1:$1))</definedName>
    <definedName name="Deal_Flow_New" localSheetId="13">OFFSET([3]Deal_Flow!$A$1,0,0,COUNTA([3]Deal_Flow!$A:$A)-1,COUNTA([3]Deal_Flow!$1:$1))</definedName>
    <definedName name="Deal_Flow_New" localSheetId="14">OFFSET([3]Deal_Flow!$A$1,0,0,COUNTA([3]Deal_Flow!$A:$A)-1,COUNTA([3]Deal_Flow!$1:$1))</definedName>
    <definedName name="Deal_Flow_New" localSheetId="22">OFFSET([3]Deal_Flow!$A$1,0,0,COUNTA([3]Deal_Flow!$A:$A)-1,COUNTA([3]Deal_Flow!$1:$1))</definedName>
    <definedName name="Deal_Flow_New" localSheetId="51">OFFSET([6]Deal_Flow!#REF!,0,0,COUNTA([6]Deal_Flow!$A:$A)-1,COUNTA([6]Deal_Flow!#REF!))</definedName>
    <definedName name="Deal_Flow_New" localSheetId="0">OFFSET([3]Deal_Flow!$A$1,0,0,COUNTA([3]Deal_Flow!$A:$A)-1,COUNTA([3]Deal_Flow!$1:$1))</definedName>
    <definedName name="Deal_Flow_New">OFFSET([4]Deal_Flow!$A$1,0,0,COUNTA([4]Deal_Flow!$A:$A)-1,COUNTA([4]Deal_Flow!$1:$1))</definedName>
    <definedName name="Deal_Flow_New2" localSheetId="0">OFFSET([6]Deal_Flow!#REF!,0,0,COUNTA([6]Deal_Flow!$A:$A)-1,COUNTA([6]Deal_Flow!#REF!))</definedName>
    <definedName name="Deal_Flow_New2">OFFSET([6]Deal_Flow!#REF!,0,0,COUNTA([6]Deal_Flow!$A:$A)-1,COUNTA([6]Deal_Flow!#REF!))</definedName>
    <definedName name="DownloadedOn" localSheetId="6">#REF!</definedName>
    <definedName name="DownloadedOn" localSheetId="19">#REF!</definedName>
    <definedName name="DownloadedOn" localSheetId="21">#REF!</definedName>
    <definedName name="DownloadedOn" localSheetId="64">#REF!</definedName>
    <definedName name="DownloadedOn" localSheetId="17">#REF!</definedName>
    <definedName name="DownloadedOn" localSheetId="15">#REF!</definedName>
    <definedName name="DownloadedOn" localSheetId="3">#REF!</definedName>
    <definedName name="DownloadedOn" localSheetId="16">#REF!</definedName>
    <definedName name="DownloadedOn" localSheetId="7">#REF!</definedName>
    <definedName name="DownloadedOn" localSheetId="8">#REF!</definedName>
    <definedName name="DownloadedOn" localSheetId="38">#REF!</definedName>
    <definedName name="DownloadedOn" localSheetId="45">#REF!</definedName>
    <definedName name="DownloadedOn" localSheetId="41">#REF!</definedName>
    <definedName name="DownloadedOn" localSheetId="42">#REF!</definedName>
    <definedName name="DownloadedOn" localSheetId="25">#REF!</definedName>
    <definedName name="DownloadedOn" localSheetId="27">#REF!</definedName>
    <definedName name="DownloadedOn" localSheetId="43">#REF!</definedName>
    <definedName name="DownloadedOn" localSheetId="29">#REF!</definedName>
    <definedName name="DownloadedOn" localSheetId="13">#REF!</definedName>
    <definedName name="DownloadedOn" localSheetId="48">#REF!</definedName>
    <definedName name="DownloadedOn" localSheetId="46">#REF!</definedName>
    <definedName name="DownloadedOn" localSheetId="49">#REF!</definedName>
    <definedName name="DownloadedOn" localSheetId="47">#REF!</definedName>
    <definedName name="DownloadedOn" localSheetId="9">#REF!</definedName>
    <definedName name="DownloadedOn" localSheetId="10">#REF!</definedName>
    <definedName name="DownloadedOn" localSheetId="30">#REF!</definedName>
    <definedName name="DownloadedOn" localSheetId="35">#REF!</definedName>
    <definedName name="DownloadedOn" localSheetId="37">#REF!</definedName>
    <definedName name="DownloadedOn" localSheetId="36">#REF!</definedName>
    <definedName name="DownloadedOn" localSheetId="34">#REF!</definedName>
    <definedName name="DownloadedOn" localSheetId="14">#REF!</definedName>
    <definedName name="DownloadedOn" localSheetId="22">#REF!</definedName>
    <definedName name="DownloadedOn" localSheetId="56">#REF!</definedName>
    <definedName name="DownloadedOn" localSheetId="57">#REF!</definedName>
    <definedName name="DownloadedOn" localSheetId="58">#REF!</definedName>
    <definedName name="DownloadedOn" localSheetId="59">#REF!</definedName>
    <definedName name="DownloadedOn" localSheetId="0">#REF!</definedName>
    <definedName name="DownloadedOn" localSheetId="31">#REF!</definedName>
    <definedName name="DownloadedOn" localSheetId="32">#REF!</definedName>
    <definedName name="DownloadedOn" localSheetId="11">#REF!</definedName>
    <definedName name="DownloadedOn" localSheetId="12">#REF!</definedName>
    <definedName name="DownloadedOn">#REF!</definedName>
    <definedName name="dsBlueHeaderTitle">'[7]Developer Store'!$C$3</definedName>
    <definedName name="Extrap_Lookup" localSheetId="19">OFFSET([3]Deal_Flow!$C$1,0,0,COUNTA([3]Deal_Flow!$A:$A)-1,COUNTA([3]Deal_Flow!$1:$1)-2)</definedName>
    <definedName name="Extrap_Lookup" localSheetId="64">OFFSET([6]Deal_Flow!#REF!,0,0,COUNTA([6]Deal_Flow!$A:$A)-1,COUNTA([6]Deal_Flow!#REF!)-2)</definedName>
    <definedName name="Extrap_Lookup" localSheetId="25">OFFSET([3]Deal_Flow!$C$1,0,0,COUNTA([3]Deal_Flow!$A:$A)-1,COUNTA([3]Deal_Flow!$1:$1)-2)</definedName>
    <definedName name="Extrap_Lookup" localSheetId="27">OFFSET([3]Deal_Flow!$C$1,0,0,COUNTA([3]Deal_Flow!$A:$A)-1,COUNTA([3]Deal_Flow!$1:$1)-2)</definedName>
    <definedName name="Extrap_Lookup" localSheetId="43">OFFSET([3]Deal_Flow!$C$1,0,0,COUNTA([3]Deal_Flow!$A:$A)-1,COUNTA([3]Deal_Flow!$1:$1)-2)</definedName>
    <definedName name="Extrap_Lookup" localSheetId="29">OFFSET([4]Deal_Flow!$C$1,0,0,COUNTA([4]Deal_Flow!$A:$A)-1,COUNTA([4]Deal_Flow!$1:$1)-2)</definedName>
    <definedName name="Extrap_Lookup" localSheetId="13">OFFSET([3]Deal_Flow!$C$1,0,0,COUNTA([3]Deal_Flow!$A:$A)-1,COUNTA([3]Deal_Flow!$1:$1)-2)</definedName>
    <definedName name="Extrap_Lookup" localSheetId="14">OFFSET([3]Deal_Flow!$C$1,0,0,COUNTA([3]Deal_Flow!$A:$A)-1,COUNTA([3]Deal_Flow!$1:$1)-2)</definedName>
    <definedName name="Extrap_Lookup" localSheetId="22">OFFSET([3]Deal_Flow!$C$1,0,0,COUNTA([3]Deal_Flow!$A:$A)-1,COUNTA([3]Deal_Flow!$1:$1)-2)</definedName>
    <definedName name="Extrap_Lookup" localSheetId="51">OFFSET([6]Deal_Flow!#REF!,0,0,COUNTA([6]Deal_Flow!$A:$A)-1,COUNTA([6]Deal_Flow!#REF!)-2)</definedName>
    <definedName name="Extrap_Lookup" localSheetId="0">OFFSET([3]Deal_Flow!$C$1,0,0,COUNTA([3]Deal_Flow!$A:$A)-1,COUNTA([3]Deal_Flow!$1:$1)-2)</definedName>
    <definedName name="Extrap_Lookup">OFFSET([4]Deal_Flow!$C$1,0,0,COUNTA([4]Deal_Flow!$A:$A)-1,COUNTA([4]Deal_Flow!$1:$1)-2)</definedName>
    <definedName name="Extrap_Lookup2">OFFSET([5]Deal_Flow!$C$1,0,0,COUNTA([5]Deal_Flow!$A:$A)-1,COUNTA([5]Deal_Flow!$1:$1)-2)</definedName>
    <definedName name="flData">'[7]Developer Store'!$C$5</definedName>
    <definedName name="flDataBottom">'[7]Developer Store'!$C$17</definedName>
    <definedName name="fsdgsdf" localSheetId="6">#REF!</definedName>
    <definedName name="fsdgsdf" localSheetId="19">#REF!</definedName>
    <definedName name="fsdgsdf" localSheetId="21">#REF!</definedName>
    <definedName name="fsdgsdf" localSheetId="17">#REF!</definedName>
    <definedName name="fsdgsdf" localSheetId="15">#REF!</definedName>
    <definedName name="fsdgsdf" localSheetId="3">#REF!</definedName>
    <definedName name="fsdgsdf" localSheetId="16">#REF!</definedName>
    <definedName name="fsdgsdf" localSheetId="7">#REF!</definedName>
    <definedName name="fsdgsdf" localSheetId="8">#REF!</definedName>
    <definedName name="fsdgsdf" localSheetId="38">#REF!</definedName>
    <definedName name="fsdgsdf" localSheetId="45">#REF!</definedName>
    <definedName name="fsdgsdf" localSheetId="41">#REF!</definedName>
    <definedName name="fsdgsdf" localSheetId="42">#REF!</definedName>
    <definedName name="fsdgsdf" localSheetId="25">#REF!</definedName>
    <definedName name="fsdgsdf" localSheetId="27">#REF!</definedName>
    <definedName name="fsdgsdf" localSheetId="43">#REF!</definedName>
    <definedName name="fsdgsdf" localSheetId="29">#REF!</definedName>
    <definedName name="fsdgsdf" localSheetId="13">#REF!</definedName>
    <definedName name="fsdgsdf" localSheetId="48">#REF!</definedName>
    <definedName name="fsdgsdf" localSheetId="46">#REF!</definedName>
    <definedName name="fsdgsdf" localSheetId="49">#REF!</definedName>
    <definedName name="fsdgsdf" localSheetId="47">#REF!</definedName>
    <definedName name="fsdgsdf" localSheetId="9">#REF!</definedName>
    <definedName name="fsdgsdf" localSheetId="10">#REF!</definedName>
    <definedName name="fsdgsdf" localSheetId="30">#REF!</definedName>
    <definedName name="fsdgsdf" localSheetId="35">#REF!</definedName>
    <definedName name="fsdgsdf" localSheetId="37">#REF!</definedName>
    <definedName name="fsdgsdf" localSheetId="36">#REF!</definedName>
    <definedName name="fsdgsdf" localSheetId="34">#REF!</definedName>
    <definedName name="fsdgsdf" localSheetId="14">#REF!</definedName>
    <definedName name="fsdgsdf" localSheetId="22">#REF!</definedName>
    <definedName name="fsdgsdf" localSheetId="56">#REF!</definedName>
    <definedName name="fsdgsdf" localSheetId="57">#REF!</definedName>
    <definedName name="fsdgsdf" localSheetId="58">#REF!</definedName>
    <definedName name="fsdgsdf" localSheetId="59">#REF!</definedName>
    <definedName name="fsdgsdf" localSheetId="0">#REF!</definedName>
    <definedName name="fsdgsdf" localSheetId="31">#REF!</definedName>
    <definedName name="fsdgsdf" localSheetId="32">#REF!</definedName>
    <definedName name="fsdgsdf" localSheetId="11">#REF!</definedName>
    <definedName name="fsdgsdf" localSheetId="12">#REF!</definedName>
    <definedName name="fsdgsdf">#REF!</definedName>
    <definedName name="Fundraising_Data" localSheetId="19">OFFSET([8]Fundraising_Data!$A$1,0,0,COUNTA([8]Fundraising_Data!$A:$A)-1,COUNTA([8]Fundraising_Data!$1:$1))</definedName>
    <definedName name="Fundraising_Data" localSheetId="25">OFFSET([8]Fundraising_Data!$A$1,0,0,COUNTA([8]Fundraising_Data!$A:$A)-1,COUNTA([8]Fundraising_Data!$1:$1))</definedName>
    <definedName name="Fundraising_Data" localSheetId="27">OFFSET([8]Fundraising_Data!$A$1,0,0,COUNTA([8]Fundraising_Data!$A:$A)-1,COUNTA([8]Fundraising_Data!$1:$1))</definedName>
    <definedName name="Fundraising_Data" localSheetId="43">OFFSET([8]Fundraising_Data!$A$1,0,0,COUNTA([8]Fundraising_Data!$A:$A)-1,COUNTA([8]Fundraising_Data!$1:$1))</definedName>
    <definedName name="Fundraising_Data" localSheetId="29">OFFSET([9]Fundraising_Data!$A$1,0,0,COUNTA([9]Fundraising_Data!$A:$A)-1,COUNTA([9]Fundraising_Data!$1:$1))</definedName>
    <definedName name="Fundraising_Data" localSheetId="13">OFFSET([8]Fundraising_Data!$A$1,0,0,COUNTA([8]Fundraising_Data!$A:$A)-1,COUNTA([8]Fundraising_Data!$1:$1))</definedName>
    <definedName name="Fundraising_Data" localSheetId="14">OFFSET([8]Fundraising_Data!$A$1,0,0,COUNTA([8]Fundraising_Data!$A:$A)-1,COUNTA([8]Fundraising_Data!$1:$1))</definedName>
    <definedName name="Fundraising_Data" localSheetId="22">OFFSET([8]Fundraising_Data!$A$1,0,0,COUNTA([8]Fundraising_Data!$A:$A)-1,COUNTA([8]Fundraising_Data!$1:$1))</definedName>
    <definedName name="Fundraising_Data" localSheetId="0">OFFSET([8]Fundraising_Data!$A$1,0,0,COUNTA([8]Fundraising_Data!$A:$A)-1,COUNTA([8]Fundraising_Data!$1:$1))</definedName>
    <definedName name="Fundraising_Data">OFFSET([9]Fundraising_Data!$A$1,0,0,COUNTA([9]Fundraising_Data!$A:$A)-1,COUNTA([9]Fundraising_Data!$1:$1))</definedName>
    <definedName name="gfdsgdf" localSheetId="6">#REF!</definedName>
    <definedName name="gfdsgdf" localSheetId="19">#REF!</definedName>
    <definedName name="gfdsgdf" localSheetId="21">#REF!</definedName>
    <definedName name="gfdsgdf" localSheetId="17">#REF!</definedName>
    <definedName name="gfdsgdf" localSheetId="15">#REF!</definedName>
    <definedName name="gfdsgdf" localSheetId="3">#REF!</definedName>
    <definedName name="gfdsgdf" localSheetId="16">#REF!</definedName>
    <definedName name="gfdsgdf" localSheetId="7">#REF!</definedName>
    <definedName name="gfdsgdf" localSheetId="8">#REF!</definedName>
    <definedName name="gfdsgdf" localSheetId="38">#REF!</definedName>
    <definedName name="gfdsgdf" localSheetId="45">#REF!</definedName>
    <definedName name="gfdsgdf" localSheetId="41">#REF!</definedName>
    <definedName name="gfdsgdf" localSheetId="42">#REF!</definedName>
    <definedName name="gfdsgdf" localSheetId="25">#REF!</definedName>
    <definedName name="gfdsgdf" localSheetId="27">#REF!</definedName>
    <definedName name="gfdsgdf" localSheetId="43">#REF!</definedName>
    <definedName name="gfdsgdf" localSheetId="29">#REF!</definedName>
    <definedName name="gfdsgdf" localSheetId="13">#REF!</definedName>
    <definedName name="gfdsgdf" localSheetId="48">#REF!</definedName>
    <definedName name="gfdsgdf" localSheetId="46">#REF!</definedName>
    <definedName name="gfdsgdf" localSheetId="49">#REF!</definedName>
    <definedName name="gfdsgdf" localSheetId="47">#REF!</definedName>
    <definedName name="gfdsgdf" localSheetId="9">#REF!</definedName>
    <definedName name="gfdsgdf" localSheetId="10">#REF!</definedName>
    <definedName name="gfdsgdf" localSheetId="30">#REF!</definedName>
    <definedName name="gfdsgdf" localSheetId="35">#REF!</definedName>
    <definedName name="gfdsgdf" localSheetId="37">#REF!</definedName>
    <definedName name="gfdsgdf" localSheetId="36">#REF!</definedName>
    <definedName name="gfdsgdf" localSheetId="34">#REF!</definedName>
    <definedName name="gfdsgdf" localSheetId="14">#REF!</definedName>
    <definedName name="gfdsgdf" localSheetId="22">#REF!</definedName>
    <definedName name="gfdsgdf" localSheetId="56">#REF!</definedName>
    <definedName name="gfdsgdf" localSheetId="57">#REF!</definedName>
    <definedName name="gfdsgdf" localSheetId="58">#REF!</definedName>
    <definedName name="gfdsgdf" localSheetId="59">#REF!</definedName>
    <definedName name="gfdsgdf" localSheetId="0">#REF!</definedName>
    <definedName name="gfdsgdf" localSheetId="31">#REF!</definedName>
    <definedName name="gfdsgdf" localSheetId="32">#REF!</definedName>
    <definedName name="gfdsgdf" localSheetId="11">#REF!</definedName>
    <definedName name="gfdsgdf" localSheetId="12">#REF!</definedName>
    <definedName name="gfdsgdf">#REF!</definedName>
    <definedName name="gsdfgs" localSheetId="6">#REF!</definedName>
    <definedName name="gsdfgs" localSheetId="19">#REF!</definedName>
    <definedName name="gsdfgs" localSheetId="21">#REF!</definedName>
    <definedName name="gsdfgs" localSheetId="17">#REF!</definedName>
    <definedName name="gsdfgs" localSheetId="15">#REF!</definedName>
    <definedName name="gsdfgs" localSheetId="3">#REF!</definedName>
    <definedName name="gsdfgs" localSheetId="16">#REF!</definedName>
    <definedName name="gsdfgs" localSheetId="7">#REF!</definedName>
    <definedName name="gsdfgs" localSheetId="8">#REF!</definedName>
    <definedName name="gsdfgs" localSheetId="38">#REF!</definedName>
    <definedName name="gsdfgs" localSheetId="45">#REF!</definedName>
    <definedName name="gsdfgs" localSheetId="41">#REF!</definedName>
    <definedName name="gsdfgs" localSheetId="42">#REF!</definedName>
    <definedName name="gsdfgs" localSheetId="25">#REF!</definedName>
    <definedName name="gsdfgs" localSheetId="27">#REF!</definedName>
    <definedName name="gsdfgs" localSheetId="43">#REF!</definedName>
    <definedName name="gsdfgs" localSheetId="29">#REF!</definedName>
    <definedName name="gsdfgs" localSheetId="13">#REF!</definedName>
    <definedName name="gsdfgs" localSheetId="48">#REF!</definedName>
    <definedName name="gsdfgs" localSheetId="46">#REF!</definedName>
    <definedName name="gsdfgs" localSheetId="49">#REF!</definedName>
    <definedName name="gsdfgs" localSheetId="47">#REF!</definedName>
    <definedName name="gsdfgs" localSheetId="9">#REF!</definedName>
    <definedName name="gsdfgs" localSheetId="10">#REF!</definedName>
    <definedName name="gsdfgs" localSheetId="30">#REF!</definedName>
    <definedName name="gsdfgs" localSheetId="35">#REF!</definedName>
    <definedName name="gsdfgs" localSheetId="37">#REF!</definedName>
    <definedName name="gsdfgs" localSheetId="36">#REF!</definedName>
    <definedName name="gsdfgs" localSheetId="34">#REF!</definedName>
    <definedName name="gsdfgs" localSheetId="14">#REF!</definedName>
    <definedName name="gsdfgs" localSheetId="22">#REF!</definedName>
    <definedName name="gsdfgs" localSheetId="56">#REF!</definedName>
    <definedName name="gsdfgs" localSheetId="57">#REF!</definedName>
    <definedName name="gsdfgs" localSheetId="58">#REF!</definedName>
    <definedName name="gsdfgs" localSheetId="59">#REF!</definedName>
    <definedName name="gsdfgs" localSheetId="0">#REF!</definedName>
    <definedName name="gsdfgs" localSheetId="31">#REF!</definedName>
    <definedName name="gsdfgs" localSheetId="32">#REF!</definedName>
    <definedName name="gsdfgs" localSheetId="11">#REF!</definedName>
    <definedName name="gsdfgs" localSheetId="12">#REF!</definedName>
    <definedName name="gsdfgs">#REF!</definedName>
    <definedName name="gsdfsd" localSheetId="6">#REF!</definedName>
    <definedName name="gsdfsd" localSheetId="19">#REF!</definedName>
    <definedName name="gsdfsd" localSheetId="21">#REF!</definedName>
    <definedName name="gsdfsd" localSheetId="17">#REF!</definedName>
    <definedName name="gsdfsd" localSheetId="15">#REF!</definedName>
    <definedName name="gsdfsd" localSheetId="3">#REF!</definedName>
    <definedName name="gsdfsd" localSheetId="16">#REF!</definedName>
    <definedName name="gsdfsd" localSheetId="7">#REF!</definedName>
    <definedName name="gsdfsd" localSheetId="8">#REF!</definedName>
    <definedName name="gsdfsd" localSheetId="38">#REF!</definedName>
    <definedName name="gsdfsd" localSheetId="45">#REF!</definedName>
    <definedName name="gsdfsd" localSheetId="41">#REF!</definedName>
    <definedName name="gsdfsd" localSheetId="42">#REF!</definedName>
    <definedName name="gsdfsd" localSheetId="25">#REF!</definedName>
    <definedName name="gsdfsd" localSheetId="27">#REF!</definedName>
    <definedName name="gsdfsd" localSheetId="43">#REF!</definedName>
    <definedName name="gsdfsd" localSheetId="29">#REF!</definedName>
    <definedName name="gsdfsd" localSheetId="13">#REF!</definedName>
    <definedName name="gsdfsd" localSheetId="48">#REF!</definedName>
    <definedName name="gsdfsd" localSheetId="46">#REF!</definedName>
    <definedName name="gsdfsd" localSheetId="49">#REF!</definedName>
    <definedName name="gsdfsd" localSheetId="47">#REF!</definedName>
    <definedName name="gsdfsd" localSheetId="9">#REF!</definedName>
    <definedName name="gsdfsd" localSheetId="10">#REF!</definedName>
    <definedName name="gsdfsd" localSheetId="30">#REF!</definedName>
    <definedName name="gsdfsd" localSheetId="35">#REF!</definedName>
    <definedName name="gsdfsd" localSheetId="37">#REF!</definedName>
    <definedName name="gsdfsd" localSheetId="36">#REF!</definedName>
    <definedName name="gsdfsd" localSheetId="34">#REF!</definedName>
    <definedName name="gsdfsd" localSheetId="14">#REF!</definedName>
    <definedName name="gsdfsd" localSheetId="22">#REF!</definedName>
    <definedName name="gsdfsd" localSheetId="56">#REF!</definedName>
    <definedName name="gsdfsd" localSheetId="57">#REF!</definedName>
    <definedName name="gsdfsd" localSheetId="58">#REF!</definedName>
    <definedName name="gsdfsd" localSheetId="59">#REF!</definedName>
    <definedName name="gsdfsd" localSheetId="0">#REF!</definedName>
    <definedName name="gsdfsd" localSheetId="31">#REF!</definedName>
    <definedName name="gsdfsd" localSheetId="32">#REF!</definedName>
    <definedName name="gsdfsd" localSheetId="11">#REF!</definedName>
    <definedName name="gsdfsd" localSheetId="12">#REF!</definedName>
    <definedName name="gsdfsd">#REF!</definedName>
    <definedName name="gsdgsd" localSheetId="6">#REF!</definedName>
    <definedName name="gsdgsd" localSheetId="19">#REF!</definedName>
    <definedName name="gsdgsd" localSheetId="21">#REF!</definedName>
    <definedName name="gsdgsd" localSheetId="17">#REF!</definedName>
    <definedName name="gsdgsd" localSheetId="15">#REF!</definedName>
    <definedName name="gsdgsd" localSheetId="3">#REF!</definedName>
    <definedName name="gsdgsd" localSheetId="16">#REF!</definedName>
    <definedName name="gsdgsd" localSheetId="7">#REF!</definedName>
    <definedName name="gsdgsd" localSheetId="8">#REF!</definedName>
    <definedName name="gsdgsd" localSheetId="38">#REF!</definedName>
    <definedName name="gsdgsd" localSheetId="45">#REF!</definedName>
    <definedName name="gsdgsd" localSheetId="41">#REF!</definedName>
    <definedName name="gsdgsd" localSheetId="42">#REF!</definedName>
    <definedName name="gsdgsd" localSheetId="25">#REF!</definedName>
    <definedName name="gsdgsd" localSheetId="27">#REF!</definedName>
    <definedName name="gsdgsd" localSheetId="43">#REF!</definedName>
    <definedName name="gsdgsd" localSheetId="29">#REF!</definedName>
    <definedName name="gsdgsd" localSheetId="13">#REF!</definedName>
    <definedName name="gsdgsd" localSheetId="48">#REF!</definedName>
    <definedName name="gsdgsd" localSheetId="46">#REF!</definedName>
    <definedName name="gsdgsd" localSheetId="49">#REF!</definedName>
    <definedName name="gsdgsd" localSheetId="47">#REF!</definedName>
    <definedName name="gsdgsd" localSheetId="9">#REF!</definedName>
    <definedName name="gsdgsd" localSheetId="10">#REF!</definedName>
    <definedName name="gsdgsd" localSheetId="30">#REF!</definedName>
    <definedName name="gsdgsd" localSheetId="35">#REF!</definedName>
    <definedName name="gsdgsd" localSheetId="37">#REF!</definedName>
    <definedName name="gsdgsd" localSheetId="36">#REF!</definedName>
    <definedName name="gsdgsd" localSheetId="34">#REF!</definedName>
    <definedName name="gsdgsd" localSheetId="14">#REF!</definedName>
    <definedName name="gsdgsd" localSheetId="22">#REF!</definedName>
    <definedName name="gsdgsd" localSheetId="56">#REF!</definedName>
    <definedName name="gsdgsd" localSheetId="57">#REF!</definedName>
    <definedName name="gsdgsd" localSheetId="58">#REF!</definedName>
    <definedName name="gsdgsd" localSheetId="59">#REF!</definedName>
    <definedName name="gsdgsd" localSheetId="0">#REF!</definedName>
    <definedName name="gsdgsd" localSheetId="31">#REF!</definedName>
    <definedName name="gsdgsd" localSheetId="32">#REF!</definedName>
    <definedName name="gsdgsd" localSheetId="11">#REF!</definedName>
    <definedName name="gsdgsd" localSheetId="12">#REF!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64">OFFSET([6]Deal_Flow!#REF!,0,0,COUNTA([6]Deal_Flow!$A:$A)-1,COUNTA([6]Deal_Flow!#REF!)-2)</definedName>
    <definedName name="ok" localSheetId="51">OFFSET([6]Deal_Flow!#REF!,0,0,COUNTA([6]Deal_Flow!$A:$A)-1,COUNTA([6]Deal_Flow!#REF!)-2)</definedName>
    <definedName name="ok" localSheetId="0">OFFSET([6]Deal_Flow!#REF!,0,0,COUNTA([6]Deal_Flow!$A:$A)-1,COUNTA([6]Deal_Flow!#REF!)-2)</definedName>
    <definedName name="ok">OFFSET([6]Deal_Flow!#REF!,0,0,COUNTA([6]Deal_Flow!$A:$A)-1,COUNTA([6]Deal_Flow!#REF!)-2)</definedName>
    <definedName name="ptData1">'[7]Developer Store'!$C$13</definedName>
    <definedName name="ptData2">'[7]Developer Store'!$C$15</definedName>
    <definedName name="ptHeader1">'[7]Developer Store'!$C$7</definedName>
    <definedName name="ptHeader2">'[7]Developer Store'!$C$9</definedName>
    <definedName name="ptHeader3">'[7]Developer Store'!$C$11</definedName>
    <definedName name="sdf" localSheetId="6">#REF!</definedName>
    <definedName name="sdf" localSheetId="19">#REF!</definedName>
    <definedName name="sdf" localSheetId="21">#REF!</definedName>
    <definedName name="sdf" localSheetId="17">#REF!</definedName>
    <definedName name="sdf" localSheetId="15">#REF!</definedName>
    <definedName name="sdf" localSheetId="3">#REF!</definedName>
    <definedName name="sdf" localSheetId="16">#REF!</definedName>
    <definedName name="sdf" localSheetId="7">#REF!</definedName>
    <definedName name="sdf" localSheetId="8">#REF!</definedName>
    <definedName name="sdf" localSheetId="38">#REF!</definedName>
    <definedName name="sdf" localSheetId="45">#REF!</definedName>
    <definedName name="sdf" localSheetId="41">#REF!</definedName>
    <definedName name="sdf" localSheetId="42">#REF!</definedName>
    <definedName name="sdf" localSheetId="25">#REF!</definedName>
    <definedName name="sdf" localSheetId="27">#REF!</definedName>
    <definedName name="sdf" localSheetId="43">#REF!</definedName>
    <definedName name="sdf" localSheetId="29">#REF!</definedName>
    <definedName name="sdf" localSheetId="13">#REF!</definedName>
    <definedName name="sdf" localSheetId="48">#REF!</definedName>
    <definedName name="sdf" localSheetId="46">#REF!</definedName>
    <definedName name="sdf" localSheetId="49">#REF!</definedName>
    <definedName name="sdf" localSheetId="47">#REF!</definedName>
    <definedName name="sdf" localSheetId="9">#REF!</definedName>
    <definedName name="sdf" localSheetId="10">#REF!</definedName>
    <definedName name="sdf" localSheetId="30">#REF!</definedName>
    <definedName name="sdf" localSheetId="35">#REF!</definedName>
    <definedName name="sdf" localSheetId="37">#REF!</definedName>
    <definedName name="sdf" localSheetId="36">#REF!</definedName>
    <definedName name="sdf" localSheetId="34">#REF!</definedName>
    <definedName name="sdf" localSheetId="14">#REF!</definedName>
    <definedName name="sdf" localSheetId="22">#REF!</definedName>
    <definedName name="sdf" localSheetId="56">#REF!</definedName>
    <definedName name="sdf" localSheetId="57">#REF!</definedName>
    <definedName name="sdf" localSheetId="58">#REF!</definedName>
    <definedName name="sdf" localSheetId="59">#REF!</definedName>
    <definedName name="sdf" localSheetId="0">#REF!</definedName>
    <definedName name="sdf" localSheetId="31">#REF!</definedName>
    <definedName name="sdf" localSheetId="32">#REF!</definedName>
    <definedName name="sdf" localSheetId="11">#REF!</definedName>
    <definedName name="sdf" localSheetId="12">#REF!</definedName>
    <definedName name="sdf">#REF!</definedName>
    <definedName name="SearchCriteria" localSheetId="6">#REF!</definedName>
    <definedName name="SearchCriteria" localSheetId="19">#REF!</definedName>
    <definedName name="SearchCriteria" localSheetId="21">#REF!</definedName>
    <definedName name="SearchCriteria" localSheetId="64">#REF!</definedName>
    <definedName name="SearchCriteria" localSheetId="17">#REF!</definedName>
    <definedName name="SearchCriteria" localSheetId="15">#REF!</definedName>
    <definedName name="SearchCriteria" localSheetId="3">#REF!</definedName>
    <definedName name="SearchCriteria" localSheetId="16">#REF!</definedName>
    <definedName name="SearchCriteria" localSheetId="7">#REF!</definedName>
    <definedName name="SearchCriteria" localSheetId="8">#REF!</definedName>
    <definedName name="SearchCriteria" localSheetId="38">#REF!</definedName>
    <definedName name="SearchCriteria" localSheetId="45">#REF!</definedName>
    <definedName name="SearchCriteria" localSheetId="41">#REF!</definedName>
    <definedName name="SearchCriteria" localSheetId="42">#REF!</definedName>
    <definedName name="SearchCriteria" localSheetId="25">#REF!</definedName>
    <definedName name="SearchCriteria" localSheetId="27">#REF!</definedName>
    <definedName name="SearchCriteria" localSheetId="43">#REF!</definedName>
    <definedName name="SearchCriteria" localSheetId="29">#REF!</definedName>
    <definedName name="SearchCriteria" localSheetId="13">#REF!</definedName>
    <definedName name="SearchCriteria" localSheetId="48">#REF!</definedName>
    <definedName name="SearchCriteria" localSheetId="46">#REF!</definedName>
    <definedName name="SearchCriteria" localSheetId="49">#REF!</definedName>
    <definedName name="SearchCriteria" localSheetId="47">#REF!</definedName>
    <definedName name="SearchCriteria" localSheetId="9">#REF!</definedName>
    <definedName name="SearchCriteria" localSheetId="10">#REF!</definedName>
    <definedName name="SearchCriteria" localSheetId="30">#REF!</definedName>
    <definedName name="SearchCriteria" localSheetId="35">#REF!</definedName>
    <definedName name="SearchCriteria" localSheetId="37">#REF!</definedName>
    <definedName name="SearchCriteria" localSheetId="36">#REF!</definedName>
    <definedName name="SearchCriteria" localSheetId="34">#REF!</definedName>
    <definedName name="SearchCriteria" localSheetId="14">#REF!</definedName>
    <definedName name="SearchCriteria" localSheetId="22">#REF!</definedName>
    <definedName name="SearchCriteria" localSheetId="56">#REF!</definedName>
    <definedName name="SearchCriteria" localSheetId="57">#REF!</definedName>
    <definedName name="SearchCriteria" localSheetId="58">#REF!</definedName>
    <definedName name="SearchCriteria" localSheetId="59">#REF!</definedName>
    <definedName name="SearchCriteria" localSheetId="0">#REF!</definedName>
    <definedName name="SearchCriteria" localSheetId="31">#REF!</definedName>
    <definedName name="SearchCriteria" localSheetId="32">#REF!</definedName>
    <definedName name="SearchCriteria" localSheetId="11">#REF!</definedName>
    <definedName name="SearchCriteria" localSheetId="12">#REF!</definedName>
    <definedName name="SearchCriteria">#REF!</definedName>
    <definedName name="SearchCriteriaType" localSheetId="6">#REF!</definedName>
    <definedName name="SearchCriteriaType" localSheetId="19">#REF!</definedName>
    <definedName name="SearchCriteriaType" localSheetId="21">#REF!</definedName>
    <definedName name="SearchCriteriaType" localSheetId="64">#REF!</definedName>
    <definedName name="SearchCriteriaType" localSheetId="17">#REF!</definedName>
    <definedName name="SearchCriteriaType" localSheetId="15">#REF!</definedName>
    <definedName name="SearchCriteriaType" localSheetId="3">#REF!</definedName>
    <definedName name="SearchCriteriaType" localSheetId="16">#REF!</definedName>
    <definedName name="SearchCriteriaType" localSheetId="7">#REF!</definedName>
    <definedName name="SearchCriteriaType" localSheetId="8">#REF!</definedName>
    <definedName name="SearchCriteriaType" localSheetId="38">#REF!</definedName>
    <definedName name="SearchCriteriaType" localSheetId="45">#REF!</definedName>
    <definedName name="SearchCriteriaType" localSheetId="41">#REF!</definedName>
    <definedName name="SearchCriteriaType" localSheetId="42">#REF!</definedName>
    <definedName name="SearchCriteriaType" localSheetId="25">#REF!</definedName>
    <definedName name="SearchCriteriaType" localSheetId="27">#REF!</definedName>
    <definedName name="SearchCriteriaType" localSheetId="43">#REF!</definedName>
    <definedName name="SearchCriteriaType" localSheetId="29">#REF!</definedName>
    <definedName name="SearchCriteriaType" localSheetId="13">#REF!</definedName>
    <definedName name="SearchCriteriaType" localSheetId="48">#REF!</definedName>
    <definedName name="SearchCriteriaType" localSheetId="46">#REF!</definedName>
    <definedName name="SearchCriteriaType" localSheetId="49">#REF!</definedName>
    <definedName name="SearchCriteriaType" localSheetId="47">#REF!</definedName>
    <definedName name="SearchCriteriaType" localSheetId="9">#REF!</definedName>
    <definedName name="SearchCriteriaType" localSheetId="10">#REF!</definedName>
    <definedName name="SearchCriteriaType" localSheetId="30">#REF!</definedName>
    <definedName name="SearchCriteriaType" localSheetId="35">#REF!</definedName>
    <definedName name="SearchCriteriaType" localSheetId="37">#REF!</definedName>
    <definedName name="SearchCriteriaType" localSheetId="36">#REF!</definedName>
    <definedName name="SearchCriteriaType" localSheetId="34">#REF!</definedName>
    <definedName name="SearchCriteriaType" localSheetId="14">#REF!</definedName>
    <definedName name="SearchCriteriaType" localSheetId="22">#REF!</definedName>
    <definedName name="SearchCriteriaType" localSheetId="56">#REF!</definedName>
    <definedName name="SearchCriteriaType" localSheetId="57">#REF!</definedName>
    <definedName name="SearchCriteriaType" localSheetId="58">#REF!</definedName>
    <definedName name="SearchCriteriaType" localSheetId="59">#REF!</definedName>
    <definedName name="SearchCriteriaType" localSheetId="0">#REF!</definedName>
    <definedName name="SearchCriteriaType" localSheetId="31">#REF!</definedName>
    <definedName name="SearchCriteriaType" localSheetId="32">#REF!</definedName>
    <definedName name="SearchCriteriaType" localSheetId="11">#REF!</definedName>
    <definedName name="SearchCriteriaType" localSheetId="12">#REF!</definedName>
    <definedName name="SearchCriteriaType">#REF!</definedName>
    <definedName name="test" localSheetId="6">#REF!</definedName>
    <definedName name="test" localSheetId="19">#REF!</definedName>
    <definedName name="test" localSheetId="21">#REF!</definedName>
    <definedName name="test" localSheetId="64">#REF!</definedName>
    <definedName name="test" localSheetId="17">#REF!</definedName>
    <definedName name="test" localSheetId="15">#REF!</definedName>
    <definedName name="test" localSheetId="3">#REF!</definedName>
    <definedName name="test" localSheetId="16">#REF!</definedName>
    <definedName name="test" localSheetId="7">#REF!</definedName>
    <definedName name="test" localSheetId="8">#REF!</definedName>
    <definedName name="test" localSheetId="38">#REF!</definedName>
    <definedName name="test" localSheetId="45">#REF!</definedName>
    <definedName name="test" localSheetId="41">#REF!</definedName>
    <definedName name="test" localSheetId="42">#REF!</definedName>
    <definedName name="test" localSheetId="25">#REF!</definedName>
    <definedName name="test" localSheetId="27">#REF!</definedName>
    <definedName name="test" localSheetId="43">#REF!</definedName>
    <definedName name="test" localSheetId="29">#REF!</definedName>
    <definedName name="test" localSheetId="13">#REF!</definedName>
    <definedName name="test" localSheetId="48">#REF!</definedName>
    <definedName name="test" localSheetId="46">#REF!</definedName>
    <definedName name="test" localSheetId="49">#REF!</definedName>
    <definedName name="test" localSheetId="47">#REF!</definedName>
    <definedName name="test" localSheetId="9">#REF!</definedName>
    <definedName name="test" localSheetId="10">#REF!</definedName>
    <definedName name="test" localSheetId="30">#REF!</definedName>
    <definedName name="test" localSheetId="35">#REF!</definedName>
    <definedName name="test" localSheetId="37">#REF!</definedName>
    <definedName name="test" localSheetId="36">#REF!</definedName>
    <definedName name="test" localSheetId="34">#REF!</definedName>
    <definedName name="test" localSheetId="14">#REF!</definedName>
    <definedName name="test" localSheetId="22">#REF!</definedName>
    <definedName name="test" localSheetId="51">#REF!</definedName>
    <definedName name="test" localSheetId="56">#REF!</definedName>
    <definedName name="test" localSheetId="57">#REF!</definedName>
    <definedName name="test" localSheetId="58">#REF!</definedName>
    <definedName name="test" localSheetId="59">#REF!</definedName>
    <definedName name="test" localSheetId="0">#REF!</definedName>
    <definedName name="test" localSheetId="31">#REF!</definedName>
    <definedName name="test" localSheetId="32">#REF!</definedName>
    <definedName name="test" localSheetId="11">#REF!</definedName>
    <definedName name="test" localSheetId="12">#REF!</definedName>
    <definedName name="test">#REF!</definedName>
    <definedName name="test2" localSheetId="0">#REF!</definedName>
    <definedName name="test2">#REF!</definedName>
    <definedName name="xdg" localSheetId="64">OFFSET([10]Deal_Flow!#REF!,0,0,COUNTA([10]Deal_Flow!$A:$A)-1,COUNTA([10]Deal_Flow!#REF!)-2)</definedName>
    <definedName name="xdg" localSheetId="51">OFFSET([10]Deal_Flow!#REF!,0,0,COUNTA([10]Deal_Flow!$A:$A)-1,COUNTA([10]Deal_Flow!#REF!)-2)</definedName>
    <definedName name="xdg" localSheetId="0">OFFSET([10]Deal_Flow!#REF!,0,0,COUNTA([10]Deal_Flow!$A:$A)-1,COUNTA([10]Deal_Flow!#REF!)-2)</definedName>
    <definedName name="xdg">OFFSET([10]Deal_Flow!#REF!,0,0,COUNTA([10]Deal_Flow!$A:$A)-1,COUNTA([10]Deal_Flow!#REF!)-2)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40" i="77" l="1" a="1"/>
  <c r="AU40" i="77" s="1"/>
  <c r="C23" i="66"/>
  <c r="C24" i="66" s="1"/>
  <c r="C25" i="66" s="1"/>
  <c r="C26" i="66" s="1"/>
  <c r="C27" i="66" s="1"/>
  <c r="C18" i="66"/>
  <c r="C19" i="66" s="1"/>
  <c r="C20" i="66" s="1"/>
  <c r="C50" i="66"/>
  <c r="C38" i="66"/>
  <c r="C31" i="66"/>
  <c r="C32" i="66"/>
  <c r="C33" i="66"/>
  <c r="C34" i="66"/>
  <c r="C35" i="66"/>
  <c r="C36" i="66"/>
  <c r="C39" i="66"/>
  <c r="C40" i="66"/>
  <c r="C41" i="66"/>
  <c r="C42" i="66"/>
  <c r="C43" i="66"/>
  <c r="C44" i="66"/>
  <c r="C45" i="66"/>
  <c r="C46" i="66"/>
  <c r="C47" i="66"/>
  <c r="C48" i="66"/>
  <c r="C51" i="66"/>
  <c r="C52" i="66"/>
  <c r="C53" i="66"/>
  <c r="C54" i="66"/>
  <c r="C55" i="66"/>
  <c r="C56" i="66"/>
  <c r="C57" i="66"/>
  <c r="C58" i="66"/>
  <c r="C59" i="66"/>
  <c r="C60" i="66"/>
  <c r="C61" i="66"/>
  <c r="C62" i="66"/>
  <c r="C63" i="66"/>
  <c r="C64" i="66"/>
  <c r="C65" i="66"/>
  <c r="C66" i="66"/>
  <c r="C67" i="66"/>
  <c r="C68" i="66"/>
  <c r="C69" i="66"/>
  <c r="C70" i="66"/>
  <c r="C71" i="66"/>
  <c r="C72" i="66"/>
  <c r="C73" i="66"/>
  <c r="C74" i="66"/>
  <c r="C75" i="66"/>
  <c r="C76" i="66"/>
  <c r="C77" i="66"/>
  <c r="C78" i="66"/>
  <c r="C79" i="66"/>
  <c r="C80" i="66" s="1"/>
  <c r="C81" i="6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<sst xmlns="http://schemas.openxmlformats.org/spreadsheetml/2006/main" count="4273" uniqueCount="559">
  <si>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</si>
  <si>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</si>
  <si>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Contents</t>
  </si>
  <si>
    <t>Deal Activity</t>
  </si>
  <si>
    <t>Deals x Size</t>
  </si>
  <si>
    <t>Deals x Sector</t>
  </si>
  <si>
    <t>Angel &amp; Seed Activity</t>
  </si>
  <si>
    <t>Angel &amp; Seed x Size</t>
  </si>
  <si>
    <t>Early Stage Activity</t>
  </si>
  <si>
    <t>Early Stage x Size</t>
  </si>
  <si>
    <t>Late Stage Activity</t>
  </si>
  <si>
    <t>Late Stage x Size</t>
  </si>
  <si>
    <t>First Financings</t>
  </si>
  <si>
    <t>Mega-Rounds ($100M+)</t>
  </si>
  <si>
    <t>Deals x Region</t>
  </si>
  <si>
    <t>Deals x State</t>
  </si>
  <si>
    <t>Deals x CSA</t>
  </si>
  <si>
    <t>Deals x Lead Investor</t>
  </si>
  <si>
    <t>CVC Activity</t>
  </si>
  <si>
    <t>CVC x Size</t>
  </si>
  <si>
    <t>CVC x Sector</t>
  </si>
  <si>
    <t>NTI x Crossover Investors</t>
  </si>
  <si>
    <t>NTI Deal Leadership</t>
  </si>
  <si>
    <t>Female Founder Activity</t>
  </si>
  <si>
    <t>Female Founder First Financings</t>
  </si>
  <si>
    <t>Female Founder Activity x qtr</t>
  </si>
  <si>
    <t>Female Founder x Stage</t>
  </si>
  <si>
    <t>Female Founder League Tables</t>
  </si>
  <si>
    <t>Life Sciences</t>
  </si>
  <si>
    <t>Tech</t>
  </si>
  <si>
    <t>Unicorn Activity</t>
  </si>
  <si>
    <t>Median Deal Size</t>
  </si>
  <si>
    <t>Median Pre Value</t>
  </si>
  <si>
    <t>Median Age</t>
  </si>
  <si>
    <t>Median First vs. Follow On</t>
  </si>
  <si>
    <t>Median by Gender</t>
  </si>
  <si>
    <t>Exit Activity</t>
  </si>
  <si>
    <t>Exits x Size</t>
  </si>
  <si>
    <t>Exits x Previous Round</t>
  </si>
  <si>
    <t>Exits x Sector</t>
  </si>
  <si>
    <t>Exits x Type</t>
  </si>
  <si>
    <t>Female Founder Exits</t>
  </si>
  <si>
    <t>Exit Medians and Avg</t>
  </si>
  <si>
    <t>Fundraising Activity</t>
  </si>
  <si>
    <t>Impact Fundraising</t>
  </si>
  <si>
    <t>Fundraising x Size</t>
  </si>
  <si>
    <t>First-Time Fundraising</t>
  </si>
  <si>
    <t>Fundraising Medians and Avg</t>
  </si>
  <si>
    <t>Overhang</t>
  </si>
  <si>
    <t>Cash Flows</t>
  </si>
  <si>
    <t>Fundraising x CSA</t>
  </si>
  <si>
    <t>SPAC Activity</t>
  </si>
  <si>
    <t>Sector - B2B Tech</t>
  </si>
  <si>
    <t>Sector - B2C Tech</t>
  </si>
  <si>
    <t>Sector - Pharma and Biotech</t>
  </si>
  <si>
    <t>Venture Debt x Sector</t>
  </si>
  <si>
    <t>Venture Debt x Stage</t>
  </si>
  <si>
    <t>Venture Debt Medians x Stage</t>
  </si>
  <si>
    <t>Sector - Fintech</t>
  </si>
  <si>
    <t>Exits vs. Investments</t>
  </si>
  <si>
    <t>Emerging vs. Experienced Funds</t>
  </si>
  <si>
    <t>Venture Growth Activity</t>
  </si>
  <si>
    <t>Venture Growth x Size</t>
  </si>
  <si>
    <t>NTI</t>
  </si>
  <si>
    <t>Crossover Investor Rounds</t>
  </si>
  <si>
    <t>US VC deal activity</t>
  </si>
  <si>
    <t>Deal value ($B)</t>
  </si>
  <si>
    <t>Deal count</t>
  </si>
  <si>
    <t>Estimated deal count</t>
  </si>
  <si>
    <t>Actual + estimated deal count</t>
  </si>
  <si>
    <t>Angel/Seed</t>
  </si>
  <si>
    <t>Angel &amp; Seed</t>
  </si>
  <si>
    <t>Early VC</t>
  </si>
  <si>
    <t>Later VC</t>
  </si>
  <si>
    <t>Venture Growth</t>
  </si>
  <si>
    <t>US VC deal activity by quarter</t>
  </si>
  <si>
    <t>Q1</t>
  </si>
  <si>
    <t>Q2</t>
  </si>
  <si>
    <t>Q3</t>
  </si>
  <si>
    <t>Q4</t>
  </si>
  <si>
    <t>US VC deal activity by quarter (with estimation)</t>
  </si>
  <si>
    <t>Under 1M</t>
  </si>
  <si>
    <t>&lt;1M</t>
  </si>
  <si>
    <t>1M-5M</t>
  </si>
  <si>
    <t>$1M-$5M</t>
  </si>
  <si>
    <t>&lt; $1M</t>
  </si>
  <si>
    <t>5M-10M</t>
  </si>
  <si>
    <t>$5M-$10M</t>
  </si>
  <si>
    <t>10M-25M</t>
  </si>
  <si>
    <t>$10M-$25M</t>
  </si>
  <si>
    <t>25M-50M</t>
  </si>
  <si>
    <t>$25M-$50M</t>
  </si>
  <si>
    <t>50M+</t>
  </si>
  <si>
    <t>$50M+</t>
  </si>
  <si>
    <t>Undisclosed</t>
  </si>
  <si>
    <t>2022-2019</t>
  </si>
  <si>
    <t>2018-2016</t>
  </si>
  <si>
    <t>2015-2013</t>
  </si>
  <si>
    <t>Under 500K</t>
  </si>
  <si>
    <t>500K-1M</t>
  </si>
  <si>
    <t>25M+</t>
  </si>
  <si>
    <t>Under $500K</t>
  </si>
  <si>
    <t>$500K-$1M</t>
  </si>
  <si>
    <t>$25M+</t>
  </si>
  <si>
    <t>A</t>
  </si>
  <si>
    <t>Angel</t>
  </si>
  <si>
    <t>Seed</t>
  </si>
  <si>
    <t>B</t>
  </si>
  <si>
    <t>C</t>
  </si>
  <si>
    <t>D+</t>
  </si>
  <si>
    <t>Software</t>
  </si>
  <si>
    <t>Other</t>
  </si>
  <si>
    <t>Media</t>
  </si>
  <si>
    <t>Energy</t>
  </si>
  <si>
    <t>Transportation</t>
  </si>
  <si>
    <t>US VC deal activity by quarter for crossover investors only</t>
  </si>
  <si>
    <t>Angel deal value ($B)</t>
  </si>
  <si>
    <t>Seed deal value ($B)</t>
  </si>
  <si>
    <t>Angel deal count</t>
  </si>
  <si>
    <t>Seed deal count</t>
  </si>
  <si>
    <t>US early-stage VC deal activity (with deal count estimation)</t>
  </si>
  <si>
    <t>US late-stage VC deal activity (with deal count estimation)</t>
  </si>
  <si>
    <t>Under $1M</t>
  </si>
  <si>
    <t>$25-$50M</t>
  </si>
  <si>
    <t>US first-financing VC deal activity</t>
  </si>
  <si>
    <t>US VC first financing vs. follow-on financing activity (#)</t>
  </si>
  <si>
    <t>First VC</t>
  </si>
  <si>
    <t>Follow-on VC</t>
  </si>
  <si>
    <t>US VC first financing vs. follow-on financing activity ($B)</t>
  </si>
  <si>
    <t>US VC mega-deal activity</t>
  </si>
  <si>
    <t>Great Lakes</t>
  </si>
  <si>
    <t>Mid-Atlantic</t>
  </si>
  <si>
    <t>Midwest</t>
  </si>
  <si>
    <t>Mountain</t>
  </si>
  <si>
    <t>New England</t>
  </si>
  <si>
    <t>South</t>
  </si>
  <si>
    <t>Southeast</t>
  </si>
  <si>
    <t>West Coast</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</si>
  <si>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</si>
  <si>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</si>
  <si>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</si>
  <si>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</si>
  <si>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</si>
  <si>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</si>
  <si>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</si>
  <si>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</si>
  <si>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</si>
  <si>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</si>
  <si>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</si>
  <si>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</si>
  <si>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</si>
  <si>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</si>
  <si>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</si>
  <si>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</si>
  <si>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</si>
  <si>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</si>
  <si>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</si>
  <si>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</si>
  <si>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</si>
  <si>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</si>
  <si>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</si>
  <si>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</si>
  <si>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</si>
  <si>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</si>
  <si>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</si>
  <si>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</si>
  <si>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</si>
  <si>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</si>
  <si>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</si>
  <si>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</si>
  <si>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</si>
  <si>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</si>
  <si>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</si>
  <si>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</si>
  <si>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</si>
  <si>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</si>
  <si>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</si>
  <si>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</si>
  <si>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</si>
  <si>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</si>
  <si>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</si>
  <si>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</si>
  <si>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</si>
  <si>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</si>
  <si>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</si>
  <si>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</si>
  <si>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</si>
  <si>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</si>
  <si>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</si>
  <si>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</si>
  <si>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</si>
  <si>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San Jose-San Francisco-Oakland, CA</t>
  </si>
  <si>
    <t>New York-Newark, NY-NJ-CT-PA</t>
  </si>
  <si>
    <t>Los Angeles-Long Beach, CA</t>
  </si>
  <si>
    <t>Boston-Worcester-Providence, MA-RI-NH-CT</t>
  </si>
  <si>
    <t>Seattle-Tacoma, WA</t>
  </si>
  <si>
    <t>Philadelphia-Reading-Camden, PA-NJ-DE-MD</t>
  </si>
  <si>
    <t>Chicago-Naperville, IL-IN-WI</t>
  </si>
  <si>
    <t>Austin-Round Rock, TX MSA</t>
  </si>
  <si>
    <t>Washington-Baltimore-Arlington, DC-MD-VA-WV-PA</t>
  </si>
  <si>
    <t>Miami-Port St. Lucie-Fort Lauderdale, FL</t>
  </si>
  <si>
    <t>**Austin MSA is included in rankings alongside CSAs</t>
  </si>
  <si>
    <t>***San Diego MSA is excluded in Los Angeles-Long Beach CSA</t>
  </si>
  <si>
    <t>** The first round is excluded</t>
  </si>
  <si>
    <t>A lead investor was new and obtained voting rights</t>
  </si>
  <si>
    <t>All other deals that have lead investor data</t>
  </si>
  <si>
    <t>%</t>
  </si>
  <si>
    <t>US VC deal activity with CVC participation</t>
  </si>
  <si>
    <t>Deal value</t>
  </si>
  <si>
    <t>H</t>
  </si>
  <si>
    <t>Deal count + estimates</t>
  </si>
  <si>
    <t>CVC investor</t>
  </si>
  <si>
    <t>PE investor</t>
  </si>
  <si>
    <t>Asset manager</t>
  </si>
  <si>
    <t>Government/SWF</t>
  </si>
  <si>
    <t>Other tourist investor</t>
  </si>
  <si>
    <t>Value</t>
  </si>
  <si>
    <t>Deal size ($, B)</t>
  </si>
  <si>
    <t>Count</t>
  </si>
  <si>
    <t>US VC deal activity for companies with all female founders</t>
  </si>
  <si>
    <t>All female founders</t>
  </si>
  <si>
    <t>At least one female founder</t>
  </si>
  <si>
    <t>`</t>
  </si>
  <si>
    <t>Mix</t>
  </si>
  <si>
    <t>Total</t>
  </si>
  <si>
    <t>Top 5 US CSAs by capital raised ($B) for companies with all female founders (2006-2022)</t>
  </si>
  <si>
    <t>Top 5 US CSAs by capital raised ($B) for companies with all female founders (2019-2022)</t>
  </si>
  <si>
    <t>Top 5 US CSAs by capital raised ($B) for companies with all female founders (2017-2022)</t>
  </si>
  <si>
    <t>Combined statistical area</t>
  </si>
  <si>
    <t>Capital raised ($B)</t>
  </si>
  <si>
    <t>**San Diego MSA is excluded in Los Angeles-Long Beach CSA</t>
  </si>
  <si>
    <t>***Austin MSA is included in rankings alongside CSAs</t>
  </si>
  <si>
    <t>Deal count (#)</t>
  </si>
  <si>
    <t>US unicorn deal activity</t>
  </si>
  <si>
    <t>% of total VC</t>
  </si>
  <si>
    <t>*As of 12/31/2022</t>
  </si>
  <si>
    <t>Median</t>
  </si>
  <si>
    <t>Average</t>
  </si>
  <si>
    <t>US VC median years since founding by stage</t>
  </si>
  <si>
    <t>US VC average years since founding by stage</t>
  </si>
  <si>
    <t>First financing</t>
  </si>
  <si>
    <t>Follow-on</t>
  </si>
  <si>
    <t>All male</t>
  </si>
  <si>
    <t>All female</t>
  </si>
  <si>
    <t>Mixed</t>
  </si>
  <si>
    <t>US VC exit activity</t>
  </si>
  <si>
    <t>Exit value ($B)</t>
  </si>
  <si>
    <t>Exit count</t>
  </si>
  <si>
    <t>Estimated exit count</t>
  </si>
  <si>
    <t>Actual + estimated count</t>
  </si>
  <si>
    <t>Under 25M</t>
  </si>
  <si>
    <t>Under $25M</t>
  </si>
  <si>
    <t>50M-100M</t>
  </si>
  <si>
    <t>$50M-$100M</t>
  </si>
  <si>
    <t>100M-500M</t>
  </si>
  <si>
    <t>$100M-$500M</t>
  </si>
  <si>
    <t>500M+</t>
  </si>
  <si>
    <t>$500M+</t>
  </si>
  <si>
    <t>Acquisition</t>
  </si>
  <si>
    <t>Buyout</t>
  </si>
  <si>
    <t>Public Listing</t>
  </si>
  <si>
    <t>z</t>
  </si>
  <si>
    <t>US VC exit activity for female-founded companies</t>
  </si>
  <si>
    <t>US VC exit activity for all-female-founded companies</t>
  </si>
  <si>
    <t>US VC median time (years) from first VC to exit by type</t>
  </si>
  <si>
    <t>US VC median and average time (years) from first VC to exit</t>
  </si>
  <si>
    <t>US VC round count by round stage where next round is an exit via acquisition</t>
  </si>
  <si>
    <t>US VC round count by round stage where next round is an exit via buyout</t>
  </si>
  <si>
    <t>US VC round count by round stage where next round is an exit via public listing</t>
  </si>
  <si>
    <t>US VC round count by round series where next round is an exit via acquisition</t>
  </si>
  <si>
    <t>US VC round count by round series where next round is an exit via buyout</t>
  </si>
  <si>
    <t>US VC round count by round series where next round is an exit via public listing</t>
  </si>
  <si>
    <t>US VC fundraising activity</t>
  </si>
  <si>
    <t>Fund count</t>
  </si>
  <si>
    <t>*As of 9/30/2022</t>
  </si>
  <si>
    <t>Under $50M</t>
  </si>
  <si>
    <t>$100M-$250M</t>
  </si>
  <si>
    <t>$250M-$500M</t>
  </si>
  <si>
    <t>$500M-$1B</t>
  </si>
  <si>
    <t>$1B+</t>
  </si>
  <si>
    <t>US VC first-time fundraising activity</t>
  </si>
  <si>
    <t>Median and average time (months) to close for US VC funds</t>
  </si>
  <si>
    <t xml:space="preserve"> </t>
  </si>
  <si>
    <t>Median and average time (years) between funds for US VC funds</t>
  </si>
  <si>
    <t>US VC impact fund activity</t>
  </si>
  <si>
    <t>US VC fund count by IRIS+ Tag</t>
  </si>
  <si>
    <t>Diversity &amp; Inclusion</t>
  </si>
  <si>
    <t>Education</t>
  </si>
  <si>
    <t>Health</t>
  </si>
  <si>
    <t>Climate</t>
  </si>
  <si>
    <t>Financial Services</t>
  </si>
  <si>
    <t>Agriculture</t>
  </si>
  <si>
    <t>Water</t>
  </si>
  <si>
    <t>Oceans and Coastal Zones</t>
  </si>
  <si>
    <t>Employment</t>
  </si>
  <si>
    <t>Waste</t>
  </si>
  <si>
    <t>Real Estate</t>
  </si>
  <si>
    <t>Biodiversity &amp; Ecosystems</t>
  </si>
  <si>
    <t>Land</t>
  </si>
  <si>
    <t>Pollution</t>
  </si>
  <si>
    <t>** Note that categories are not mututally exclusive</t>
  </si>
  <si>
    <t xml:space="preserve">                                                                    </t>
  </si>
  <si>
    <t>Cumulative dry powder ($B)</t>
  </si>
  <si>
    <t>Under $250M</t>
  </si>
  <si>
    <t>Under $100M</t>
  </si>
  <si>
    <t>$250M - $499M</t>
  </si>
  <si>
    <t>$100M - $249M</t>
  </si>
  <si>
    <t>$500M - $999M</t>
  </si>
  <si>
    <t>$1B - $4.99B</t>
  </si>
  <si>
    <t>$5B+</t>
  </si>
  <si>
    <t>Cash flows ($B) by year</t>
  </si>
  <si>
    <t>Year</t>
  </si>
  <si>
    <t>Contributions ($B)</t>
  </si>
  <si>
    <t>Distributions ($B)</t>
  </si>
  <si>
    <t>* As of 3/31/2022</t>
  </si>
  <si>
    <t>Atlanta--Athens-Clarke County--Sandy Springs, GA-AL</t>
  </si>
  <si>
    <t>SPAC registration in the US over the past decade</t>
  </si>
  <si>
    <t>Total amount raised ($B)</t>
  </si>
  <si>
    <t>** Stage is defined using the deal type consolidated logic that appears in the venture monitor</t>
  </si>
  <si>
    <t>*** This is due to a $350M convertible bridge loan tranche to Steamworks Products Group on 10/21/2011</t>
  </si>
  <si>
    <t>VC-Backed IPO Index</t>
  </si>
  <si>
    <t>DeSPAC Index</t>
  </si>
  <si>
    <t>Morningstar PitchBook US Unicorn</t>
  </si>
  <si>
    <t>Early-stage normalized smoothed index</t>
  </si>
  <si>
    <t>Late-stage normalized smoothed index</t>
  </si>
  <si>
    <t>Early-stage VC</t>
  </si>
  <si>
    <t>Late-stage VC</t>
  </si>
  <si>
    <t>Feature</t>
  </si>
  <si>
    <t>Weight</t>
  </si>
  <si>
    <t>Normalized Cumulative Dividends Feature</t>
  </si>
  <si>
    <t>Normalized Liquidation Participation</t>
  </si>
  <si>
    <t>Normalized Board Voting Rights</t>
  </si>
  <si>
    <t>Normalized General Voting Rights</t>
  </si>
  <si>
    <t>Normalized Anti Dilution Feature</t>
  </si>
  <si>
    <t>Normalized % Acquired Feature</t>
  </si>
  <si>
    <t>Normalized Median Years Since Last VC</t>
  </si>
  <si>
    <t>Normalized Median Valuation Step Up (Post to Pre)</t>
  </si>
  <si>
    <t>Normalized VC Real Overhang to Real Capital Sought Ratio</t>
  </si>
  <si>
    <t>Dealmaking Indicator</t>
  </si>
  <si>
    <t>IPO Indexes</t>
  </si>
  <si>
    <t>Angel and seed</t>
  </si>
  <si>
    <t>Venture growth</t>
  </si>
  <si>
    <t>US VC deal count by size</t>
  </si>
  <si>
    <t>Quarterly US VC deal count by size</t>
  </si>
  <si>
    <t>US VC deal value ($B) by size</t>
  </si>
  <si>
    <t>Quarterly US VC deal value ($B) by size</t>
  </si>
  <si>
    <t>US VC deal count by deal type and time period</t>
  </si>
  <si>
    <t>US VC deal count by sector</t>
  </si>
  <si>
    <t>Quarterly US VC deal count by sector</t>
  </si>
  <si>
    <t>Pharma &amp; biotech</t>
  </si>
  <si>
    <t>IT hardware</t>
  </si>
  <si>
    <t>HC services &amp; systems</t>
  </si>
  <si>
    <t>HC devices &amp; supplies</t>
  </si>
  <si>
    <t>Consumer goods &amp; services</t>
  </si>
  <si>
    <t>Commercial products &amp; services</t>
  </si>
  <si>
    <t>US VC deal value ($B) by sector</t>
  </si>
  <si>
    <t>Quarterly US VC deal value ($B) by sector</t>
  </si>
  <si>
    <t>US angel and seed deal activity</t>
  </si>
  <si>
    <t>US angel and seed (combined) deal activity (with deal count estimation)</t>
  </si>
  <si>
    <t>US angel and seed deal activity by quarter</t>
  </si>
  <si>
    <t>US angel and seed (combined) deal activity (with deal count estimation) by quarter</t>
  </si>
  <si>
    <t>Share of US angel and seed deal count by size bucket</t>
  </si>
  <si>
    <t>Share of US angel and seed deal value by size bucket</t>
  </si>
  <si>
    <t>US early-stage VC deal activity (with deal count estimation) by quarter</t>
  </si>
  <si>
    <t>Share of US early-stage VC deal count by size bucket</t>
  </si>
  <si>
    <t>Quarterly share of US angel and seed deal count by size bucket</t>
  </si>
  <si>
    <t>Quarterly share of US angel and seed deal value by size bucket</t>
  </si>
  <si>
    <t>Quarterly share of US early-stage VC deal count by size bucket</t>
  </si>
  <si>
    <t>Share of US early-stage VC deal value by size bucket</t>
  </si>
  <si>
    <t>Quarterly share of US early-stage VC deal value by size bucket</t>
  </si>
  <si>
    <t>US late-stage VC deal activity (with deal count estimation) by quarter</t>
  </si>
  <si>
    <t>Share of US late-stage VC deal count by size bucket</t>
  </si>
  <si>
    <t>Quarterly share of US late-stage VC deal count by size bucket</t>
  </si>
  <si>
    <t>Share of US late-stage VC deal value by size bucket</t>
  </si>
  <si>
    <t>Quarterly share of US late-stage VC deal value by size bucket</t>
  </si>
  <si>
    <t>US venture growth deal activity (with deal count estimation)</t>
  </si>
  <si>
    <t>US venture growth deal activity (with deal count estimation) by quarter</t>
  </si>
  <si>
    <t>Share of US venture growth deal count by size bucket</t>
  </si>
  <si>
    <t>Quarterly share of US venture growth deal count by size bucket</t>
  </si>
  <si>
    <t>Share of US venture growth deal value by size bucket</t>
  </si>
  <si>
    <t>Quarterly share of US venture growth deal value by size bucket</t>
  </si>
  <si>
    <t>US first-financing VC deal activity by quarter</t>
  </si>
  <si>
    <t>US VC first financing vs. follow-on financing activity (#) by quarter</t>
  </si>
  <si>
    <t>US VC first financing vs. follow-on financing activity ($B) by quarter</t>
  </si>
  <si>
    <t>US VC mega-deal activity by quarter</t>
  </si>
  <si>
    <t>US VC mega-deal count by sector</t>
  </si>
  <si>
    <t>US VC mega-deal value ($B) by sector</t>
  </si>
  <si>
    <t>Share of US VC deal count by region</t>
  </si>
  <si>
    <t>Quarterly share of US VC deal count by region</t>
  </si>
  <si>
    <t>Other territory</t>
  </si>
  <si>
    <t>Share of US VC deal value ($B) by region</t>
  </si>
  <si>
    <t>Quarterly share of US VC deal value ($B) by region</t>
  </si>
  <si>
    <t>US VC deal count by state</t>
  </si>
  <si>
    <t>US VC deal value ($M) by state</t>
  </si>
  <si>
    <t>Other US territory</t>
  </si>
  <si>
    <t>Share of US VC deal count by CSA/MSA</t>
  </si>
  <si>
    <t>Quarterly share of US VC deal count by CSA/MSA</t>
  </si>
  <si>
    <t>Share of US VC deal value ($B) by CSA</t>
  </si>
  <si>
    <t>Quarterly share of US VC deal value ($B) by CSA</t>
  </si>
  <si>
    <t>US VC deal investors by lead and follow-on participation</t>
  </si>
  <si>
    <t>All lead investors were follow on</t>
  </si>
  <si>
    <t>At least one lead was new</t>
  </si>
  <si>
    <t>Percentage of insider-led deals</t>
  </si>
  <si>
    <t>Number of US VC deals for which a lead investor was new and obtained board voting rights (for which we have lead investor data)</t>
  </si>
  <si>
    <t>Deals with CVC participation as a share of all US VC deals</t>
  </si>
  <si>
    <t>US VC deal activity with CVC participation by quarter</t>
  </si>
  <si>
    <t>Share of US VC deal count with CVC participation by size bucket</t>
  </si>
  <si>
    <t>Quarterly share of US VC deal count with CVC participation by size bucket</t>
  </si>
  <si>
    <t>Share of US VC deal value with CVC participation by size bucket</t>
  </si>
  <si>
    <t>Quarterly share of US VC deal value with CVC participation by size bucket</t>
  </si>
  <si>
    <t>Share of US VC deal count with CVC participation by sector</t>
  </si>
  <si>
    <t>Quarterly share of US VC deal count with CVC participation by sector</t>
  </si>
  <si>
    <t>Share of US VC deal value ($B) with CVC participation by sector</t>
  </si>
  <si>
    <t>Quarterly share of US VC deal value ($B) with CVC participation by sector</t>
  </si>
  <si>
    <t>US VC deal activity with nontraditional VC investor participation</t>
  </si>
  <si>
    <t>US VC deal count with nontraditional VC investor participation by stage</t>
  </si>
  <si>
    <t>US VC deal value ($B) with nontraditional VC investor participation by stage</t>
  </si>
  <si>
    <t>Deals with alternative VC investor participation as a share of all US VC deals (#)</t>
  </si>
  <si>
    <t>Deals with alternative VC investor participation as a share of all US VC deals ($)</t>
  </si>
  <si>
    <t>US VC deal activity with nontraditional VC investor participation by quarter</t>
  </si>
  <si>
    <t>US VC deal activity with both nontraditional investor participation and crossover investor participation</t>
  </si>
  <si>
    <t>US VC deal activity with both nontraditional investor participation and crossover investor participation by quarter</t>
  </si>
  <si>
    <t>Deal activity with both nontraditional investor participation and crossover investor participation as a share of all NTI participation</t>
  </si>
  <si>
    <t>US VC deals that were led by at least one nontraditional investor or were solely funded by a nontraditional investor(s)</t>
  </si>
  <si>
    <t>US VC deal activity for female-founded companies</t>
  </si>
  <si>
    <t>Female-founded companies as a share of all US VC deals (#)</t>
  </si>
  <si>
    <t>Female-founded companies as a share of all US VC deals ($)</t>
  </si>
  <si>
    <t>US VC female founder first financings</t>
  </si>
  <si>
    <t>All male founders</t>
  </si>
  <si>
    <t>At least one female founder (missing data)</t>
  </si>
  <si>
    <t>At least one male founder (missing data)</t>
  </si>
  <si>
    <t>US VC female founder first financings by quarter</t>
  </si>
  <si>
    <t>US VC deal activity for female-founded companies by quarter</t>
  </si>
  <si>
    <t>US VC deal activity for companies with all female founders by quarter</t>
  </si>
  <si>
    <t>Share of US VC deal count for female-founded companies by stage</t>
  </si>
  <si>
    <t>Share of US VC deal value ($B) for female-founded companies by stage</t>
  </si>
  <si>
    <t>Share of US VC deal count for companies with all female founders by stage</t>
  </si>
  <si>
    <t>Share of US VC deal value ($B) for companies with all female founders by stage</t>
  </si>
  <si>
    <t>Top 5 US CSAs by deal count for companies with all female founders (2006-2022)</t>
  </si>
  <si>
    <t>Top 5 US CSAs by deal count for companies with all female founders (2019-2022)</t>
  </si>
  <si>
    <t>Top 5 US CSAs by deal count for companies with all female founders (2017-2022)</t>
  </si>
  <si>
    <t>US life sciences VC deal activity</t>
  </si>
  <si>
    <t>US life sciences VC deal activity by quarter</t>
  </si>
  <si>
    <t>US tech VC deal activity</t>
  </si>
  <si>
    <t>US tech VC deal activity by quarter</t>
  </si>
  <si>
    <t>US unicorn deal activity by quarter</t>
  </si>
  <si>
    <t>75th percentile</t>
  </si>
  <si>
    <t>25th percentile</t>
  </si>
  <si>
    <t>Median US VC deal value ($M) by stage</t>
  </si>
  <si>
    <t>Average US VC deal value ($M) by stage</t>
  </si>
  <si>
    <t>Range of angel deal values ($M)</t>
  </si>
  <si>
    <t>Range of seed deal values ($M)</t>
  </si>
  <si>
    <t>Range of early-stage VC deal values ($M)</t>
  </si>
  <si>
    <t>Range of late-stage VC deal values ($M)</t>
  </si>
  <si>
    <t>Range of venture-growth VC deal values ($M)</t>
  </si>
  <si>
    <t>Median US VC pre-money valuation ($M) by stage</t>
  </si>
  <si>
    <t>Average US VC pre-money valuation ($M) by stage</t>
  </si>
  <si>
    <t>Range of angel pre-money valuations ($M)</t>
  </si>
  <si>
    <t>Range of seed pre-money valuations ($M)</t>
  </si>
  <si>
    <t>Range of early-stage VC pre-money valuations ($M)</t>
  </si>
  <si>
    <t>Range of late-stage VC pre-money valuations ($M)</t>
  </si>
  <si>
    <t>Range of venture-growth pre-money valuations ($M)</t>
  </si>
  <si>
    <t>Range of angel years since founding</t>
  </si>
  <si>
    <t>Range of seed years since founding</t>
  </si>
  <si>
    <t>Range of early-stage VC years since founding</t>
  </si>
  <si>
    <t>Range of late-stage VC years since founding</t>
  </si>
  <si>
    <t>Range of venture-growth years since founding</t>
  </si>
  <si>
    <t>Median first and follow-on financing deal values ($M)</t>
  </si>
  <si>
    <t>Average first and follow-on financing deal values ($M)</t>
  </si>
  <si>
    <t>Median first and follow-on financing pre-money valuations ($M)</t>
  </si>
  <si>
    <t>Average first and follow-on financing pre-money valuations ($M)</t>
  </si>
  <si>
    <t>Median deal values ($M) by founder gender mix</t>
  </si>
  <si>
    <t>Average deal values ($M) by founder gender mix</t>
  </si>
  <si>
    <t>Median pre-money valuations ($M) by founder gender mix</t>
  </si>
  <si>
    <t>Average pre-money valuations ($M) by founder gender mix</t>
  </si>
  <si>
    <t>US VC exit activity by quarter</t>
  </si>
  <si>
    <t>Share of US VC exit count by size bucket</t>
  </si>
  <si>
    <t>Quarterly share of US VC exit count by size bucket</t>
  </si>
  <si>
    <t>Share of US VC exit value ($B) by size bucket</t>
  </si>
  <si>
    <t>Quarterly share of US VC exit value ($B) by size bucket</t>
  </si>
  <si>
    <t>Share of US VC exit count by sector</t>
  </si>
  <si>
    <t>Share of US VC exit value ($B) by sector</t>
  </si>
  <si>
    <t>Quarterly share of US VC exit value ($B) by sector</t>
  </si>
  <si>
    <t>Quarterly share of US VC exit count by sector</t>
  </si>
  <si>
    <t>Public listing</t>
  </si>
  <si>
    <t>Share of US VC exit count by type</t>
  </si>
  <si>
    <t>Quarterly share of US VC exit count by type</t>
  </si>
  <si>
    <t>Share of US VC exit value ($B) by type</t>
  </si>
  <si>
    <t>Quarterly share of US VC exit value ($B) by type</t>
  </si>
  <si>
    <t>Female-founded companies as a share of all US VC exits (#)</t>
  </si>
  <si>
    <t>Female-founded companies as a share of all US VC exits ($)</t>
  </si>
  <si>
    <t>Median US VC exit value ($M) by founder gender</t>
  </si>
  <si>
    <t>US VC exits vs investments</t>
  </si>
  <si>
    <t>Investments/exits</t>
  </si>
  <si>
    <t># of investments</t>
  </si>
  <si>
    <t># of exits</t>
  </si>
  <si>
    <t>Median US VC exit value ($M) by type</t>
  </si>
  <si>
    <t>Average US VC exit value ($M) by type</t>
  </si>
  <si>
    <t>Median US VC post-money valuation ($M) by type</t>
  </si>
  <si>
    <t>Average US VC post-money valuation ($M) by type</t>
  </si>
  <si>
    <t>Share of US VC fund count by size bucket</t>
  </si>
  <si>
    <t>Share of US VC fund value by size bucket</t>
  </si>
  <si>
    <t>Median and average US VC fund value ($M)</t>
  </si>
  <si>
    <t>Range of fund values ($M)</t>
  </si>
  <si>
    <t>Median and average US VC first-time fund value ($M)</t>
  </si>
  <si>
    <t>Median and average fund value step-up for US VC funds</t>
  </si>
  <si>
    <t>Capital raised ($B) - % of whole</t>
  </si>
  <si>
    <t>Fund count - % of whole</t>
  </si>
  <si>
    <t>US VC fund value ($M) by IRIS+ Tag</t>
  </si>
  <si>
    <t>US VC dry powder ($B) by vintage</t>
  </si>
  <si>
    <t>US VC dry powder ($B) by vintage year, size bucket</t>
  </si>
  <si>
    <t>Overhang by vintage</t>
  </si>
  <si>
    <t>Net cash flow</t>
  </si>
  <si>
    <t>Emerging firm fund value ($B)**</t>
  </si>
  <si>
    <t>Experienced firm fund value ($B)***</t>
  </si>
  <si>
    <t>Emerging firm fund count**</t>
  </si>
  <si>
    <t>Experienced firm fund count***</t>
  </si>
  <si>
    <t>** Emerging is defined as firms that have launched fewer than four funds</t>
  </si>
  <si>
    <t>*** Experienced firms are defined as firms that have opened four or more funds</t>
  </si>
  <si>
    <t>US VC fund activity by emerging and experienced firms</t>
  </si>
  <si>
    <t>US VC fund count by CSA sorted by most recent year's fundraising activity amount</t>
  </si>
  <si>
    <t>US VC fund value ($B) by CSA sorted by most recent year's fundraising activity amount</t>
  </si>
  <si>
    <t>US B2B tech VC deal activity</t>
  </si>
  <si>
    <t>Share of US B2B tech VC deal count by stage</t>
  </si>
  <si>
    <t>Median and average US B2B tech VC deal values ($M)</t>
  </si>
  <si>
    <t>Median and average US B2B tech VC pre-money valuations ($M)</t>
  </si>
  <si>
    <t>US B2C tech VC deal activity</t>
  </si>
  <si>
    <t>Share of US B2C tech VC deal count by stage</t>
  </si>
  <si>
    <t>Median and average US B2C tech VC deal values ($M)</t>
  </si>
  <si>
    <t>Median and average US B2C tech VC pre-money valuations ($M)</t>
  </si>
  <si>
    <t>US fintech VC deal activity</t>
  </si>
  <si>
    <t>Share of US fintech VC deal count by stage</t>
  </si>
  <si>
    <t>Median and average US fintech VC deal values ($M)</t>
  </si>
  <si>
    <t>Median and average US fintech VC pre-money valuations ($M)</t>
  </si>
  <si>
    <t>US VC pharma &amp; biotech VC deal activity</t>
  </si>
  <si>
    <t>Share of US pharma &amp; biotech VC deal count by stage</t>
  </si>
  <si>
    <t>Median and average US pharma &amp; biotech VC deal values ($M)</t>
  </si>
  <si>
    <t>Median and average US pharma &amp; biotech VC pre-money valuations ($M)</t>
  </si>
  <si>
    <t>US venture debt activity</t>
  </si>
  <si>
    <t>US tech venture debt activity</t>
  </si>
  <si>
    <t>US healthcare venture debt activity</t>
  </si>
  <si>
    <t>Share of US venture debt deal value ($B) by stage**</t>
  </si>
  <si>
    <t>Share of US venture debt deal count by stage**</t>
  </si>
  <si>
    <t>Range of debt rounds ($M) for all stages</t>
  </si>
  <si>
    <t>Range of angel and seed debt rounds ($M)</t>
  </si>
  <si>
    <t>Range of early-stage VC debt rounds ($M)</t>
  </si>
  <si>
    <t>Range of late-stage VC debt rounds ($M)</t>
  </si>
  <si>
    <t>Range of venture-growth debt rounds ($M)</t>
  </si>
  <si>
    <t>Venture growth normalized smoothed index</t>
  </si>
  <si>
    <t>Early-stage VC capital demand ($B)</t>
  </si>
  <si>
    <t>Early-stage VC capital supply ($B)</t>
  </si>
  <si>
    <t>Late-stage VC capital demand ($B)</t>
  </si>
  <si>
    <t>Late-stage VC capital supply ($B)</t>
  </si>
  <si>
    <t>Venture-growth capital demand ($B)</t>
  </si>
  <si>
    <t>Venture-growth capital supply ($B)</t>
  </si>
  <si>
    <t>* All things being equal, the higher the number is, the better the deal was for the investor.</t>
  </si>
  <si>
    <t>** Smoothed using simple moving average for current and previous three quarters for a total of four quarters.</t>
  </si>
  <si>
    <t>VC-Backed, DeSPAC Index, and Morningstar PitchBook US Index values rebased to 100 in 2022, 2022 - YTD*</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</si>
  <si>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except that it excludes revolvers from the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</si>
</sst>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7" formatCode="&quot;$&quot;#,##0.00_);\(&quot;$&quot;#,##0.00\)"/>
    <numFmt numFmtId="44" formatCode="_(&quot;$&quot;* #,##0.00_);_(&quot;$&quot;* \(#,##0.00\);_(&quot;$&quot;* &quot;-&quot;??_);_(@_)"/>
    <numFmt numFmtId="43" formatCode="_(* #,##0.00_);_(* \(#,##0.00\);_(* &quot;-&quot;??_);_(@_)"/>
    <numFmt numFmtId="164" formatCode="0.0%"/>
    <numFmt numFmtId="165" formatCode="0\*"/>
    <numFmt numFmtId="166" formatCode="&quot;$&quot;#,##0.0"/>
    <numFmt numFmtId="167" formatCode="0.000%"/>
    <numFmt numFmtId="168" formatCode="&quot;$&quot;#,##0.00"/>
    <numFmt numFmtId="169" formatCode="&quot;$&quot;#,##0.0_);\(&quot;$&quot;#,##0.0\)"/>
    <numFmt numFmtId="170" formatCode="0.0"/>
    <numFmt numFmtId="171" formatCode="General\*"/>
    <numFmt numFmtId="172" formatCode="0.0\x"/>
    <numFmt numFmtId="173" formatCode="General&quot;*&quot;"/>
    <numFmt numFmtId="174" formatCode="0&quot;*&quot;"/>
    <numFmt numFmtId="175" formatCode="#&quot;*&quot;"/>
  </numFmts>
  <fonts count="64">
    <font>
      <sz val="8"/>
      <color theme="1"/>
      <name val="Arial"/>
      <family val="2"/>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8"/>
      <color theme="1"/>
      <name val="Arial"/>
      <family val="2"/>
    </font>
    <font>
      <u/>
      <sz val="8"/>
      <color theme="10"/>
      <name val="Arial"/>
      <family val="2"/>
    </font>
    <font>
      <sz val="11"/>
      <color theme="1"/>
      <name val="Calibri"/>
      <family val="2"/>
    </font>
    <font>
      <sz val="8"/>
      <color theme="1"/>
      <name val="Calibri"/>
      <family val="2"/>
    </font>
    <font>
      <sz val="9"/>
      <color theme="1"/>
      <name val="Calibri Light"/>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theme="0"/>
      <name val="Calibri"/>
      <family val="2"/>
      <scheme val="minor"/>
    </font>
    <font>
      <u/>
      <sz val="11"/>
      <color rgb="FFFFFFFF"/>
      <name val="Calibri"/>
      <family val="2"/>
      <scheme val="minor"/>
    </font>
    <font>
      <sz val="11"/>
      <color rgb="FFFFFFFF"/>
      <name val="Lato"/>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b/>
      <sz val="12"/>
      <color theme="0"/>
      <name val="Calibri"/>
      <family val="2"/>
      <scheme val="minor"/>
    </font>
    <font>
      <sz val="12"/>
      <color rgb="FFFF0000"/>
      <name val="Calibri"/>
      <family val="2"/>
      <scheme val="minor"/>
    </font>
    <font>
      <i/>
      <sz val="12"/>
      <color rgb="FF7F7F7F"/>
      <name val="Calibri"/>
      <family val="2"/>
      <scheme val="minor"/>
    </font>
    <font>
      <b/>
      <sz val="12"/>
      <color theme="1"/>
      <name val="Calibri"/>
      <family val="2"/>
      <scheme val="minor"/>
    </font>
    <font>
      <sz val="12"/>
      <color theme="0"/>
      <name val="Calibri"/>
      <family val="2"/>
      <scheme val="minor"/>
    </font>
    <font>
      <u/>
      <sz val="12"/>
      <color theme="10"/>
      <name val="Calibri"/>
      <family val="2"/>
      <scheme val="minor"/>
    </font>
    <font>
      <sz val="8.5"/>
      <color theme="1"/>
      <name val="Arial"/>
      <family val="2"/>
    </font>
    <font>
      <sz val="8.5"/>
      <color rgb="FFFFFFFF"/>
      <name val="Arial"/>
      <family val="2"/>
    </font>
    <font>
      <sz val="12"/>
      <name val="Arial"/>
      <family val="2"/>
    </font>
    <font>
      <sz val="8.5"/>
      <name val="Arial"/>
      <family val="2"/>
    </font>
    <font>
      <sz val="8.5"/>
      <color theme="0"/>
      <name val="Arial"/>
      <family val="2"/>
    </font>
    <font>
      <sz val="8.5"/>
      <color rgb="FFFF0000"/>
      <name val="Arial"/>
      <family val="2"/>
    </font>
    <font>
      <sz val="12"/>
      <color theme="1"/>
      <name val="Arial"/>
      <family val="2"/>
    </font>
    <font>
      <u/>
      <sz val="8.5"/>
      <color theme="10"/>
      <name val="Arial"/>
      <family val="2"/>
    </font>
    <font>
      <sz val="8.5"/>
      <color theme="9" tint="0.79998168889431442"/>
      <name val="Arial"/>
      <family val="2"/>
    </font>
    <font>
      <sz val="8.5"/>
      <color theme="1"/>
      <name val="Whith"/>
    </font>
    <font>
      <sz val="8.5"/>
      <color rgb="FFFFFFFF"/>
      <name val="Whith"/>
    </font>
    <font>
      <sz val="12"/>
      <name val="Whith"/>
    </font>
    <font>
      <sz val="8.5"/>
      <name val="Whith"/>
    </font>
    <font>
      <sz val="8.5"/>
      <color rgb="FFFFFFFF"/>
      <name val="Calibri Light"/>
      <family val="2"/>
      <scheme val="major"/>
    </font>
    <font>
      <sz val="8.5"/>
      <color theme="1"/>
      <name val="Calibri Light"/>
      <family val="2"/>
      <scheme val="major"/>
    </font>
    <font>
      <sz val="8.5"/>
      <name val="Calibri Light"/>
      <family val="2"/>
      <scheme val="major"/>
    </font>
    <font>
      <b/>
      <sz val="8.5"/>
      <color theme="1"/>
      <name val="Arial"/>
      <family val="2"/>
    </font>
    <font>
      <sz val="8"/>
      <color theme="0"/>
      <name val="Calibri"/>
      <family val="2"/>
      <scheme val="minor"/>
    </font>
    <font>
      <sz val="8"/>
      <name val="Calibri"/>
      <family val="2"/>
      <scheme val="minor"/>
    </font>
    <font>
      <sz val="8"/>
      <color theme="0"/>
      <name val="Calibri Light"/>
      <family val="2"/>
      <scheme val="major"/>
    </font>
    <font>
      <sz val="8"/>
      <name val="Calibri Light"/>
      <family val="2"/>
      <scheme val="major"/>
    </font>
    <font>
      <u/>
      <sz val="11"/>
      <color theme="0"/>
      <name val="Calibri"/>
      <family val="2"/>
      <scheme val="minor"/>
    </font>
    <font>
      <u/>
      <sz val="11"/>
      <color theme="0"/>
      <name val="Calibri Light"/>
      <family val="2"/>
      <scheme val="major"/>
    </font>
  </fonts>
  <fills count="3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27">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s>
  <cellStyleXfs count="87">
    <xf numFmtId="0" fontId="0" fillId="0" borderId="0"/>
    <xf numFmtId="0" fontId="9" fillId="0" borderId="0"/>
    <xf numFmtId="9" fontId="10" fillId="0" borderId="0" applyFont="0" applyFill="0" applyBorder="0" applyAlignment="0" applyProtection="0"/>
    <xf numFmtId="43" fontId="10" fillId="0" borderId="0" applyFont="0" applyFill="0" applyBorder="0" applyAlignment="0" applyProtection="0"/>
    <xf numFmtId="0" fontId="9" fillId="0" borderId="0"/>
    <xf numFmtId="0" fontId="9" fillId="0" borderId="0"/>
    <xf numFmtId="0" fontId="10" fillId="0" borderId="0"/>
    <xf numFmtId="0" fontId="11" fillId="0" borderId="0" applyNumberFormat="0" applyFill="0" applyBorder="0" applyAlignment="0" applyProtection="0"/>
    <xf numFmtId="0" fontId="9" fillId="0" borderId="0"/>
    <xf numFmtId="0" fontId="11" fillId="0" borderId="0" applyNumberForma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12" fillId="3" borderId="1" applyNumberFormat="0">
      <alignment horizontal="left"/>
    </xf>
    <xf numFmtId="0" fontId="13" fillId="0" borderId="0"/>
    <xf numFmtId="43" fontId="9" fillId="0" borderId="0" applyFont="0" applyFill="0" applyBorder="0" applyAlignment="0" applyProtection="0"/>
    <xf numFmtId="0" fontId="10" fillId="0" borderId="0"/>
    <xf numFmtId="0" fontId="9" fillId="0" borderId="0"/>
    <xf numFmtId="0" fontId="10" fillId="0" borderId="0"/>
    <xf numFmtId="43" fontId="8" fillId="0" borderId="0" applyFont="0" applyFill="0" applyBorder="0" applyAlignment="0" applyProtection="0"/>
    <xf numFmtId="43" fontId="9"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9" fillId="0" borderId="0"/>
    <xf numFmtId="43" fontId="8" fillId="0" borderId="0" applyFont="0" applyFill="0" applyBorder="0" applyAlignment="0" applyProtection="0"/>
    <xf numFmtId="9" fontId="14" fillId="0" borderId="0" applyFont="0" applyFill="0" applyBorder="0" applyAlignment="0" applyProtection="0"/>
    <xf numFmtId="0" fontId="19" fillId="0" borderId="0" applyNumberFormat="0" applyFill="0" applyBorder="0" applyAlignment="0" applyProtection="0"/>
    <xf numFmtId="43" fontId="7" fillId="0" borderId="0" applyFont="0" applyFill="0" applyBorder="0" applyAlignment="0" applyProtection="0"/>
    <xf numFmtId="0" fontId="7" fillId="0" borderId="0"/>
    <xf numFmtId="43" fontId="6" fillId="0" borderId="0" applyFont="0" applyFill="0" applyBorder="0" applyAlignment="0" applyProtection="0"/>
    <xf numFmtId="0" fontId="6" fillId="0" borderId="0"/>
    <xf numFmtId="43" fontId="5" fillId="0" borderId="0" applyFont="0" applyFill="0" applyBorder="0" applyAlignment="0" applyProtection="0"/>
    <xf numFmtId="0" fontId="5" fillId="0" borderId="0"/>
    <xf numFmtId="0" fontId="24" fillId="0" borderId="0" applyNumberFormat="0" applyFill="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28" fillId="4" borderId="0" applyNumberFormat="0" applyBorder="0" applyAlignment="0" applyProtection="0"/>
    <xf numFmtId="0" fontId="29" fillId="5" borderId="0" applyNumberFormat="0" applyBorder="0" applyAlignment="0" applyProtection="0"/>
    <xf numFmtId="0" fontId="30" fillId="6" borderId="0" applyNumberFormat="0" applyBorder="0" applyAlignment="0" applyProtection="0"/>
    <xf numFmtId="0" fontId="31" fillId="7" borderId="7" applyNumberFormat="0" applyAlignment="0" applyProtection="0"/>
    <xf numFmtId="0" fontId="32" fillId="8" borderId="8" applyNumberFormat="0" applyAlignment="0" applyProtection="0"/>
    <xf numFmtId="0" fontId="33" fillId="8" borderId="7" applyNumberFormat="0" applyAlignment="0" applyProtection="0"/>
    <xf numFmtId="0" fontId="34" fillId="0" borderId="9" applyNumberFormat="0" applyFill="0" applyAlignment="0" applyProtection="0"/>
    <xf numFmtId="0" fontId="35" fillId="9" borderId="10"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12" applyNumberFormat="0" applyFill="0" applyAlignment="0" applyProtection="0"/>
    <xf numFmtId="0" fontId="39"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39"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39"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39"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39"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39"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0" borderId="11" applyNumberFormat="0" applyFont="0" applyAlignment="0" applyProtection="0"/>
    <xf numFmtId="0" fontId="40" fillId="0" borderId="0" applyNumberFormat="0" applyFill="0" applyBorder="0" applyAlignment="0" applyProtection="0"/>
    <xf numFmtId="43" fontId="3" fillId="0" borderId="0" applyFont="0" applyFill="0" applyBorder="0" applyAlignment="0" applyProtection="0"/>
    <xf numFmtId="0" fontId="3" fillId="0" borderId="0"/>
    <xf numFmtId="43" fontId="2" fillId="0" borderId="0" applyFont="0" applyFill="0" applyBorder="0" applyAlignment="0" applyProtection="0"/>
    <xf numFmtId="0" fontId="2" fillId="0" borderId="0"/>
    <xf numFmtId="44" fontId="9" fillId="0" borderId="0"/>
    <xf numFmtId="9" fontId="9" fillId="0" borderId="0"/>
    <xf numFmtId="9" fontId="10" fillId="0" borderId="0" applyFont="0" applyFill="0" applyBorder="0" applyAlignment="0" applyProtection="0"/>
  </cellStyleXfs>
  <cellXfs count="474">
    <xf numFmtId="0" fontId="0" fillId="0" borderId="0" xfId="0"/>
    <xf numFmtId="0" fontId="15" fillId="2" borderId="2" xfId="1" applyFont="1" applyFill="1" applyBorder="1"/>
    <xf numFmtId="0" fontId="16" fillId="2" borderId="0" xfId="1" applyFont="1" applyFill="1"/>
    <xf numFmtId="0" fontId="15" fillId="2" borderId="0" xfId="1" applyFont="1" applyFill="1"/>
    <xf numFmtId="0" fontId="17" fillId="2" borderId="0" xfId="1" applyFont="1" applyFill="1"/>
    <xf numFmtId="0" fontId="15" fillId="2" borderId="3" xfId="30" applyFont="1" applyFill="1" applyBorder="1" applyAlignment="1">
      <alignment horizontal="left" vertical="center"/>
    </xf>
    <xf numFmtId="0" fontId="20" fillId="2" borderId="3" xfId="9" applyFont="1" applyFill="1" applyBorder="1" applyAlignment="1">
      <alignment horizontal="right" vertical="center"/>
    </xf>
    <xf numFmtId="0" fontId="21" fillId="2" borderId="0" xfId="1" applyFont="1" applyFill="1"/>
    <xf numFmtId="0" fontId="22" fillId="2" borderId="3" xfId="30" applyFont="1" applyFill="1" applyBorder="1" applyAlignment="1">
      <alignment horizontal="right" vertical="center"/>
    </xf>
    <xf numFmtId="0" fontId="23" fillId="2" borderId="0" xfId="1" applyFont="1" applyFill="1"/>
    <xf numFmtId="0" fontId="41" fillId="0" borderId="0" xfId="1" applyFont="1"/>
    <xf numFmtId="0" fontId="42" fillId="2" borderId="0" xfId="1" applyFont="1" applyFill="1" applyAlignment="1">
      <alignment horizontal="center" vertical="center"/>
    </xf>
    <xf numFmtId="164" fontId="41" fillId="0" borderId="0" xfId="2" applyNumberFormat="1" applyFont="1" applyBorder="1"/>
    <xf numFmtId="0" fontId="43" fillId="0" borderId="0" xfId="1" applyFont="1" applyAlignment="1">
      <alignment horizontal="left" vertical="center"/>
    </xf>
    <xf numFmtId="0" fontId="41" fillId="0" borderId="0" xfId="1" applyFont="1" applyAlignment="1">
      <alignment vertical="center"/>
    </xf>
    <xf numFmtId="0" fontId="41" fillId="0" borderId="0" xfId="1" applyFont="1" applyAlignment="1">
      <alignment horizontal="right"/>
    </xf>
    <xf numFmtId="0" fontId="44" fillId="0" borderId="0" xfId="1" applyFont="1" applyAlignment="1">
      <alignment horizontal="center" vertical="center"/>
    </xf>
    <xf numFmtId="0" fontId="42" fillId="2" borderId="13" xfId="1" applyFont="1" applyFill="1" applyBorder="1" applyAlignment="1">
      <alignment horizontal="center" vertical="center"/>
    </xf>
    <xf numFmtId="0" fontId="42" fillId="2" borderId="14" xfId="1" applyFont="1" applyFill="1" applyBorder="1" applyAlignment="1">
      <alignment horizontal="center" vertical="center"/>
    </xf>
    <xf numFmtId="165" fontId="42" fillId="2" borderId="15" xfId="1" applyNumberFormat="1" applyFont="1" applyFill="1" applyBorder="1" applyAlignment="1">
      <alignment horizontal="center" vertical="center"/>
    </xf>
    <xf numFmtId="166" fontId="41" fillId="0" borderId="16" xfId="3" applyNumberFormat="1" applyFont="1" applyBorder="1" applyAlignment="1">
      <alignment horizontal="center" vertical="center"/>
    </xf>
    <xf numFmtId="166" fontId="41" fillId="0" borderId="0" xfId="3" applyNumberFormat="1" applyFont="1" applyBorder="1" applyAlignment="1">
      <alignment horizontal="center" vertical="center"/>
    </xf>
    <xf numFmtId="166" fontId="41" fillId="0" borderId="17" xfId="3" applyNumberFormat="1" applyFont="1" applyBorder="1" applyAlignment="1">
      <alignment horizontal="center" vertical="center"/>
    </xf>
    <xf numFmtId="0" fontId="44" fillId="35" borderId="16" xfId="3" applyNumberFormat="1" applyFont="1" applyFill="1" applyBorder="1" applyAlignment="1">
      <alignment horizontal="center" vertical="center"/>
    </xf>
    <xf numFmtId="0" fontId="44" fillId="35" borderId="0" xfId="3" applyNumberFormat="1" applyFont="1" applyFill="1" applyBorder="1" applyAlignment="1">
      <alignment horizontal="center" vertical="center"/>
    </xf>
    <xf numFmtId="0" fontId="44" fillId="35" borderId="17" xfId="3" applyNumberFormat="1" applyFont="1" applyFill="1" applyBorder="1" applyAlignment="1">
      <alignment horizontal="center" vertical="center"/>
    </xf>
    <xf numFmtId="0" fontId="41" fillId="0" borderId="16" xfId="3" applyNumberFormat="1" applyFont="1" applyBorder="1" applyAlignment="1">
      <alignment horizontal="center" vertical="center"/>
    </xf>
    <xf numFmtId="0" fontId="41" fillId="0" borderId="0" xfId="3" applyNumberFormat="1" applyFont="1" applyBorder="1" applyAlignment="1">
      <alignment horizontal="center" vertical="center"/>
    </xf>
    <xf numFmtId="1" fontId="41" fillId="0" borderId="17" xfId="3" applyNumberFormat="1" applyFont="1" applyBorder="1" applyAlignment="1">
      <alignment horizontal="center" vertical="center"/>
    </xf>
    <xf numFmtId="10" fontId="41" fillId="0" borderId="0" xfId="10" applyNumberFormat="1" applyFont="1"/>
    <xf numFmtId="1" fontId="44" fillId="35" borderId="17" xfId="3" applyNumberFormat="1" applyFont="1" applyFill="1" applyBorder="1" applyAlignment="1">
      <alignment horizontal="center" vertical="center"/>
    </xf>
    <xf numFmtId="0" fontId="41" fillId="0" borderId="17" xfId="3" applyNumberFormat="1" applyFont="1" applyBorder="1" applyAlignment="1">
      <alignment horizontal="center" vertical="center"/>
    </xf>
    <xf numFmtId="0" fontId="41" fillId="35" borderId="18" xfId="3" applyNumberFormat="1" applyFont="1" applyFill="1" applyBorder="1" applyAlignment="1">
      <alignment horizontal="center" vertical="center"/>
    </xf>
    <xf numFmtId="0" fontId="41" fillId="35" borderId="19" xfId="3" applyNumberFormat="1" applyFont="1" applyFill="1" applyBorder="1" applyAlignment="1">
      <alignment horizontal="center" vertical="center"/>
    </xf>
    <xf numFmtId="0" fontId="41" fillId="35" borderId="20" xfId="3" applyNumberFormat="1" applyFont="1" applyFill="1" applyBorder="1" applyAlignment="1">
      <alignment horizontal="center" vertical="center"/>
    </xf>
    <xf numFmtId="0" fontId="45" fillId="0" borderId="0" xfId="1" applyFont="1" applyAlignment="1">
      <alignment horizontal="center"/>
    </xf>
    <xf numFmtId="0" fontId="41" fillId="0" borderId="0" xfId="1" applyFont="1" applyAlignment="1">
      <alignment horizontal="center"/>
    </xf>
    <xf numFmtId="0" fontId="44" fillId="0" borderId="0" xfId="1" applyFont="1" applyAlignment="1">
      <alignment horizontal="center"/>
    </xf>
    <xf numFmtId="164" fontId="44" fillId="0" borderId="14" xfId="10" applyNumberFormat="1" applyFont="1" applyBorder="1" applyAlignment="1">
      <alignment horizontal="center" vertical="center"/>
    </xf>
    <xf numFmtId="164" fontId="44" fillId="0" borderId="15" xfId="10" applyNumberFormat="1" applyFont="1" applyBorder="1" applyAlignment="1">
      <alignment horizontal="center" vertical="center"/>
    </xf>
    <xf numFmtId="164" fontId="44" fillId="35" borderId="0" xfId="10" applyNumberFormat="1" applyFont="1" applyFill="1" applyBorder="1" applyAlignment="1">
      <alignment horizontal="center" vertical="center"/>
    </xf>
    <xf numFmtId="164" fontId="44" fillId="35" borderId="17" xfId="10" applyNumberFormat="1" applyFont="1" applyFill="1" applyBorder="1" applyAlignment="1">
      <alignment horizontal="center" vertical="center"/>
    </xf>
    <xf numFmtId="0" fontId="44" fillId="0" borderId="0" xfId="1" applyFont="1"/>
    <xf numFmtId="0" fontId="46" fillId="0" borderId="0" xfId="1" applyFont="1"/>
    <xf numFmtId="7" fontId="41" fillId="0" borderId="0" xfId="1" applyNumberFormat="1" applyFont="1"/>
    <xf numFmtId="0" fontId="41" fillId="0" borderId="0" xfId="4" applyFont="1"/>
    <xf numFmtId="0" fontId="42" fillId="2" borderId="13" xfId="1" applyFont="1" applyFill="1" applyBorder="1" applyAlignment="1">
      <alignment horizontal="center"/>
    </xf>
    <xf numFmtId="0" fontId="42" fillId="2" borderId="16" xfId="1" applyFont="1" applyFill="1" applyBorder="1" applyAlignment="1">
      <alignment horizontal="center"/>
    </xf>
    <xf numFmtId="0" fontId="42" fillId="2" borderId="0" xfId="1" applyFont="1" applyFill="1" applyAlignment="1">
      <alignment horizontal="center"/>
    </xf>
    <xf numFmtId="0" fontId="42" fillId="2" borderId="0" xfId="4" applyFont="1" applyFill="1" applyAlignment="1">
      <alignment horizontal="center"/>
    </xf>
    <xf numFmtId="0" fontId="42" fillId="2" borderId="17" xfId="1" applyFont="1" applyFill="1" applyBorder="1" applyAlignment="1">
      <alignment horizontal="center"/>
    </xf>
    <xf numFmtId="0" fontId="44" fillId="0" borderId="16" xfId="3" applyNumberFormat="1" applyFont="1" applyBorder="1" applyAlignment="1">
      <alignment horizontal="center" vertical="center"/>
    </xf>
    <xf numFmtId="0" fontId="44" fillId="0" borderId="0" xfId="3" applyNumberFormat="1" applyFont="1" applyBorder="1" applyAlignment="1">
      <alignment horizontal="center" vertical="center"/>
    </xf>
    <xf numFmtId="0" fontId="44" fillId="0" borderId="17" xfId="3" applyNumberFormat="1" applyFont="1" applyBorder="1" applyAlignment="1">
      <alignment horizontal="center" vertical="center"/>
    </xf>
    <xf numFmtId="164" fontId="44" fillId="0" borderId="16" xfId="10" applyNumberFormat="1" applyFont="1" applyBorder="1" applyAlignment="1">
      <alignment horizontal="center" vertical="center"/>
    </xf>
    <xf numFmtId="164" fontId="44" fillId="0" borderId="0" xfId="10" applyNumberFormat="1" applyFont="1" applyBorder="1" applyAlignment="1">
      <alignment horizontal="center" vertical="center"/>
    </xf>
    <xf numFmtId="164" fontId="44" fillId="0" borderId="17" xfId="10" applyNumberFormat="1" applyFont="1" applyBorder="1" applyAlignment="1">
      <alignment horizontal="center" vertical="center"/>
    </xf>
    <xf numFmtId="164" fontId="44" fillId="35" borderId="16" xfId="10" applyNumberFormat="1" applyFont="1" applyFill="1" applyBorder="1" applyAlignment="1">
      <alignment horizontal="center" vertical="center"/>
    </xf>
    <xf numFmtId="164" fontId="44" fillId="35" borderId="18" xfId="10" applyNumberFormat="1" applyFont="1" applyFill="1" applyBorder="1" applyAlignment="1">
      <alignment horizontal="center" vertical="center"/>
    </xf>
    <xf numFmtId="164" fontId="44" fillId="35" borderId="19" xfId="10" applyNumberFormat="1" applyFont="1" applyFill="1" applyBorder="1" applyAlignment="1">
      <alignment horizontal="center" vertical="center"/>
    </xf>
    <xf numFmtId="164" fontId="44" fillId="35" borderId="20" xfId="10" applyNumberFormat="1" applyFont="1" applyFill="1" applyBorder="1" applyAlignment="1">
      <alignment horizontal="center" vertical="center"/>
    </xf>
    <xf numFmtId="0" fontId="41" fillId="0" borderId="18" xfId="3" applyNumberFormat="1" applyFont="1" applyBorder="1" applyAlignment="1">
      <alignment horizontal="center" vertical="center"/>
    </xf>
    <xf numFmtId="0" fontId="41" fillId="0" borderId="19" xfId="3" applyNumberFormat="1" applyFont="1" applyBorder="1" applyAlignment="1">
      <alignment horizontal="center" vertical="center"/>
    </xf>
    <xf numFmtId="0" fontId="41" fillId="0" borderId="19" xfId="1" applyFont="1" applyBorder="1"/>
    <xf numFmtId="0" fontId="41" fillId="0" borderId="20" xfId="3" applyNumberFormat="1" applyFont="1" applyBorder="1" applyAlignment="1">
      <alignment horizontal="center" vertical="center"/>
    </xf>
    <xf numFmtId="165" fontId="42" fillId="2" borderId="0" xfId="1" applyNumberFormat="1" applyFont="1" applyFill="1" applyAlignment="1">
      <alignment horizontal="center" vertical="center"/>
    </xf>
    <xf numFmtId="0" fontId="44" fillId="0" borderId="19" xfId="3" applyNumberFormat="1" applyFont="1" applyBorder="1" applyAlignment="1">
      <alignment horizontal="center" vertical="center"/>
    </xf>
    <xf numFmtId="0" fontId="44" fillId="0" borderId="20" xfId="3" applyNumberFormat="1" applyFont="1" applyBorder="1" applyAlignment="1">
      <alignment horizontal="center" vertical="center"/>
    </xf>
    <xf numFmtId="0" fontId="44" fillId="0" borderId="18" xfId="3" applyNumberFormat="1" applyFont="1" applyBorder="1" applyAlignment="1">
      <alignment horizontal="center" vertical="center"/>
    </xf>
    <xf numFmtId="166" fontId="44" fillId="0" borderId="0" xfId="3" applyNumberFormat="1" applyFont="1" applyBorder="1" applyAlignment="1">
      <alignment horizontal="center" vertical="center"/>
    </xf>
    <xf numFmtId="166" fontId="44" fillId="0" borderId="17" xfId="3" applyNumberFormat="1" applyFont="1" applyBorder="1" applyAlignment="1">
      <alignment horizontal="center" vertical="center"/>
    </xf>
    <xf numFmtId="166" fontId="44" fillId="35" borderId="0" xfId="3" applyNumberFormat="1" applyFont="1" applyFill="1" applyBorder="1" applyAlignment="1">
      <alignment horizontal="center" vertical="center"/>
    </xf>
    <xf numFmtId="166" fontId="44" fillId="35" borderId="17" xfId="3" applyNumberFormat="1" applyFont="1" applyFill="1" applyBorder="1" applyAlignment="1">
      <alignment horizontal="center" vertical="center"/>
    </xf>
    <xf numFmtId="166" fontId="44" fillId="0" borderId="16" xfId="3" applyNumberFormat="1" applyFont="1" applyBorder="1" applyAlignment="1">
      <alignment horizontal="center" vertical="center"/>
    </xf>
    <xf numFmtId="166" fontId="44" fillId="35" borderId="16" xfId="3" applyNumberFormat="1" applyFont="1" applyFill="1" applyBorder="1" applyAlignment="1">
      <alignment horizontal="center" vertical="center"/>
    </xf>
    <xf numFmtId="166" fontId="44" fillId="35" borderId="19" xfId="3" applyNumberFormat="1" applyFont="1" applyFill="1" applyBorder="1" applyAlignment="1">
      <alignment horizontal="center" vertical="center"/>
    </xf>
    <xf numFmtId="166" fontId="44" fillId="35" borderId="20" xfId="3" applyNumberFormat="1" applyFont="1" applyFill="1" applyBorder="1" applyAlignment="1">
      <alignment horizontal="center" vertical="center"/>
    </xf>
    <xf numFmtId="166" fontId="44" fillId="35" borderId="18" xfId="3" applyNumberFormat="1" applyFont="1" applyFill="1" applyBorder="1" applyAlignment="1">
      <alignment horizontal="center" vertical="center"/>
    </xf>
    <xf numFmtId="0" fontId="47" fillId="0" borderId="0" xfId="1" applyFont="1"/>
    <xf numFmtId="0" fontId="41" fillId="0" borderId="0" xfId="1" applyFont="1" applyAlignment="1">
      <alignment horizontal="center" vertical="center" wrapText="1"/>
    </xf>
    <xf numFmtId="0" fontId="42" fillId="2" borderId="13" xfId="1" applyFont="1" applyFill="1" applyBorder="1" applyAlignment="1">
      <alignment horizontal="center" vertical="center" wrapText="1"/>
    </xf>
    <xf numFmtId="0" fontId="42" fillId="2" borderId="14" xfId="1" applyFont="1" applyFill="1" applyBorder="1" applyAlignment="1">
      <alignment horizontal="center" vertical="center" wrapText="1"/>
    </xf>
    <xf numFmtId="0" fontId="42" fillId="2" borderId="15" xfId="1" applyFont="1" applyFill="1" applyBorder="1" applyAlignment="1">
      <alignment horizontal="center" vertical="center" wrapText="1"/>
    </xf>
    <xf numFmtId="0" fontId="44" fillId="35" borderId="18" xfId="3" applyNumberFormat="1" applyFont="1" applyFill="1" applyBorder="1" applyAlignment="1">
      <alignment horizontal="center" vertical="center"/>
    </xf>
    <xf numFmtId="0" fontId="44" fillId="35" borderId="19" xfId="3" applyNumberFormat="1" applyFont="1" applyFill="1" applyBorder="1" applyAlignment="1">
      <alignment horizontal="center" vertical="center"/>
    </xf>
    <xf numFmtId="0" fontId="44" fillId="35" borderId="20" xfId="3" applyNumberFormat="1" applyFont="1" applyFill="1" applyBorder="1" applyAlignment="1">
      <alignment horizontal="center" vertical="center"/>
    </xf>
    <xf numFmtId="0" fontId="42" fillId="2" borderId="0" xfId="1" applyFont="1" applyFill="1" applyAlignment="1">
      <alignment horizontal="center" vertical="center" wrapText="1"/>
    </xf>
    <xf numFmtId="0" fontId="42" fillId="0" borderId="0" xfId="1" applyFont="1" applyAlignment="1">
      <alignment horizontal="center" vertical="center"/>
    </xf>
    <xf numFmtId="0" fontId="42" fillId="2" borderId="0" xfId="1" applyFont="1" applyFill="1" applyAlignment="1">
      <alignment vertical="center"/>
    </xf>
    <xf numFmtId="0" fontId="44" fillId="0" borderId="13" xfId="3" applyNumberFormat="1" applyFont="1" applyBorder="1" applyAlignment="1">
      <alignment horizontal="center" vertical="center"/>
    </xf>
    <xf numFmtId="0" fontId="44" fillId="0" borderId="14" xfId="3" applyNumberFormat="1" applyFont="1" applyBorder="1" applyAlignment="1">
      <alignment horizontal="center" vertical="center"/>
    </xf>
    <xf numFmtId="0" fontId="44" fillId="0" borderId="15" xfId="3" applyNumberFormat="1" applyFont="1" applyBorder="1" applyAlignment="1">
      <alignment horizontal="center" vertical="center"/>
    </xf>
    <xf numFmtId="0" fontId="44" fillId="0" borderId="16" xfId="3" applyNumberFormat="1" applyFont="1" applyFill="1" applyBorder="1" applyAlignment="1">
      <alignment horizontal="center" vertical="center"/>
    </xf>
    <xf numFmtId="0" fontId="44" fillId="0" borderId="0" xfId="3" applyNumberFormat="1" applyFont="1" applyFill="1" applyBorder="1" applyAlignment="1">
      <alignment horizontal="center" vertical="center"/>
    </xf>
    <xf numFmtId="0" fontId="44" fillId="0" borderId="17" xfId="3" applyNumberFormat="1" applyFont="1" applyFill="1" applyBorder="1" applyAlignment="1">
      <alignment horizontal="center" vertical="center"/>
    </xf>
    <xf numFmtId="0" fontId="41" fillId="0" borderId="0" xfId="0" applyFont="1"/>
    <xf numFmtId="166" fontId="44" fillId="0" borderId="19" xfId="3" applyNumberFormat="1" applyFont="1" applyBorder="1" applyAlignment="1">
      <alignment horizontal="center" vertical="center"/>
    </xf>
    <xf numFmtId="166" fontId="44" fillId="0" borderId="20" xfId="3" applyNumberFormat="1" applyFont="1" applyBorder="1" applyAlignment="1">
      <alignment horizontal="center" vertical="center"/>
    </xf>
    <xf numFmtId="166" fontId="44" fillId="0" borderId="18" xfId="3" applyNumberFormat="1" applyFont="1" applyBorder="1" applyAlignment="1">
      <alignment horizontal="center" vertical="center"/>
    </xf>
    <xf numFmtId="0" fontId="43" fillId="0" borderId="0" xfId="4" applyFont="1" applyAlignment="1">
      <alignment horizontal="left" vertical="center"/>
    </xf>
    <xf numFmtId="0" fontId="42" fillId="2" borderId="16" xfId="4" applyFont="1" applyFill="1" applyBorder="1" applyAlignment="1">
      <alignment horizontal="center"/>
    </xf>
    <xf numFmtId="0" fontId="42" fillId="2" borderId="17" xfId="4" applyFont="1" applyFill="1" applyBorder="1" applyAlignment="1">
      <alignment horizontal="center"/>
    </xf>
    <xf numFmtId="0" fontId="42" fillId="2" borderId="0" xfId="4" applyFont="1" applyFill="1" applyAlignment="1">
      <alignment horizontal="center" vertical="center"/>
    </xf>
    <xf numFmtId="0" fontId="41" fillId="0" borderId="18" xfId="1" applyFont="1" applyBorder="1"/>
    <xf numFmtId="0" fontId="44" fillId="0" borderId="19" xfId="3" applyNumberFormat="1" applyFont="1" applyFill="1" applyBorder="1" applyAlignment="1">
      <alignment horizontal="center" vertical="center"/>
    </xf>
    <xf numFmtId="0" fontId="44" fillId="0" borderId="20" xfId="3" applyNumberFormat="1" applyFont="1" applyFill="1" applyBorder="1" applyAlignment="1">
      <alignment horizontal="center" vertical="center"/>
    </xf>
    <xf numFmtId="164" fontId="41" fillId="0" borderId="0" xfId="10" applyNumberFormat="1" applyFont="1" applyBorder="1"/>
    <xf numFmtId="0" fontId="43" fillId="0" borderId="0" xfId="0" applyFont="1" applyAlignment="1">
      <alignment horizontal="left" vertical="center"/>
    </xf>
    <xf numFmtId="164" fontId="41" fillId="0" borderId="0" xfId="10" applyNumberFormat="1" applyFont="1"/>
    <xf numFmtId="166" fontId="41" fillId="0" borderId="0" xfId="1" applyNumberFormat="1" applyFont="1"/>
    <xf numFmtId="0" fontId="41" fillId="0" borderId="0" xfId="5" applyFont="1"/>
    <xf numFmtId="0" fontId="44" fillId="0" borderId="0" xfId="5" applyFont="1"/>
    <xf numFmtId="166" fontId="42" fillId="2" borderId="0" xfId="1" applyNumberFormat="1" applyFont="1" applyFill="1" applyAlignment="1">
      <alignment horizontal="center" vertical="center"/>
    </xf>
    <xf numFmtId="166" fontId="41" fillId="0" borderId="0" xfId="5" applyNumberFormat="1" applyFont="1"/>
    <xf numFmtId="166" fontId="41" fillId="0" borderId="0" xfId="4" applyNumberFormat="1" applyFont="1"/>
    <xf numFmtId="166" fontId="42" fillId="2" borderId="16" xfId="4" applyNumberFormat="1" applyFont="1" applyFill="1" applyBorder="1" applyAlignment="1">
      <alignment horizontal="center"/>
    </xf>
    <xf numFmtId="166" fontId="42" fillId="2" borderId="0" xfId="4" applyNumberFormat="1" applyFont="1" applyFill="1" applyAlignment="1">
      <alignment horizontal="center"/>
    </xf>
    <xf numFmtId="166" fontId="42" fillId="2" borderId="0" xfId="1" applyNumberFormat="1" applyFont="1" applyFill="1" applyAlignment="1">
      <alignment horizontal="center"/>
    </xf>
    <xf numFmtId="166" fontId="42" fillId="2" borderId="17" xfId="4" applyNumberFormat="1" applyFont="1" applyFill="1" applyBorder="1" applyAlignment="1">
      <alignment horizontal="center"/>
    </xf>
    <xf numFmtId="166" fontId="42" fillId="2" borderId="0" xfId="4" applyNumberFormat="1" applyFont="1" applyFill="1" applyAlignment="1">
      <alignment horizontal="center" vertical="center"/>
    </xf>
    <xf numFmtId="166" fontId="44" fillId="0" borderId="0" xfId="1" applyNumberFormat="1" applyFont="1"/>
    <xf numFmtId="0" fontId="41" fillId="0" borderId="0" xfId="6" applyFont="1"/>
    <xf numFmtId="0" fontId="44" fillId="0" borderId="0" xfId="4" applyFont="1" applyAlignment="1">
      <alignment horizontal="center" vertical="center"/>
    </xf>
    <xf numFmtId="0" fontId="45" fillId="0" borderId="0" xfId="4" applyFont="1" applyAlignment="1">
      <alignment horizontal="center"/>
    </xf>
    <xf numFmtId="0" fontId="41" fillId="0" borderId="0" xfId="4" applyFont="1" applyAlignment="1">
      <alignment horizontal="center"/>
    </xf>
    <xf numFmtId="0" fontId="44" fillId="0" borderId="0" xfId="4" applyFont="1" applyAlignment="1">
      <alignment horizontal="center"/>
    </xf>
    <xf numFmtId="164" fontId="44" fillId="0" borderId="13" xfId="10" applyNumberFormat="1" applyFont="1" applyBorder="1" applyAlignment="1">
      <alignment horizontal="center" vertical="center"/>
    </xf>
    <xf numFmtId="0" fontId="46" fillId="0" borderId="0" xfId="4" applyFont="1"/>
    <xf numFmtId="0" fontId="44" fillId="0" borderId="0" xfId="4" applyFont="1"/>
    <xf numFmtId="0" fontId="41" fillId="0" borderId="0" xfId="0" applyFont="1" applyAlignment="1">
      <alignment vertical="center"/>
    </xf>
    <xf numFmtId="0" fontId="44" fillId="0" borderId="0" xfId="8" applyFont="1" applyAlignment="1">
      <alignment horizontal="center"/>
    </xf>
    <xf numFmtId="0" fontId="42" fillId="2" borderId="0" xfId="8" applyFont="1" applyFill="1" applyAlignment="1">
      <alignment horizontal="center" vertical="center"/>
    </xf>
    <xf numFmtId="0" fontId="44" fillId="0" borderId="0" xfId="8" applyFont="1"/>
    <xf numFmtId="9" fontId="41" fillId="0" borderId="0" xfId="10" applyFont="1" applyBorder="1"/>
    <xf numFmtId="166" fontId="43" fillId="0" borderId="0" xfId="1" applyNumberFormat="1" applyFont="1" applyAlignment="1">
      <alignment horizontal="left" vertical="center"/>
    </xf>
    <xf numFmtId="166" fontId="42" fillId="2" borderId="16" xfId="1" applyNumberFormat="1" applyFont="1" applyFill="1" applyBorder="1" applyAlignment="1">
      <alignment horizontal="center"/>
    </xf>
    <xf numFmtId="166" fontId="42" fillId="2" borderId="17" xfId="1" applyNumberFormat="1" applyFont="1" applyFill="1" applyBorder="1" applyAlignment="1">
      <alignment horizontal="center"/>
    </xf>
    <xf numFmtId="166" fontId="44" fillId="0" borderId="14" xfId="3" applyNumberFormat="1" applyFont="1" applyBorder="1" applyAlignment="1">
      <alignment horizontal="center" vertical="center"/>
    </xf>
    <xf numFmtId="166" fontId="44" fillId="0" borderId="15" xfId="3" applyNumberFormat="1" applyFont="1" applyBorder="1" applyAlignment="1">
      <alignment horizontal="center" vertical="center"/>
    </xf>
    <xf numFmtId="0" fontId="42" fillId="2" borderId="14" xfId="1" applyFont="1" applyFill="1" applyBorder="1"/>
    <xf numFmtId="0" fontId="42" fillId="2" borderId="18" xfId="1" applyFont="1" applyFill="1" applyBorder="1" applyAlignment="1">
      <alignment horizontal="center"/>
    </xf>
    <xf numFmtId="166" fontId="44" fillId="0" borderId="13" xfId="3" applyNumberFormat="1" applyFont="1" applyBorder="1" applyAlignment="1">
      <alignment horizontal="center" vertical="center"/>
    </xf>
    <xf numFmtId="0" fontId="47" fillId="0" borderId="0" xfId="0" applyFont="1"/>
    <xf numFmtId="0" fontId="41" fillId="0" borderId="0" xfId="0" applyFont="1" applyAlignment="1">
      <alignment horizontal="center"/>
    </xf>
    <xf numFmtId="10" fontId="44" fillId="0" borderId="18" xfId="10" applyNumberFormat="1" applyFont="1" applyBorder="1" applyAlignment="1">
      <alignment horizontal="center" vertical="center"/>
    </xf>
    <xf numFmtId="10" fontId="44" fillId="0" borderId="19" xfId="10" applyNumberFormat="1" applyFont="1" applyBorder="1" applyAlignment="1">
      <alignment horizontal="center" vertical="center"/>
    </xf>
    <xf numFmtId="10" fontId="44" fillId="0" borderId="20" xfId="10" applyNumberFormat="1" applyFont="1" applyBorder="1" applyAlignment="1">
      <alignment horizontal="center" vertical="center"/>
    </xf>
    <xf numFmtId="0" fontId="43" fillId="0" borderId="0" xfId="0" applyFont="1" applyAlignment="1">
      <alignment vertical="center"/>
    </xf>
    <xf numFmtId="0" fontId="48" fillId="0" borderId="0" xfId="9" applyFont="1" applyBorder="1"/>
    <xf numFmtId="0" fontId="41" fillId="0" borderId="0" xfId="11" applyFont="1"/>
    <xf numFmtId="9" fontId="41" fillId="0" borderId="0" xfId="10" applyFont="1"/>
    <xf numFmtId="0" fontId="41" fillId="0" borderId="16" xfId="1" applyFont="1" applyBorder="1"/>
    <xf numFmtId="1" fontId="44" fillId="35" borderId="19" xfId="3" applyNumberFormat="1" applyFont="1" applyFill="1" applyBorder="1" applyAlignment="1">
      <alignment horizontal="center" vertical="center"/>
    </xf>
    <xf numFmtId="1" fontId="44" fillId="35" borderId="20" xfId="3" applyNumberFormat="1" applyFont="1" applyFill="1" applyBorder="1" applyAlignment="1">
      <alignment horizontal="center" vertical="center"/>
    </xf>
    <xf numFmtId="1" fontId="41" fillId="0" borderId="0" xfId="4" applyNumberFormat="1" applyFont="1"/>
    <xf numFmtId="164" fontId="41" fillId="0" borderId="0" xfId="10" applyNumberFormat="1" applyFont="1" applyBorder="1" applyAlignment="1">
      <alignment horizontal="center" vertical="center"/>
    </xf>
    <xf numFmtId="164" fontId="41" fillId="0" borderId="17" xfId="10" applyNumberFormat="1" applyFont="1" applyBorder="1" applyAlignment="1">
      <alignment horizontal="center" vertical="center"/>
    </xf>
    <xf numFmtId="164" fontId="41" fillId="0" borderId="0" xfId="4" applyNumberFormat="1" applyFont="1"/>
    <xf numFmtId="167" fontId="41" fillId="0" borderId="0" xfId="10" applyNumberFormat="1" applyFont="1"/>
    <xf numFmtId="0" fontId="43" fillId="0" borderId="0" xfId="11" applyFont="1" applyAlignment="1">
      <alignment horizontal="left" vertical="center"/>
    </xf>
    <xf numFmtId="0" fontId="44" fillId="0" borderId="0" xfId="12" applyFont="1" applyAlignment="1">
      <alignment horizontal="center" vertical="center"/>
    </xf>
    <xf numFmtId="0" fontId="41" fillId="0" borderId="13" xfId="3" applyNumberFormat="1" applyFont="1" applyBorder="1" applyAlignment="1">
      <alignment horizontal="center" vertical="center"/>
    </xf>
    <xf numFmtId="0" fontId="41" fillId="0" borderId="14" xfId="3" applyNumberFormat="1" applyFont="1" applyBorder="1" applyAlignment="1">
      <alignment horizontal="center" vertical="center"/>
    </xf>
    <xf numFmtId="0" fontId="41" fillId="0" borderId="15" xfId="3" applyNumberFormat="1" applyFont="1" applyBorder="1" applyAlignment="1">
      <alignment horizontal="center" vertical="center"/>
    </xf>
    <xf numFmtId="166" fontId="41" fillId="0" borderId="13" xfId="3" applyNumberFormat="1" applyFont="1" applyBorder="1" applyAlignment="1">
      <alignment horizontal="center" vertical="center"/>
    </xf>
    <xf numFmtId="166" fontId="41" fillId="0" borderId="14" xfId="3" applyNumberFormat="1" applyFont="1" applyBorder="1" applyAlignment="1">
      <alignment horizontal="center" vertical="center"/>
    </xf>
    <xf numFmtId="166" fontId="41" fillId="0" borderId="15" xfId="3" applyNumberFormat="1" applyFont="1" applyBorder="1" applyAlignment="1">
      <alignment horizontal="center" vertical="center"/>
    </xf>
    <xf numFmtId="0" fontId="42" fillId="2" borderId="0" xfId="12" applyFont="1" applyFill="1" applyAlignment="1">
      <alignment horizontal="center"/>
    </xf>
    <xf numFmtId="164" fontId="41" fillId="0" borderId="0" xfId="2" applyNumberFormat="1" applyFont="1" applyFill="1" applyBorder="1" applyAlignment="1">
      <alignment horizontal="center" vertical="center"/>
    </xf>
    <xf numFmtId="164" fontId="41" fillId="0" borderId="17" xfId="2" applyNumberFormat="1" applyFont="1" applyFill="1" applyBorder="1" applyAlignment="1">
      <alignment horizontal="center" vertical="center"/>
    </xf>
    <xf numFmtId="0" fontId="42" fillId="2" borderId="0" xfId="12" applyFont="1" applyFill="1" applyAlignment="1">
      <alignment horizontal="center" vertical="center"/>
    </xf>
    <xf numFmtId="164" fontId="41" fillId="35" borderId="0" xfId="2" applyNumberFormat="1" applyFont="1" applyFill="1" applyBorder="1" applyAlignment="1">
      <alignment horizontal="center" vertical="center"/>
    </xf>
    <xf numFmtId="164" fontId="41" fillId="35" borderId="17" xfId="2" applyNumberFormat="1" applyFont="1" applyFill="1" applyBorder="1" applyAlignment="1">
      <alignment horizontal="center" vertical="center"/>
    </xf>
    <xf numFmtId="164" fontId="41" fillId="0" borderId="19" xfId="2" applyNumberFormat="1" applyFont="1" applyFill="1" applyBorder="1" applyAlignment="1">
      <alignment horizontal="center" vertical="center"/>
    </xf>
    <xf numFmtId="164" fontId="41" fillId="0" borderId="20" xfId="2" applyNumberFormat="1" applyFont="1" applyFill="1" applyBorder="1" applyAlignment="1">
      <alignment horizontal="center" vertical="center"/>
    </xf>
    <xf numFmtId="0" fontId="48" fillId="0" borderId="0" xfId="9" quotePrefix="1" applyFont="1"/>
    <xf numFmtId="164" fontId="41" fillId="0" borderId="0" xfId="0" applyNumberFormat="1" applyFont="1"/>
    <xf numFmtId="168" fontId="41" fillId="0" borderId="13" xfId="3" applyNumberFormat="1" applyFont="1" applyBorder="1" applyAlignment="1">
      <alignment horizontal="center" vertical="center"/>
    </xf>
    <xf numFmtId="168" fontId="41" fillId="0" borderId="14" xfId="3" applyNumberFormat="1" applyFont="1" applyBorder="1" applyAlignment="1">
      <alignment horizontal="center" vertical="center"/>
    </xf>
    <xf numFmtId="168" fontId="41" fillId="0" borderId="15" xfId="3" applyNumberFormat="1" applyFont="1" applyBorder="1" applyAlignment="1">
      <alignment horizontal="center" vertical="center"/>
    </xf>
    <xf numFmtId="168" fontId="44" fillId="35" borderId="16" xfId="3" applyNumberFormat="1" applyFont="1" applyFill="1" applyBorder="1" applyAlignment="1">
      <alignment horizontal="center" vertical="center"/>
    </xf>
    <xf numFmtId="168" fontId="44" fillId="35" borderId="0" xfId="3" applyNumberFormat="1" applyFont="1" applyFill="1" applyBorder="1" applyAlignment="1">
      <alignment horizontal="center" vertical="center"/>
    </xf>
    <xf numFmtId="168" fontId="41" fillId="35" borderId="0" xfId="3" applyNumberFormat="1" applyFont="1" applyFill="1" applyBorder="1" applyAlignment="1">
      <alignment horizontal="center" vertical="center"/>
    </xf>
    <xf numFmtId="168" fontId="44" fillId="35" borderId="17" xfId="3" applyNumberFormat="1" applyFont="1" applyFill="1" applyBorder="1" applyAlignment="1">
      <alignment horizontal="center" vertical="center"/>
    </xf>
    <xf numFmtId="168" fontId="41" fillId="0" borderId="16" xfId="3" applyNumberFormat="1" applyFont="1" applyBorder="1" applyAlignment="1">
      <alignment horizontal="center" vertical="center"/>
    </xf>
    <xf numFmtId="168" fontId="41" fillId="0" borderId="0" xfId="3" applyNumberFormat="1" applyFont="1" applyBorder="1" applyAlignment="1">
      <alignment horizontal="center" vertical="center"/>
    </xf>
    <xf numFmtId="168" fontId="41" fillId="0" borderId="17" xfId="3" applyNumberFormat="1" applyFont="1" applyBorder="1" applyAlignment="1">
      <alignment horizontal="center" vertical="center"/>
    </xf>
    <xf numFmtId="168" fontId="44" fillId="35" borderId="18" xfId="3" applyNumberFormat="1" applyFont="1" applyFill="1" applyBorder="1" applyAlignment="1">
      <alignment horizontal="center" vertical="center"/>
    </xf>
    <xf numFmtId="168" fontId="44" fillId="35" borderId="19" xfId="3" applyNumberFormat="1" applyFont="1" applyFill="1" applyBorder="1" applyAlignment="1">
      <alignment horizontal="center" vertical="center"/>
    </xf>
    <xf numFmtId="168" fontId="41" fillId="35" borderId="19" xfId="3" applyNumberFormat="1" applyFont="1" applyFill="1" applyBorder="1" applyAlignment="1">
      <alignment horizontal="center" vertical="center"/>
    </xf>
    <xf numFmtId="168" fontId="44" fillId="35" borderId="20" xfId="3" applyNumberFormat="1" applyFont="1" applyFill="1" applyBorder="1" applyAlignment="1">
      <alignment horizontal="center" vertical="center"/>
    </xf>
    <xf numFmtId="1" fontId="41" fillId="0" borderId="13" xfId="3" applyNumberFormat="1" applyFont="1" applyBorder="1" applyAlignment="1">
      <alignment horizontal="center" vertical="center"/>
    </xf>
    <xf numFmtId="1" fontId="41" fillId="0" borderId="14" xfId="3" applyNumberFormat="1" applyFont="1" applyBorder="1" applyAlignment="1">
      <alignment horizontal="center" vertical="center"/>
    </xf>
    <xf numFmtId="1" fontId="41" fillId="0" borderId="15" xfId="3" applyNumberFormat="1" applyFont="1" applyBorder="1" applyAlignment="1">
      <alignment horizontal="center" vertical="center"/>
    </xf>
    <xf numFmtId="1" fontId="44" fillId="35" borderId="16" xfId="3" applyNumberFormat="1" applyFont="1" applyFill="1" applyBorder="1" applyAlignment="1">
      <alignment horizontal="center" vertical="center"/>
    </xf>
    <xf numFmtId="1" fontId="44" fillId="35" borderId="0" xfId="3" applyNumberFormat="1" applyFont="1" applyFill="1" applyBorder="1" applyAlignment="1">
      <alignment horizontal="center" vertical="center"/>
    </xf>
    <xf numFmtId="1" fontId="41" fillId="0" borderId="16" xfId="3" applyNumberFormat="1" applyFont="1" applyBorder="1" applyAlignment="1">
      <alignment horizontal="center" vertical="center"/>
    </xf>
    <xf numFmtId="1" fontId="41" fillId="0" borderId="0" xfId="3" applyNumberFormat="1" applyFont="1" applyBorder="1" applyAlignment="1">
      <alignment horizontal="center" vertical="center"/>
    </xf>
    <xf numFmtId="1" fontId="44" fillId="35" borderId="18" xfId="3" applyNumberFormat="1" applyFont="1" applyFill="1" applyBorder="1" applyAlignment="1">
      <alignment horizontal="center" vertical="center"/>
    </xf>
    <xf numFmtId="0" fontId="44" fillId="0" borderId="0" xfId="4" applyFont="1" applyAlignment="1">
      <alignment horizontal="left" vertical="center"/>
    </xf>
    <xf numFmtId="0" fontId="43" fillId="0" borderId="0" xfId="5" applyFont="1" applyAlignment="1">
      <alignment horizontal="left" vertical="center"/>
    </xf>
    <xf numFmtId="0" fontId="41" fillId="35" borderId="0" xfId="3" applyNumberFormat="1" applyFont="1" applyFill="1" applyBorder="1" applyAlignment="1">
      <alignment horizontal="center" vertical="center"/>
    </xf>
    <xf numFmtId="166" fontId="41" fillId="35" borderId="0" xfId="3" applyNumberFormat="1" applyFont="1" applyFill="1" applyBorder="1" applyAlignment="1">
      <alignment horizontal="center" vertical="center"/>
    </xf>
    <xf numFmtId="166" fontId="41" fillId="35" borderId="19" xfId="3" applyNumberFormat="1" applyFont="1" applyFill="1" applyBorder="1" applyAlignment="1">
      <alignment horizontal="center" vertical="center"/>
    </xf>
    <xf numFmtId="0" fontId="41" fillId="0" borderId="0" xfId="14" applyFont="1"/>
    <xf numFmtId="0" fontId="42" fillId="2" borderId="13" xfId="14" applyFont="1" applyFill="1" applyBorder="1" applyAlignment="1">
      <alignment horizontal="center"/>
    </xf>
    <xf numFmtId="0" fontId="42" fillId="2" borderId="15" xfId="14" applyFont="1" applyFill="1" applyBorder="1" applyAlignment="1">
      <alignment horizontal="center"/>
    </xf>
    <xf numFmtId="169" fontId="44" fillId="0" borderId="16" xfId="15" applyNumberFormat="1" applyFont="1" applyBorder="1" applyAlignment="1">
      <alignment horizontal="center"/>
    </xf>
    <xf numFmtId="168" fontId="44" fillId="0" borderId="17" xfId="15" applyNumberFormat="1" applyFont="1" applyBorder="1" applyAlignment="1">
      <alignment horizontal="center"/>
    </xf>
    <xf numFmtId="166" fontId="44" fillId="0" borderId="17" xfId="15" applyNumberFormat="1" applyFont="1" applyBorder="1" applyAlignment="1">
      <alignment horizontal="center"/>
    </xf>
    <xf numFmtId="3" fontId="41" fillId="35" borderId="16" xfId="16" applyNumberFormat="1" applyFont="1" applyFill="1" applyBorder="1" applyAlignment="1">
      <alignment horizontal="center" vertical="center"/>
    </xf>
    <xf numFmtId="168" fontId="41" fillId="35" borderId="17" xfId="16" applyNumberFormat="1" applyFont="1" applyFill="1" applyBorder="1" applyAlignment="1">
      <alignment horizontal="center" vertical="center"/>
    </xf>
    <xf numFmtId="166" fontId="41" fillId="35" borderId="17" xfId="16" applyNumberFormat="1" applyFont="1" applyFill="1" applyBorder="1" applyAlignment="1">
      <alignment horizontal="center" vertical="center"/>
    </xf>
    <xf numFmtId="169" fontId="44" fillId="0" borderId="18" xfId="15" applyNumberFormat="1" applyFont="1" applyBorder="1" applyAlignment="1">
      <alignment horizontal="center"/>
    </xf>
    <xf numFmtId="168" fontId="44" fillId="0" borderId="20" xfId="15" applyNumberFormat="1" applyFont="1" applyBorder="1" applyAlignment="1">
      <alignment horizontal="center"/>
    </xf>
    <xf numFmtId="166" fontId="44" fillId="0" borderId="20" xfId="15" applyNumberFormat="1" applyFont="1" applyBorder="1" applyAlignment="1">
      <alignment horizontal="center"/>
    </xf>
    <xf numFmtId="0" fontId="41" fillId="0" borderId="0" xfId="14" applyFont="1" applyAlignment="1">
      <alignment horizontal="left"/>
    </xf>
    <xf numFmtId="0" fontId="42" fillId="2" borderId="0" xfId="14" applyFont="1" applyFill="1" applyAlignment="1">
      <alignment horizontal="center"/>
    </xf>
    <xf numFmtId="169" fontId="44" fillId="0" borderId="13" xfId="15" applyNumberFormat="1" applyFont="1" applyBorder="1" applyAlignment="1">
      <alignment horizontal="center"/>
    </xf>
    <xf numFmtId="0" fontId="44" fillId="0" borderId="15" xfId="15" applyNumberFormat="1" applyFont="1" applyBorder="1" applyAlignment="1">
      <alignment horizontal="center"/>
    </xf>
    <xf numFmtId="0" fontId="41" fillId="35" borderId="17" xfId="16" applyNumberFormat="1" applyFont="1" applyFill="1" applyBorder="1" applyAlignment="1">
      <alignment horizontal="center" vertical="center"/>
    </xf>
    <xf numFmtId="0" fontId="44" fillId="0" borderId="17" xfId="15" applyNumberFormat="1" applyFont="1" applyBorder="1" applyAlignment="1">
      <alignment horizontal="center"/>
    </xf>
    <xf numFmtId="0" fontId="44" fillId="0" borderId="20" xfId="15" applyNumberFormat="1" applyFont="1" applyBorder="1" applyAlignment="1">
      <alignment horizontal="center"/>
    </xf>
    <xf numFmtId="0" fontId="0" fillId="0" borderId="0" xfId="0" applyAlignment="1">
      <alignment horizontal="left"/>
    </xf>
    <xf numFmtId="164" fontId="44" fillId="0" borderId="19" xfId="10" applyNumberFormat="1" applyFont="1" applyFill="1" applyBorder="1" applyAlignment="1">
      <alignment horizontal="center" vertical="center"/>
    </xf>
    <xf numFmtId="164" fontId="44" fillId="0" borderId="20" xfId="10" applyNumberFormat="1" applyFont="1" applyFill="1" applyBorder="1" applyAlignment="1">
      <alignment horizontal="center" vertical="center"/>
    </xf>
    <xf numFmtId="164" fontId="44" fillId="0" borderId="18" xfId="10" applyNumberFormat="1" applyFont="1" applyFill="1" applyBorder="1" applyAlignment="1">
      <alignment horizontal="center" vertical="center"/>
    </xf>
    <xf numFmtId="0" fontId="41" fillId="0" borderId="0" xfId="27" applyFont="1"/>
    <xf numFmtId="0" fontId="43" fillId="0" borderId="0" xfId="27" applyFont="1" applyAlignment="1">
      <alignment horizontal="left" vertical="center"/>
    </xf>
    <xf numFmtId="168" fontId="41" fillId="0" borderId="18" xfId="3" applyNumberFormat="1" applyFont="1" applyBorder="1" applyAlignment="1">
      <alignment horizontal="center" vertical="center"/>
    </xf>
    <xf numFmtId="168" fontId="41" fillId="0" borderId="19" xfId="3" applyNumberFormat="1" applyFont="1" applyBorder="1" applyAlignment="1">
      <alignment horizontal="center" vertical="center"/>
    </xf>
    <xf numFmtId="168" fontId="41" fillId="0" borderId="20" xfId="3" applyNumberFormat="1" applyFont="1" applyBorder="1" applyAlignment="1">
      <alignment horizontal="center" vertical="center"/>
    </xf>
    <xf numFmtId="0" fontId="44" fillId="0" borderId="0" xfId="27" applyFont="1"/>
    <xf numFmtId="16" fontId="41" fillId="0" borderId="0" xfId="27" applyNumberFormat="1" applyFont="1"/>
    <xf numFmtId="0" fontId="42" fillId="2" borderId="0" xfId="20" applyFont="1" applyFill="1" applyAlignment="1">
      <alignment horizontal="center"/>
    </xf>
    <xf numFmtId="166" fontId="44" fillId="0" borderId="0" xfId="3" applyNumberFormat="1" applyFont="1" applyFill="1" applyBorder="1" applyAlignment="1">
      <alignment horizontal="center" vertical="center"/>
    </xf>
    <xf numFmtId="0" fontId="49" fillId="0" borderId="0" xfId="27" applyFont="1"/>
    <xf numFmtId="0" fontId="42" fillId="0" borderId="0" xfId="27" applyFont="1"/>
    <xf numFmtId="170" fontId="41" fillId="0" borderId="13" xfId="3" applyNumberFormat="1" applyFont="1" applyBorder="1" applyAlignment="1">
      <alignment horizontal="center" vertical="center"/>
    </xf>
    <xf numFmtId="170" fontId="41" fillId="0" borderId="14" xfId="3" applyNumberFormat="1" applyFont="1" applyBorder="1" applyAlignment="1">
      <alignment horizontal="center" vertical="center"/>
    </xf>
    <xf numFmtId="170" fontId="41" fillId="0" borderId="15" xfId="3" applyNumberFormat="1" applyFont="1" applyBorder="1" applyAlignment="1">
      <alignment horizontal="center" vertical="center"/>
    </xf>
    <xf numFmtId="170" fontId="44" fillId="35" borderId="16" xfId="3" applyNumberFormat="1" applyFont="1" applyFill="1" applyBorder="1" applyAlignment="1">
      <alignment horizontal="center" vertical="center"/>
    </xf>
    <xf numFmtId="170" fontId="44" fillId="35" borderId="0" xfId="3" applyNumberFormat="1" applyFont="1" applyFill="1" applyBorder="1" applyAlignment="1">
      <alignment horizontal="center" vertical="center"/>
    </xf>
    <xf numFmtId="170" fontId="44" fillId="35" borderId="17" xfId="3" applyNumberFormat="1" applyFont="1" applyFill="1" applyBorder="1" applyAlignment="1">
      <alignment horizontal="center" vertical="center"/>
    </xf>
    <xf numFmtId="170" fontId="41" fillId="0" borderId="16" xfId="3" applyNumberFormat="1" applyFont="1" applyBorder="1" applyAlignment="1">
      <alignment horizontal="center" vertical="center"/>
    </xf>
    <xf numFmtId="170" fontId="41" fillId="0" borderId="0" xfId="3" applyNumberFormat="1" applyFont="1" applyBorder="1" applyAlignment="1">
      <alignment horizontal="center" vertical="center"/>
    </xf>
    <xf numFmtId="170" fontId="41" fillId="0" borderId="17" xfId="3" applyNumberFormat="1" applyFont="1" applyBorder="1" applyAlignment="1">
      <alignment horizontal="center" vertical="center"/>
    </xf>
    <xf numFmtId="170" fontId="41" fillId="0" borderId="18" xfId="3" applyNumberFormat="1" applyFont="1" applyBorder="1" applyAlignment="1">
      <alignment horizontal="center" vertical="center"/>
    </xf>
    <xf numFmtId="170" fontId="41" fillId="0" borderId="19" xfId="3" applyNumberFormat="1" applyFont="1" applyBorder="1" applyAlignment="1">
      <alignment horizontal="center" vertical="center"/>
    </xf>
    <xf numFmtId="170" fontId="41" fillId="0" borderId="20" xfId="3" applyNumberFormat="1" applyFont="1" applyBorder="1" applyAlignment="1">
      <alignment horizontal="center" vertical="center"/>
    </xf>
    <xf numFmtId="166" fontId="41" fillId="0" borderId="18" xfId="3" applyNumberFormat="1" applyFont="1" applyBorder="1" applyAlignment="1">
      <alignment horizontal="center" vertical="center"/>
    </xf>
    <xf numFmtId="166" fontId="41" fillId="0" borderId="19" xfId="3" applyNumberFormat="1" applyFont="1" applyBorder="1" applyAlignment="1">
      <alignment horizontal="center" vertical="center"/>
    </xf>
    <xf numFmtId="166" fontId="41" fillId="0" borderId="20" xfId="3" applyNumberFormat="1" applyFont="1" applyBorder="1" applyAlignment="1">
      <alignment horizontal="center" vertical="center"/>
    </xf>
    <xf numFmtId="0" fontId="50" fillId="0" borderId="0" xfId="27" applyFont="1"/>
    <xf numFmtId="0" fontId="51" fillId="2" borderId="0" xfId="1" applyFont="1" applyFill="1" applyAlignment="1">
      <alignment horizontal="center" vertical="center"/>
    </xf>
    <xf numFmtId="0" fontId="52" fillId="0" borderId="0" xfId="27" applyFont="1" applyAlignment="1">
      <alignment horizontal="left" vertical="center"/>
    </xf>
    <xf numFmtId="0" fontId="53" fillId="0" borderId="0" xfId="1" applyFont="1" applyAlignment="1">
      <alignment horizontal="center" vertical="center"/>
    </xf>
    <xf numFmtId="0" fontId="54" fillId="2" borderId="14" xfId="1" applyFont="1" applyFill="1" applyBorder="1" applyAlignment="1">
      <alignment horizontal="center" vertical="center"/>
    </xf>
    <xf numFmtId="171" fontId="54" fillId="2" borderId="15" xfId="1" applyNumberFormat="1" applyFont="1" applyFill="1" applyBorder="1" applyAlignment="1">
      <alignment horizontal="center" vertical="center"/>
    </xf>
    <xf numFmtId="0" fontId="55" fillId="0" borderId="0" xfId="27" applyFont="1"/>
    <xf numFmtId="166" fontId="55" fillId="0" borderId="0" xfId="3" applyNumberFormat="1" applyFont="1" applyBorder="1" applyAlignment="1">
      <alignment horizontal="center" vertical="center"/>
    </xf>
    <xf numFmtId="166" fontId="55" fillId="0" borderId="17" xfId="3" applyNumberFormat="1" applyFont="1" applyBorder="1" applyAlignment="1">
      <alignment horizontal="center" vertical="center"/>
    </xf>
    <xf numFmtId="10" fontId="55" fillId="0" borderId="0" xfId="10" applyNumberFormat="1" applyFont="1"/>
    <xf numFmtId="0" fontId="56" fillId="35" borderId="0" xfId="3" applyNumberFormat="1" applyFont="1" applyFill="1" applyBorder="1" applyAlignment="1">
      <alignment horizontal="center" vertical="center"/>
    </xf>
    <xf numFmtId="0" fontId="56" fillId="35" borderId="17" xfId="3" applyNumberFormat="1" applyFont="1" applyFill="1" applyBorder="1" applyAlignment="1">
      <alignment horizontal="center" vertical="center"/>
    </xf>
    <xf numFmtId="0" fontId="56" fillId="0" borderId="0" xfId="3" applyNumberFormat="1" applyFont="1" applyFill="1" applyBorder="1" applyAlignment="1">
      <alignment horizontal="center" vertical="center"/>
    </xf>
    <xf numFmtId="0" fontId="56" fillId="0" borderId="17" xfId="3" applyNumberFormat="1" applyFont="1" applyFill="1" applyBorder="1" applyAlignment="1">
      <alignment horizontal="center" vertical="center"/>
    </xf>
    <xf numFmtId="0" fontId="56" fillId="35" borderId="19" xfId="3" applyNumberFormat="1" applyFont="1" applyFill="1" applyBorder="1" applyAlignment="1">
      <alignment horizontal="center" vertical="center"/>
    </xf>
    <xf numFmtId="0" fontId="56" fillId="35" borderId="20" xfId="3" applyNumberFormat="1" applyFont="1" applyFill="1" applyBorder="1" applyAlignment="1">
      <alignment horizontal="center" vertical="center"/>
    </xf>
    <xf numFmtId="0" fontId="53" fillId="0" borderId="0" xfId="1" applyFont="1"/>
    <xf numFmtId="0" fontId="50" fillId="0" borderId="0" xfId="1" applyFont="1"/>
    <xf numFmtId="0" fontId="51" fillId="2" borderId="16" xfId="1" applyFont="1" applyFill="1" applyBorder="1" applyAlignment="1">
      <alignment horizontal="center"/>
    </xf>
    <xf numFmtId="0" fontId="51" fillId="2" borderId="0" xfId="1" applyFont="1" applyFill="1" applyAlignment="1">
      <alignment horizontal="center"/>
    </xf>
    <xf numFmtId="0" fontId="51" fillId="2" borderId="17" xfId="1" applyFont="1" applyFill="1" applyBorder="1" applyAlignment="1">
      <alignment horizontal="center"/>
    </xf>
    <xf numFmtId="166" fontId="50" fillId="0" borderId="16" xfId="3" applyNumberFormat="1" applyFont="1" applyBorder="1" applyAlignment="1">
      <alignment horizontal="center" vertical="center"/>
    </xf>
    <xf numFmtId="166" fontId="50" fillId="0" borderId="0" xfId="3" applyNumberFormat="1" applyFont="1" applyBorder="1" applyAlignment="1">
      <alignment horizontal="center" vertical="center"/>
    </xf>
    <xf numFmtId="166" fontId="50" fillId="0" borderId="17" xfId="3" applyNumberFormat="1" applyFont="1" applyBorder="1" applyAlignment="1">
      <alignment horizontal="center" vertical="center"/>
    </xf>
    <xf numFmtId="166" fontId="50" fillId="0" borderId="0" xfId="27" applyNumberFormat="1" applyFont="1"/>
    <xf numFmtId="0" fontId="53" fillId="35" borderId="16" xfId="3" applyNumberFormat="1" applyFont="1" applyFill="1" applyBorder="1" applyAlignment="1">
      <alignment horizontal="center" vertical="center"/>
    </xf>
    <xf numFmtId="0" fontId="53" fillId="35" borderId="0" xfId="3" applyNumberFormat="1" applyFont="1" applyFill="1" applyBorder="1" applyAlignment="1">
      <alignment horizontal="center" vertical="center"/>
    </xf>
    <xf numFmtId="0" fontId="53" fillId="35" borderId="17" xfId="3" applyNumberFormat="1" applyFont="1" applyFill="1" applyBorder="1" applyAlignment="1">
      <alignment horizontal="center" vertical="center"/>
    </xf>
    <xf numFmtId="0" fontId="50" fillId="0" borderId="16" xfId="3" applyNumberFormat="1" applyFont="1" applyBorder="1" applyAlignment="1">
      <alignment horizontal="center" vertical="center"/>
    </xf>
    <xf numFmtId="0" fontId="50" fillId="0" borderId="0" xfId="3" applyNumberFormat="1" applyFont="1" applyBorder="1" applyAlignment="1">
      <alignment horizontal="center" vertical="center"/>
    </xf>
    <xf numFmtId="0" fontId="50" fillId="0" borderId="17" xfId="3" applyNumberFormat="1" applyFont="1" applyBorder="1" applyAlignment="1">
      <alignment horizontal="center" vertical="center"/>
    </xf>
    <xf numFmtId="0" fontId="53" fillId="35" borderId="18" xfId="3" applyNumberFormat="1" applyFont="1" applyFill="1" applyBorder="1" applyAlignment="1">
      <alignment horizontal="center" vertical="center"/>
    </xf>
    <xf numFmtId="0" fontId="53" fillId="35" borderId="19" xfId="3" applyNumberFormat="1" applyFont="1" applyFill="1" applyBorder="1" applyAlignment="1">
      <alignment horizontal="center" vertical="center"/>
    </xf>
    <xf numFmtId="0" fontId="53" fillId="35" borderId="20" xfId="3" applyNumberFormat="1" applyFont="1" applyFill="1" applyBorder="1" applyAlignment="1">
      <alignment horizontal="center" vertical="center"/>
    </xf>
    <xf numFmtId="171" fontId="42" fillId="2" borderId="15" xfId="1" applyNumberFormat="1" applyFont="1" applyFill="1" applyBorder="1" applyAlignment="1">
      <alignment horizontal="center" vertical="center"/>
    </xf>
    <xf numFmtId="171" fontId="42" fillId="2" borderId="0" xfId="1" applyNumberFormat="1" applyFont="1" applyFill="1" applyAlignment="1">
      <alignment horizontal="center" vertical="center"/>
    </xf>
    <xf numFmtId="0" fontId="42" fillId="2" borderId="0" xfId="6" applyFont="1" applyFill="1" applyAlignment="1">
      <alignment horizontal="center"/>
    </xf>
    <xf numFmtId="0" fontId="45" fillId="2" borderId="0" xfId="6" applyFont="1" applyFill="1" applyAlignment="1">
      <alignment horizontal="center"/>
    </xf>
    <xf numFmtId="166" fontId="41" fillId="0" borderId="0" xfId="27" applyNumberFormat="1" applyFont="1"/>
    <xf numFmtId="164" fontId="41" fillId="0" borderId="0" xfId="3" applyNumberFormat="1" applyFont="1" applyBorder="1" applyAlignment="1">
      <alignment horizontal="center" vertical="center"/>
    </xf>
    <xf numFmtId="164" fontId="41" fillId="0" borderId="17" xfId="3" applyNumberFormat="1" applyFont="1" applyBorder="1" applyAlignment="1">
      <alignment horizontal="center" vertical="center"/>
    </xf>
    <xf numFmtId="164" fontId="44" fillId="35" borderId="19" xfId="3" applyNumberFormat="1" applyFont="1" applyFill="1" applyBorder="1" applyAlignment="1">
      <alignment horizontal="center" vertical="center"/>
    </xf>
    <xf numFmtId="164" fontId="44" fillId="35" borderId="20" xfId="3" applyNumberFormat="1" applyFont="1" applyFill="1" applyBorder="1" applyAlignment="1">
      <alignment horizontal="center" vertical="center"/>
    </xf>
    <xf numFmtId="0" fontId="41" fillId="0" borderId="0" xfId="17" applyFont="1"/>
    <xf numFmtId="0" fontId="42" fillId="2" borderId="0" xfId="17" applyFont="1" applyFill="1" applyAlignment="1">
      <alignment horizontal="center"/>
    </xf>
    <xf numFmtId="172" fontId="41" fillId="0" borderId="0" xfId="27" applyNumberFormat="1" applyFont="1" applyAlignment="1">
      <alignment horizontal="center" vertical="center"/>
    </xf>
    <xf numFmtId="172" fontId="41" fillId="0" borderId="17" xfId="27" applyNumberFormat="1" applyFont="1" applyBorder="1" applyAlignment="1">
      <alignment horizontal="center" vertical="center"/>
    </xf>
    <xf numFmtId="3" fontId="41" fillId="0" borderId="19" xfId="23" applyNumberFormat="1" applyFont="1" applyBorder="1" applyAlignment="1">
      <alignment horizontal="center" vertical="center"/>
    </xf>
    <xf numFmtId="3" fontId="41" fillId="0" borderId="20" xfId="23" applyNumberFormat="1" applyFont="1" applyBorder="1" applyAlignment="1">
      <alignment horizontal="center" vertical="center"/>
    </xf>
    <xf numFmtId="166" fontId="41" fillId="0" borderId="0" xfId="10" applyNumberFormat="1" applyFont="1"/>
    <xf numFmtId="170" fontId="44" fillId="35" borderId="19" xfId="3" applyNumberFormat="1" applyFont="1" applyFill="1" applyBorder="1" applyAlignment="1">
      <alignment horizontal="center" vertical="center"/>
    </xf>
    <xf numFmtId="170" fontId="44" fillId="35" borderId="20" xfId="3" applyNumberFormat="1" applyFont="1" applyFill="1" applyBorder="1" applyAlignment="1">
      <alignment horizontal="center" vertical="center"/>
    </xf>
    <xf numFmtId="0" fontId="45" fillId="2" borderId="14" xfId="27" applyFont="1" applyFill="1" applyBorder="1" applyAlignment="1">
      <alignment horizontal="center"/>
    </xf>
    <xf numFmtId="173" fontId="45" fillId="2" borderId="15" xfId="27" applyNumberFormat="1" applyFont="1" applyFill="1" applyBorder="1" applyAlignment="1">
      <alignment horizontal="center"/>
    </xf>
    <xf numFmtId="0" fontId="45" fillId="2" borderId="0" xfId="27" applyFont="1" applyFill="1" applyAlignment="1">
      <alignment horizontal="center"/>
    </xf>
    <xf numFmtId="3" fontId="41" fillId="35" borderId="19" xfId="16" applyNumberFormat="1" applyFont="1" applyFill="1" applyBorder="1" applyAlignment="1">
      <alignment horizontal="center" vertical="center"/>
    </xf>
    <xf numFmtId="3" fontId="41" fillId="35" borderId="20" xfId="16" applyNumberFormat="1" applyFont="1" applyFill="1" applyBorder="1" applyAlignment="1">
      <alignment horizontal="center" vertical="center"/>
    </xf>
    <xf numFmtId="0" fontId="41" fillId="0" borderId="0" xfId="27" applyFont="1" applyAlignment="1">
      <alignment vertical="center"/>
    </xf>
    <xf numFmtId="0" fontId="41" fillId="0" borderId="0" xfId="27" applyFont="1" applyAlignment="1">
      <alignment wrapText="1"/>
    </xf>
    <xf numFmtId="171" fontId="42" fillId="0" borderId="0" xfId="1" applyNumberFormat="1" applyFont="1" applyAlignment="1">
      <alignment horizontal="center" vertical="center"/>
    </xf>
    <xf numFmtId="164" fontId="41" fillId="0" borderId="0" xfId="27" applyNumberFormat="1" applyFont="1"/>
    <xf numFmtId="164" fontId="44" fillId="0" borderId="0" xfId="10" applyNumberFormat="1" applyFont="1" applyFill="1" applyBorder="1" applyAlignment="1">
      <alignment horizontal="center"/>
    </xf>
    <xf numFmtId="164" fontId="44" fillId="0" borderId="17" xfId="10" applyNumberFormat="1" applyFont="1" applyFill="1" applyBorder="1" applyAlignment="1">
      <alignment horizontal="center"/>
    </xf>
    <xf numFmtId="164" fontId="44" fillId="35" borderId="19" xfId="10" applyNumberFormat="1" applyFont="1" applyFill="1" applyBorder="1" applyAlignment="1">
      <alignment horizontal="center"/>
    </xf>
    <xf numFmtId="164" fontId="44" fillId="35" borderId="20" xfId="10" applyNumberFormat="1" applyFont="1" applyFill="1" applyBorder="1" applyAlignment="1">
      <alignment horizontal="center"/>
    </xf>
    <xf numFmtId="0" fontId="46" fillId="0" borderId="0" xfId="27" applyFont="1"/>
    <xf numFmtId="164" fontId="44" fillId="0" borderId="0" xfId="10" applyNumberFormat="1" applyFont="1" applyFill="1" applyBorder="1" applyAlignment="1">
      <alignment horizontal="center" vertical="center"/>
    </xf>
    <xf numFmtId="164" fontId="44" fillId="0" borderId="17" xfId="10" applyNumberFormat="1" applyFont="1" applyFill="1" applyBorder="1" applyAlignment="1">
      <alignment horizontal="center" vertical="center"/>
    </xf>
    <xf numFmtId="0" fontId="47" fillId="0" borderId="0" xfId="27" applyFont="1"/>
    <xf numFmtId="168" fontId="44" fillId="0" borderId="0" xfId="3" applyNumberFormat="1" applyFont="1" applyBorder="1" applyAlignment="1">
      <alignment horizontal="center" vertical="center"/>
    </xf>
    <xf numFmtId="168" fontId="44" fillId="0" borderId="17" xfId="3" applyNumberFormat="1" applyFont="1" applyBorder="1" applyAlignment="1">
      <alignment horizontal="center" vertical="center"/>
    </xf>
    <xf numFmtId="168" fontId="44" fillId="0" borderId="19" xfId="3" applyNumberFormat="1" applyFont="1" applyBorder="1" applyAlignment="1">
      <alignment horizontal="center" vertical="center"/>
    </xf>
    <xf numFmtId="168" fontId="44" fillId="0" borderId="20" xfId="3" applyNumberFormat="1" applyFont="1" applyBorder="1" applyAlignment="1">
      <alignment horizontal="center" vertical="center"/>
    </xf>
    <xf numFmtId="0" fontId="41" fillId="0" borderId="0" xfId="19" applyFont="1"/>
    <xf numFmtId="0" fontId="41" fillId="0" borderId="0" xfId="21" applyFont="1"/>
    <xf numFmtId="0" fontId="47" fillId="0" borderId="0" xfId="21" applyFont="1" applyAlignment="1">
      <alignment vertical="center"/>
    </xf>
    <xf numFmtId="0" fontId="44" fillId="0" borderId="0" xfId="21" applyFont="1" applyAlignment="1">
      <alignment horizontal="center"/>
    </xf>
    <xf numFmtId="0" fontId="45" fillId="2" borderId="13" xfId="21" applyFont="1" applyFill="1" applyBorder="1" applyAlignment="1">
      <alignment horizontal="center"/>
    </xf>
    <xf numFmtId="0" fontId="45" fillId="2" borderId="14" xfId="21" applyFont="1" applyFill="1" applyBorder="1" applyAlignment="1">
      <alignment horizontal="center"/>
    </xf>
    <xf numFmtId="174" fontId="45" fillId="2" borderId="15" xfId="21" applyNumberFormat="1" applyFont="1" applyFill="1" applyBorder="1" applyAlignment="1">
      <alignment horizontal="center"/>
    </xf>
    <xf numFmtId="0" fontId="45" fillId="2" borderId="21" xfId="21" applyFont="1" applyFill="1" applyBorder="1" applyAlignment="1">
      <alignment horizontal="center"/>
    </xf>
    <xf numFmtId="166" fontId="41" fillId="0" borderId="21" xfId="82" applyNumberFormat="1" applyFont="1" applyFill="1" applyBorder="1" applyAlignment="1">
      <alignment horizontal="center"/>
    </xf>
    <xf numFmtId="166" fontId="41" fillId="0" borderId="22" xfId="82" applyNumberFormat="1" applyFont="1" applyFill="1" applyBorder="1" applyAlignment="1">
      <alignment horizontal="center"/>
    </xf>
    <xf numFmtId="166" fontId="41" fillId="0" borderId="23" xfId="82" applyNumberFormat="1" applyFont="1" applyFill="1" applyBorder="1" applyAlignment="1">
      <alignment horizontal="center"/>
    </xf>
    <xf numFmtId="0" fontId="44" fillId="0" borderId="0" xfId="21" applyFont="1"/>
    <xf numFmtId="166" fontId="41" fillId="0" borderId="0" xfId="21" applyNumberFormat="1" applyFont="1" applyAlignment="1">
      <alignment horizontal="center"/>
    </xf>
    <xf numFmtId="0" fontId="44" fillId="0" borderId="0" xfId="21" applyFont="1" applyAlignment="1">
      <alignment horizontal="left"/>
    </xf>
    <xf numFmtId="174" fontId="44" fillId="0" borderId="0" xfId="21" applyNumberFormat="1" applyFont="1" applyAlignment="1">
      <alignment horizontal="left"/>
    </xf>
    <xf numFmtId="0" fontId="41" fillId="0" borderId="0" xfId="21" applyFont="1" applyAlignment="1">
      <alignment horizontal="right"/>
    </xf>
    <xf numFmtId="166" fontId="44" fillId="0" borderId="0" xfId="21" applyNumberFormat="1" applyFont="1" applyAlignment="1">
      <alignment horizontal="left"/>
    </xf>
    <xf numFmtId="166" fontId="41" fillId="0" borderId="0" xfId="23" applyNumberFormat="1" applyFont="1" applyFill="1" applyBorder="1" applyAlignment="1">
      <alignment horizontal="center"/>
    </xf>
    <xf numFmtId="0" fontId="44" fillId="0" borderId="0" xfId="21" applyFont="1" applyAlignment="1">
      <alignment horizontal="right"/>
    </xf>
    <xf numFmtId="166" fontId="41" fillId="0" borderId="0" xfId="23" applyNumberFormat="1" applyFont="1" applyFill="1" applyBorder="1" applyAlignment="1">
      <alignment horizontal="left"/>
    </xf>
    <xf numFmtId="166" fontId="41" fillId="0" borderId="0" xfId="21" applyNumberFormat="1" applyFont="1"/>
    <xf numFmtId="43" fontId="41" fillId="0" borderId="0" xfId="21" applyNumberFormat="1" applyFont="1"/>
    <xf numFmtId="0" fontId="41" fillId="0" borderId="0" xfId="21" applyFont="1" applyAlignment="1">
      <alignment horizontal="left"/>
    </xf>
    <xf numFmtId="174" fontId="41" fillId="0" borderId="0" xfId="21" applyNumberFormat="1" applyFont="1" applyAlignment="1">
      <alignment horizontal="left"/>
    </xf>
    <xf numFmtId="174" fontId="41" fillId="0" borderId="0" xfId="21" applyNumberFormat="1" applyFont="1"/>
    <xf numFmtId="0" fontId="41" fillId="0" borderId="0" xfId="83" applyFont="1"/>
    <xf numFmtId="0" fontId="45" fillId="2" borderId="24" xfId="21" applyFont="1" applyFill="1" applyBorder="1" applyAlignment="1">
      <alignment horizontal="center"/>
    </xf>
    <xf numFmtId="166" fontId="41" fillId="0" borderId="16" xfId="82" applyNumberFormat="1" applyFont="1" applyFill="1" applyBorder="1" applyAlignment="1">
      <alignment horizontal="center"/>
    </xf>
    <xf numFmtId="166" fontId="41" fillId="0" borderId="0" xfId="82" applyNumberFormat="1" applyFont="1" applyFill="1" applyBorder="1" applyAlignment="1">
      <alignment horizontal="center"/>
    </xf>
    <xf numFmtId="166" fontId="41" fillId="0" borderId="17" xfId="82" applyNumberFormat="1" applyFont="1" applyFill="1" applyBorder="1" applyAlignment="1">
      <alignment horizontal="center"/>
    </xf>
    <xf numFmtId="0" fontId="45" fillId="2" borderId="25" xfId="21" applyFont="1" applyFill="1" applyBorder="1" applyAlignment="1">
      <alignment horizontal="center"/>
    </xf>
    <xf numFmtId="166" fontId="41" fillId="35" borderId="16" xfId="82" applyNumberFormat="1" applyFont="1" applyFill="1" applyBorder="1" applyAlignment="1">
      <alignment horizontal="center"/>
    </xf>
    <xf numFmtId="166" fontId="41" fillId="35" borderId="0" xfId="82" applyNumberFormat="1" applyFont="1" applyFill="1" applyBorder="1" applyAlignment="1">
      <alignment horizontal="center"/>
    </xf>
    <xf numFmtId="166" fontId="41" fillId="35" borderId="17" xfId="82" applyNumberFormat="1" applyFont="1" applyFill="1" applyBorder="1" applyAlignment="1">
      <alignment horizontal="center"/>
    </xf>
    <xf numFmtId="0" fontId="45" fillId="2" borderId="26" xfId="21" applyFont="1" applyFill="1" applyBorder="1" applyAlignment="1">
      <alignment horizontal="center"/>
    </xf>
    <xf numFmtId="166" fontId="41" fillId="0" borderId="18" xfId="82" applyNumberFormat="1" applyFont="1" applyFill="1" applyBorder="1" applyAlignment="1">
      <alignment horizontal="center"/>
    </xf>
    <xf numFmtId="166" fontId="41" fillId="0" borderId="19" xfId="82" applyNumberFormat="1" applyFont="1" applyFill="1" applyBorder="1" applyAlignment="1">
      <alignment horizontal="center"/>
    </xf>
    <xf numFmtId="166" fontId="41" fillId="0" borderId="20" xfId="82" applyNumberFormat="1" applyFont="1" applyFill="1" applyBorder="1" applyAlignment="1">
      <alignment horizontal="center"/>
    </xf>
    <xf numFmtId="166" fontId="41" fillId="35" borderId="18" xfId="82" applyNumberFormat="1" applyFont="1" applyFill="1" applyBorder="1" applyAlignment="1">
      <alignment horizontal="center"/>
    </xf>
    <xf numFmtId="166" fontId="41" fillId="35" borderId="19" xfId="82" applyNumberFormat="1" applyFont="1" applyFill="1" applyBorder="1" applyAlignment="1">
      <alignment horizontal="center"/>
    </xf>
    <xf numFmtId="166" fontId="41" fillId="35" borderId="20" xfId="82" applyNumberFormat="1" applyFont="1" applyFill="1" applyBorder="1" applyAlignment="1">
      <alignment horizontal="center"/>
    </xf>
    <xf numFmtId="0" fontId="45" fillId="2" borderId="26" xfId="21" applyFont="1" applyFill="1" applyBorder="1" applyAlignment="1">
      <alignment horizontal="center" wrapText="1"/>
    </xf>
    <xf numFmtId="0" fontId="41" fillId="0" borderId="0" xfId="83" applyFont="1" applyAlignment="1">
      <alignment horizontal="center"/>
    </xf>
    <xf numFmtId="0" fontId="45" fillId="2" borderId="13" xfId="83" applyFont="1" applyFill="1" applyBorder="1" applyAlignment="1">
      <alignment horizontal="center"/>
    </xf>
    <xf numFmtId="0" fontId="45" fillId="2" borderId="14" xfId="83" applyFont="1" applyFill="1" applyBorder="1" applyAlignment="1">
      <alignment horizontal="center"/>
    </xf>
    <xf numFmtId="0" fontId="45" fillId="2" borderId="15" xfId="27" applyFont="1" applyFill="1" applyBorder="1" applyAlignment="1">
      <alignment horizontal="center"/>
    </xf>
    <xf numFmtId="0" fontId="57" fillId="0" borderId="0" xfId="83" applyFont="1"/>
    <xf numFmtId="0" fontId="41" fillId="0" borderId="13" xfId="27" applyFont="1" applyBorder="1" applyAlignment="1">
      <alignment horizontal="center"/>
    </xf>
    <xf numFmtId="169" fontId="41" fillId="0" borderId="14" xfId="82" applyNumberFormat="1" applyFont="1" applyBorder="1" applyAlignment="1">
      <alignment horizontal="center"/>
    </xf>
    <xf numFmtId="169" fontId="41" fillId="0" borderId="15" xfId="82" applyNumberFormat="1" applyFont="1" applyBorder="1" applyAlignment="1">
      <alignment horizontal="center"/>
    </xf>
    <xf numFmtId="43" fontId="41" fillId="0" borderId="0" xfId="82" applyFont="1"/>
    <xf numFmtId="43" fontId="41" fillId="0" borderId="0" xfId="83" applyNumberFormat="1" applyFont="1"/>
    <xf numFmtId="0" fontId="41" fillId="35" borderId="16" xfId="27" applyFont="1" applyFill="1" applyBorder="1" applyAlignment="1">
      <alignment horizontal="center"/>
    </xf>
    <xf numFmtId="169" fontId="41" fillId="35" borderId="0" xfId="82" applyNumberFormat="1" applyFont="1" applyFill="1" applyBorder="1" applyAlignment="1">
      <alignment horizontal="center"/>
    </xf>
    <xf numFmtId="169" fontId="41" fillId="35" borderId="17" xfId="82" applyNumberFormat="1" applyFont="1" applyFill="1" applyBorder="1" applyAlignment="1">
      <alignment horizontal="center"/>
    </xf>
    <xf numFmtId="0" fontId="41" fillId="0" borderId="16" xfId="27" applyFont="1" applyBorder="1" applyAlignment="1">
      <alignment horizontal="center"/>
    </xf>
    <xf numFmtId="169" fontId="41" fillId="0" borderId="0" xfId="82" applyNumberFormat="1" applyFont="1" applyBorder="1" applyAlignment="1">
      <alignment horizontal="center"/>
    </xf>
    <xf numFmtId="169" fontId="41" fillId="0" borderId="17" xfId="82" applyNumberFormat="1" applyFont="1" applyBorder="1" applyAlignment="1">
      <alignment horizontal="center"/>
    </xf>
    <xf numFmtId="173" fontId="41" fillId="0" borderId="18" xfId="27" applyNumberFormat="1" applyFont="1" applyBorder="1" applyAlignment="1">
      <alignment horizontal="center"/>
    </xf>
    <xf numFmtId="169" fontId="41" fillId="0" borderId="19" xfId="82" applyNumberFormat="1" applyFont="1" applyBorder="1" applyAlignment="1">
      <alignment horizontal="center"/>
    </xf>
    <xf numFmtId="169" fontId="41" fillId="0" borderId="20" xfId="82" applyNumberFormat="1" applyFont="1" applyBorder="1" applyAlignment="1">
      <alignment horizontal="center"/>
    </xf>
    <xf numFmtId="43" fontId="41" fillId="0" borderId="0" xfId="83" applyNumberFormat="1" applyFont="1" applyAlignment="1">
      <alignment horizontal="center"/>
    </xf>
    <xf numFmtId="0" fontId="43" fillId="0" borderId="0" xfId="27" applyFont="1" applyAlignment="1">
      <alignment vertical="center"/>
    </xf>
    <xf numFmtId="0" fontId="41" fillId="0" borderId="0" xfId="27" applyFont="1" applyAlignment="1">
      <alignment horizontal="center"/>
    </xf>
    <xf numFmtId="168" fontId="44" fillId="0" borderId="16" xfId="3" applyNumberFormat="1" applyFont="1" applyBorder="1" applyAlignment="1">
      <alignment horizontal="center" vertical="center"/>
    </xf>
    <xf numFmtId="1" fontId="44" fillId="0" borderId="0" xfId="15" applyNumberFormat="1" applyFont="1" applyBorder="1" applyAlignment="1">
      <alignment horizontal="left"/>
    </xf>
    <xf numFmtId="10" fontId="41" fillId="0" borderId="0" xfId="10" applyNumberFormat="1" applyFont="1" applyBorder="1"/>
    <xf numFmtId="0" fontId="41" fillId="0" borderId="0" xfId="27" applyFont="1" applyAlignment="1">
      <alignment horizontal="left"/>
    </xf>
    <xf numFmtId="0" fontId="41" fillId="0" borderId="0" xfId="8" applyFont="1" applyAlignment="1">
      <alignment wrapText="1"/>
    </xf>
    <xf numFmtId="0" fontId="41" fillId="0" borderId="0" xfId="8" applyFont="1"/>
    <xf numFmtId="0" fontId="43" fillId="0" borderId="0" xfId="8" applyFont="1" applyAlignment="1">
      <alignment horizontal="left" vertical="center"/>
    </xf>
    <xf numFmtId="0" fontId="44" fillId="0" borderId="0" xfId="8" applyFont="1" applyAlignment="1">
      <alignment horizontal="center" vertical="center"/>
    </xf>
    <xf numFmtId="0" fontId="42" fillId="2" borderId="14" xfId="8" applyFont="1" applyFill="1" applyBorder="1" applyAlignment="1">
      <alignment horizontal="center" vertical="center"/>
    </xf>
    <xf numFmtId="165" fontId="42" fillId="2" borderId="15" xfId="8" applyNumberFormat="1" applyFont="1" applyFill="1" applyBorder="1" applyAlignment="1">
      <alignment horizontal="center" vertical="center"/>
    </xf>
    <xf numFmtId="9" fontId="41" fillId="0" borderId="0" xfId="29" applyFont="1" applyBorder="1" applyAlignment="1">
      <alignment wrapText="1"/>
    </xf>
    <xf numFmtId="14" fontId="44" fillId="0" borderId="0" xfId="8" applyNumberFormat="1" applyFont="1"/>
    <xf numFmtId="0" fontId="41" fillId="0" borderId="0" xfId="3" applyNumberFormat="1" applyFont="1" applyBorder="1" applyAlignment="1">
      <alignment horizontal="left" vertical="center"/>
    </xf>
    <xf numFmtId="0" fontId="42" fillId="2" borderId="13" xfId="8" applyFont="1" applyFill="1" applyBorder="1" applyAlignment="1">
      <alignment horizontal="center" vertical="center"/>
    </xf>
    <xf numFmtId="14" fontId="41" fillId="0" borderId="0" xfId="3" applyNumberFormat="1" applyFont="1" applyBorder="1" applyAlignment="1">
      <alignment horizontal="left" vertical="center"/>
    </xf>
    <xf numFmtId="1" fontId="41" fillId="0" borderId="18" xfId="3" applyNumberFormat="1" applyFont="1" applyBorder="1" applyAlignment="1">
      <alignment horizontal="center" vertical="center"/>
    </xf>
    <xf numFmtId="1" fontId="41" fillId="0" borderId="19" xfId="3" applyNumberFormat="1" applyFont="1" applyBorder="1" applyAlignment="1">
      <alignment horizontal="center" vertical="center"/>
    </xf>
    <xf numFmtId="1" fontId="41" fillId="0" borderId="20" xfId="3" applyNumberFormat="1" applyFont="1" applyBorder="1" applyAlignment="1">
      <alignment horizontal="center" vertical="center"/>
    </xf>
    <xf numFmtId="0" fontId="9" fillId="0" borderId="0" xfId="27"/>
    <xf numFmtId="0" fontId="58" fillId="2" borderId="13" xfId="27" applyFont="1" applyFill="1" applyBorder="1" applyAlignment="1">
      <alignment horizontal="center" vertical="center"/>
    </xf>
    <xf numFmtId="0" fontId="58" fillId="2" borderId="14" xfId="27" applyFont="1" applyFill="1" applyBorder="1" applyAlignment="1">
      <alignment horizontal="center" vertical="center"/>
    </xf>
    <xf numFmtId="0" fontId="58" fillId="2" borderId="15" xfId="27" applyFont="1" applyFill="1" applyBorder="1" applyAlignment="1">
      <alignment horizontal="center" vertical="center"/>
    </xf>
    <xf numFmtId="14" fontId="58" fillId="2" borderId="16" xfId="27" applyNumberFormat="1" applyFont="1" applyFill="1" applyBorder="1" applyAlignment="1">
      <alignment horizontal="center" vertical="center"/>
    </xf>
    <xf numFmtId="2" fontId="59" fillId="3" borderId="16" xfId="27" applyNumberFormat="1" applyFont="1" applyFill="1" applyBorder="1" applyAlignment="1">
      <alignment horizontal="center" vertical="center"/>
    </xf>
    <xf numFmtId="2" fontId="59" fillId="3" borderId="0" xfId="27" applyNumberFormat="1" applyFont="1" applyFill="1" applyAlignment="1">
      <alignment horizontal="center" vertical="center"/>
    </xf>
    <xf numFmtId="2" fontId="59" fillId="3" borderId="17" xfId="27" applyNumberFormat="1" applyFont="1" applyFill="1" applyBorder="1" applyAlignment="1">
      <alignment horizontal="center" vertical="center"/>
    </xf>
    <xf numFmtId="2" fontId="59" fillId="35" borderId="16" xfId="27" applyNumberFormat="1" applyFont="1" applyFill="1" applyBorder="1" applyAlignment="1">
      <alignment horizontal="center" vertical="center"/>
    </xf>
    <xf numFmtId="2" fontId="59" fillId="35" borderId="0" xfId="27" applyNumberFormat="1" applyFont="1" applyFill="1" applyAlignment="1">
      <alignment horizontal="center" vertical="center"/>
    </xf>
    <xf numFmtId="2" fontId="59" fillId="35" borderId="17" xfId="27" applyNumberFormat="1" applyFont="1" applyFill="1" applyBorder="1" applyAlignment="1">
      <alignment horizontal="center" vertical="center"/>
    </xf>
    <xf numFmtId="2" fontId="59" fillId="3" borderId="18" xfId="27" applyNumberFormat="1" applyFont="1" applyFill="1" applyBorder="1" applyAlignment="1">
      <alignment horizontal="center" vertical="center"/>
    </xf>
    <xf numFmtId="2" fontId="59" fillId="3" borderId="19" xfId="27" applyNumberFormat="1" applyFont="1" applyFill="1" applyBorder="1" applyAlignment="1">
      <alignment horizontal="center" vertical="center"/>
    </xf>
    <xf numFmtId="2" fontId="59" fillId="3" borderId="20" xfId="27" applyNumberFormat="1" applyFont="1" applyFill="1" applyBorder="1" applyAlignment="1">
      <alignment horizontal="center" vertical="center"/>
    </xf>
    <xf numFmtId="2" fontId="9" fillId="0" borderId="0" xfId="27" applyNumberFormat="1"/>
    <xf numFmtId="0" fontId="60" fillId="2" borderId="0" xfId="27" applyFont="1" applyFill="1" applyAlignment="1">
      <alignment horizontal="center"/>
    </xf>
    <xf numFmtId="170" fontId="61" fillId="35" borderId="13" xfId="84" applyNumberFormat="1" applyFont="1" applyFill="1" applyBorder="1" applyAlignment="1">
      <alignment horizontal="center"/>
    </xf>
    <xf numFmtId="170" fontId="61" fillId="35" borderId="14" xfId="84" applyNumberFormat="1" applyFont="1" applyFill="1" applyBorder="1" applyAlignment="1">
      <alignment horizontal="center"/>
    </xf>
    <xf numFmtId="170" fontId="61" fillId="35" borderId="15" xfId="84" applyNumberFormat="1" applyFont="1" applyFill="1" applyBorder="1" applyAlignment="1">
      <alignment horizontal="center"/>
    </xf>
    <xf numFmtId="170" fontId="61" fillId="0" borderId="16" xfId="84" applyNumberFormat="1" applyFont="1" applyBorder="1" applyAlignment="1">
      <alignment horizontal="center"/>
    </xf>
    <xf numFmtId="170" fontId="61" fillId="0" borderId="0" xfId="84" applyNumberFormat="1" applyFont="1" applyAlignment="1">
      <alignment horizontal="center"/>
    </xf>
    <xf numFmtId="170" fontId="61" fillId="0" borderId="17" xfId="84" applyNumberFormat="1" applyFont="1" applyBorder="1" applyAlignment="1">
      <alignment horizontal="center"/>
    </xf>
    <xf numFmtId="170" fontId="61" fillId="35" borderId="18" xfId="84" applyNumberFormat="1" applyFont="1" applyFill="1" applyBorder="1" applyAlignment="1">
      <alignment horizontal="center"/>
    </xf>
    <xf numFmtId="170" fontId="61" fillId="35" borderId="19" xfId="84" applyNumberFormat="1" applyFont="1" applyFill="1" applyBorder="1" applyAlignment="1">
      <alignment horizontal="center"/>
    </xf>
    <xf numFmtId="170" fontId="61" fillId="35" borderId="20" xfId="84" applyNumberFormat="1" applyFont="1" applyFill="1" applyBorder="1" applyAlignment="1">
      <alignment horizontal="center"/>
    </xf>
    <xf numFmtId="168" fontId="61" fillId="35" borderId="13" xfId="84" applyNumberFormat="1" applyFont="1" applyFill="1" applyBorder="1" applyAlignment="1">
      <alignment horizontal="center"/>
    </xf>
    <xf numFmtId="168" fontId="61" fillId="35" borderId="14" xfId="84" applyNumberFormat="1" applyFont="1" applyFill="1" applyBorder="1" applyAlignment="1">
      <alignment horizontal="center"/>
    </xf>
    <xf numFmtId="168" fontId="61" fillId="35" borderId="15" xfId="84" applyNumberFormat="1" applyFont="1" applyFill="1" applyBorder="1" applyAlignment="1">
      <alignment horizontal="center"/>
    </xf>
    <xf numFmtId="168" fontId="61" fillId="0" borderId="16" xfId="84" applyNumberFormat="1" applyFont="1" applyBorder="1" applyAlignment="1">
      <alignment horizontal="center"/>
    </xf>
    <xf numFmtId="168" fontId="61" fillId="0" borderId="0" xfId="84" applyNumberFormat="1" applyFont="1" applyAlignment="1">
      <alignment horizontal="center"/>
    </xf>
    <xf numFmtId="168" fontId="61" fillId="0" borderId="17" xfId="84" applyNumberFormat="1" applyFont="1" applyBorder="1" applyAlignment="1">
      <alignment horizontal="center"/>
    </xf>
    <xf numFmtId="168" fontId="61" fillId="35" borderId="16" xfId="84" applyNumberFormat="1" applyFont="1" applyFill="1" applyBorder="1" applyAlignment="1">
      <alignment horizontal="center"/>
    </xf>
    <xf numFmtId="168" fontId="61" fillId="35" borderId="0" xfId="84" applyNumberFormat="1" applyFont="1" applyFill="1" applyAlignment="1">
      <alignment horizontal="center"/>
    </xf>
    <xf numFmtId="168" fontId="61" fillId="35" borderId="17" xfId="84" applyNumberFormat="1" applyFont="1" applyFill="1" applyBorder="1" applyAlignment="1">
      <alignment horizontal="center"/>
    </xf>
    <xf numFmtId="168" fontId="61" fillId="0" borderId="18" xfId="84" applyNumberFormat="1" applyFont="1" applyBorder="1" applyAlignment="1">
      <alignment horizontal="center"/>
    </xf>
    <xf numFmtId="168" fontId="61" fillId="0" borderId="19" xfId="84" applyNumberFormat="1" applyFont="1" applyBorder="1" applyAlignment="1">
      <alignment horizontal="center"/>
    </xf>
    <xf numFmtId="168" fontId="61" fillId="0" borderId="20" xfId="84" applyNumberFormat="1" applyFont="1" applyBorder="1" applyAlignment="1">
      <alignment horizontal="center"/>
    </xf>
    <xf numFmtId="168" fontId="61" fillId="35" borderId="18" xfId="84" applyNumberFormat="1" applyFont="1" applyFill="1" applyBorder="1" applyAlignment="1">
      <alignment horizontal="center"/>
    </xf>
    <xf numFmtId="168" fontId="61" fillId="35" borderId="19" xfId="84" applyNumberFormat="1" applyFont="1" applyFill="1" applyBorder="1" applyAlignment="1">
      <alignment horizontal="center"/>
    </xf>
    <xf numFmtId="168" fontId="61" fillId="35" borderId="20" xfId="84" applyNumberFormat="1" applyFont="1" applyFill="1" applyBorder="1" applyAlignment="1">
      <alignment horizontal="center"/>
    </xf>
    <xf numFmtId="164" fontId="0" fillId="0" borderId="0" xfId="85" applyNumberFormat="1" applyFont="1"/>
    <xf numFmtId="170" fontId="9" fillId="0" borderId="0" xfId="27" applyNumberFormat="1"/>
    <xf numFmtId="164" fontId="9" fillId="0" borderId="0" xfId="27" applyNumberFormat="1"/>
    <xf numFmtId="10" fontId="0" fillId="0" borderId="0" xfId="85" applyNumberFormat="1" applyFont="1"/>
    <xf numFmtId="9" fontId="0" fillId="0" borderId="0" xfId="85" applyFont="1"/>
    <xf numFmtId="164" fontId="41" fillId="0" borderId="0" xfId="86" applyNumberFormat="1" applyFont="1"/>
    <xf numFmtId="9" fontId="41" fillId="0" borderId="0" xfId="86" applyFont="1"/>
    <xf numFmtId="0" fontId="42" fillId="2" borderId="0" xfId="1" applyFont="1" applyFill="1" applyAlignment="1">
      <alignment horizontal="center" vertical="center"/>
    </xf>
    <xf numFmtId="0" fontId="42" fillId="2" borderId="14" xfId="1" applyFont="1" applyFill="1" applyBorder="1" applyAlignment="1">
      <alignment horizontal="center"/>
    </xf>
    <xf numFmtId="0" fontId="42" fillId="2" borderId="15" xfId="1" applyFont="1" applyFill="1" applyBorder="1" applyAlignment="1">
      <alignment horizontal="center"/>
    </xf>
    <xf numFmtId="0" fontId="42" fillId="2" borderId="13" xfId="1" applyFont="1" applyFill="1" applyBorder="1" applyAlignment="1">
      <alignment horizontal="center"/>
    </xf>
    <xf numFmtId="0" fontId="42" fillId="2" borderId="0" xfId="1" applyFont="1" applyFill="1" applyAlignment="1">
      <alignment horizontal="center" vertical="center"/>
    </xf>
    <xf numFmtId="0" fontId="42" fillId="2" borderId="14" xfId="4" applyFont="1" applyFill="1" applyBorder="1" applyAlignment="1">
      <alignment horizontal="center"/>
    </xf>
    <xf numFmtId="0" fontId="42" fillId="2" borderId="13" xfId="4" applyFont="1" applyFill="1" applyBorder="1" applyAlignment="1">
      <alignment horizontal="center"/>
    </xf>
    <xf numFmtId="0" fontId="47" fillId="0" borderId="0" xfId="14" applyFont="1" applyAlignment="1">
      <alignment horizontal="left" vertical="center" wrapText="1"/>
    </xf>
    <xf numFmtId="0" fontId="51" fillId="2" borderId="14" xfId="1" applyFont="1" applyFill="1" applyBorder="1" applyAlignment="1">
      <alignment horizontal="center"/>
    </xf>
    <xf numFmtId="0" fontId="51" fillId="2" borderId="13" xfId="1" applyFont="1" applyFill="1" applyBorder="1" applyAlignment="1">
      <alignment horizontal="center"/>
    </xf>
    <xf numFmtId="0" fontId="51" fillId="2" borderId="15" xfId="1" applyFont="1" applyFill="1" applyBorder="1" applyAlignment="1">
      <alignment horizontal="center"/>
    </xf>
    <xf numFmtId="0" fontId="60" fillId="2" borderId="0" xfId="27" applyFont="1" applyFill="1" applyAlignment="1">
      <alignment horizontal="center"/>
    </xf>
    <xf numFmtId="0" fontId="9" fillId="2" borderId="0" xfId="27" applyFill="1"/>
    <xf numFmtId="175" fontId="60" fillId="2" borderId="0" xfId="27" applyNumberFormat="1" applyFont="1" applyFill="1" applyAlignment="1">
      <alignment horizontal="center"/>
    </xf>
    <xf numFmtId="0" fontId="21" fillId="2" borderId="3" xfId="9" applyFont="1" applyFill="1" applyBorder="1" applyAlignment="1">
      <alignment horizontal="left" vertical="center"/>
    </xf>
    <xf numFmtId="0" fontId="63" fillId="2" borderId="3" xfId="9" applyFont="1" applyFill="1" applyBorder="1" applyAlignment="1">
      <alignment horizontal="right" vertical="center"/>
    </xf>
    <xf numFmtId="0" fontId="62" fillId="2" borderId="3" xfId="9" applyFont="1" applyFill="1" applyBorder="1" applyAlignment="1">
      <alignment horizontal="right" vertical="center"/>
    </xf>
    <xf numFmtId="0" fontId="1" fillId="0" borderId="0" xfId="27" applyFont="1"/>
    <xf numFmtId="0" fontId="1" fillId="0" borderId="0" xfId="27" applyFont="1" applyAlignment="1">
      <alignment vertical="center"/>
    </xf>
  </cellXfs>
  <cellStyles count="87">
    <cellStyle name="20% - Accent1" xfId="54" builtinId="30" customBuiltin="1"/>
    <cellStyle name="20% - Accent2" xfId="58" builtinId="34" customBuiltin="1"/>
    <cellStyle name="20% - Accent3" xfId="62" builtinId="38" customBuiltin="1"/>
    <cellStyle name="20% - Accent4" xfId="66" builtinId="42" customBuiltin="1"/>
    <cellStyle name="20% - Accent5" xfId="70" builtinId="46" customBuiltin="1"/>
    <cellStyle name="20% - Accent6" xfId="74" builtinId="50" customBuiltin="1"/>
    <cellStyle name="40% - Accent1" xfId="55" builtinId="31" customBuiltin="1"/>
    <cellStyle name="40% - Accent2" xfId="59" builtinId="35" customBuiltin="1"/>
    <cellStyle name="40% - Accent3" xfId="63" builtinId="39" customBuiltin="1"/>
    <cellStyle name="40% - Accent4" xfId="67" builtinId="43" customBuiltin="1"/>
    <cellStyle name="40% - Accent5" xfId="71" builtinId="47" customBuiltin="1"/>
    <cellStyle name="40% - Accent6" xfId="75" builtinId="51" customBuiltin="1"/>
    <cellStyle name="60% - Accent1" xfId="56" builtinId="32" customBuiltin="1"/>
    <cellStyle name="60% - Accent2" xfId="60" builtinId="36" customBuiltin="1"/>
    <cellStyle name="60% - Accent3" xfId="64" builtinId="40" customBuiltin="1"/>
    <cellStyle name="60% - Accent4" xfId="68" builtinId="44" customBuiltin="1"/>
    <cellStyle name="60% - Accent5" xfId="72" builtinId="48" customBuiltin="1"/>
    <cellStyle name="60% - Accent6" xfId="76" builtinId="52" customBuiltin="1"/>
    <cellStyle name="Accent1" xfId="53" builtinId="29" customBuiltin="1"/>
    <cellStyle name="Accent2" xfId="57" builtinId="33" customBuiltin="1"/>
    <cellStyle name="Accent3" xfId="61" builtinId="37" customBuiltin="1"/>
    <cellStyle name="Accent4" xfId="65" builtinId="41" customBuiltin="1"/>
    <cellStyle name="Accent5" xfId="69" builtinId="45" customBuiltin="1"/>
    <cellStyle name="Accent6" xfId="73" builtinId="49" customBuiltin="1"/>
    <cellStyle name="Bad" xfId="43" builtinId="27" customBuiltin="1"/>
    <cellStyle name="Calculation" xfId="47" builtinId="22" customBuiltin="1"/>
    <cellStyle name="Check Cell" xfId="49" builtinId="23" customBuiltin="1"/>
    <cellStyle name="Comma 2" xfId="3" xr:uid="{E83B70B0-69EF-4295-9F8B-D03519DEF266}"/>
    <cellStyle name="Comma 2 2" xfId="23" xr:uid="{7291E352-D05F-47C4-B2D7-3BB64A4C64BE}"/>
    <cellStyle name="Comma 3" xfId="18" xr:uid="{B8782EDE-411A-4390-B934-6C753CCDC72D}"/>
    <cellStyle name="Comma 5" xfId="25" xr:uid="{50421248-14EE-45D2-A9ED-E96BCD138F81}"/>
    <cellStyle name="Comma 5 2" xfId="28" xr:uid="{CD32C331-1676-4072-BED5-45F701F7A12F}"/>
    <cellStyle name="Comma 6" xfId="22" xr:uid="{FBEE7189-DEE6-40FE-8347-F61E8D7B6449}"/>
    <cellStyle name="Comma 7" xfId="31" xr:uid="{33AC1A1A-113B-4770-8CB4-D3011753148A}"/>
    <cellStyle name="Comma 7 2" xfId="33" xr:uid="{4BAB9138-4D22-4503-80F8-053DDD023300}"/>
    <cellStyle name="Comma 7 3" xfId="35" xr:uid="{D4E904F5-D6E0-46C2-A257-B6BC84D4F7F6}"/>
    <cellStyle name="Comma 7 4" xfId="80" xr:uid="{65574223-BA27-4EC8-91AD-6042AA6337F8}"/>
    <cellStyle name="Comma 7 5" xfId="82" xr:uid="{07993EEA-5D11-4E7F-B346-A91D0A8ECA13}"/>
    <cellStyle name="Currency 2" xfId="84" xr:uid="{C5DF796B-30B0-428D-AC80-ADF9C6EBF633}"/>
    <cellStyle name="Currency 2 2" xfId="15" xr:uid="{4B261E8D-E195-46BF-BE4B-1895F7B82FD3}"/>
    <cellStyle name="Data cell (odd row)" xfId="16" xr:uid="{358D12FC-1F75-4DB3-B5D1-7B539E7A79FC}"/>
    <cellStyle name="Explanatory Text" xfId="51" builtinId="53" customBuiltin="1"/>
    <cellStyle name="Good" xfId="42" builtinId="26" customBuiltin="1"/>
    <cellStyle name="Heading 1" xfId="38" builtinId="16" customBuiltin="1"/>
    <cellStyle name="Heading 2" xfId="39" builtinId="17" customBuiltin="1"/>
    <cellStyle name="Heading 3" xfId="40" builtinId="18" customBuiltin="1"/>
    <cellStyle name="Heading 4" xfId="41" builtinId="19" customBuiltin="1"/>
    <cellStyle name="Hyperlink" xfId="9" builtinId="8"/>
    <cellStyle name="Hyperlink 2" xfId="79" xr:uid="{203A4A60-9A8D-49E5-A4E7-EB0CAAD64A00}"/>
    <cellStyle name="Hyperlink 2 2" xfId="7" xr:uid="{01E91FC6-8E5E-4C0A-A6F2-980768B4AA85}"/>
    <cellStyle name="Hyperlink 3" xfId="30" xr:uid="{6141B78D-492E-455A-A53E-2DC8A3B93C80}"/>
    <cellStyle name="Input" xfId="45" builtinId="20" customBuiltin="1"/>
    <cellStyle name="Linked Cell" xfId="48" builtinId="24" customBuiltin="1"/>
    <cellStyle name="Neutral" xfId="44" builtinId="28" customBuiltin="1"/>
    <cellStyle name="Normal" xfId="0" builtinId="0"/>
    <cellStyle name="Normal 10 2" xfId="27" xr:uid="{D1ABA2ED-C90C-468E-B9D0-0D6570CF836F}"/>
    <cellStyle name="Normal 2" xfId="19" xr:uid="{31EB12AE-DE72-4211-91C7-988F4DBCE8D6}"/>
    <cellStyle name="Normal 2 2" xfId="1" xr:uid="{72E45D89-1C90-4F8F-A7E7-317A8849AE8A}"/>
    <cellStyle name="Normal 2 2 2" xfId="4" xr:uid="{5807FC08-E506-4ED3-92F0-BEED7369E229}"/>
    <cellStyle name="Normal 2 2 2 2" xfId="8" xr:uid="{EBA2A9E3-8391-4C5A-9C8F-1F0B1C032BBF}"/>
    <cellStyle name="Normal 2 2 3" xfId="12" xr:uid="{E8241AEA-97F4-44A1-9360-FF79DB104CA6}"/>
    <cellStyle name="Normal 2 2 3 2" xfId="14" xr:uid="{830375D7-0B5E-4582-B1D7-18FC09B45620}"/>
    <cellStyle name="Normal 2 2 5" xfId="13" xr:uid="{A105D97C-367A-4DAC-8203-20DECF0ECC89}"/>
    <cellStyle name="Normal 2 3 2" xfId="20" xr:uid="{39C65878-1A47-4B55-A4B5-A41CEE62143E}"/>
    <cellStyle name="Normal 2 6" xfId="21" xr:uid="{C4514FDB-11A1-4502-B49F-FA58B88DD444}"/>
    <cellStyle name="Normal 3" xfId="5" xr:uid="{8E7FD9CD-EBE8-4DE9-9FCE-BA2963C04903}"/>
    <cellStyle name="Normal 3 2" xfId="6" xr:uid="{44142A00-047A-490B-9074-695CF363CBEA}"/>
    <cellStyle name="Normal 3 3" xfId="17" xr:uid="{A5856C42-5BA2-43C3-B5FB-3E32B5C4CAB7}"/>
    <cellStyle name="Normal 4" xfId="11" xr:uid="{89F84950-C9D4-482E-8C56-906123999F95}"/>
    <cellStyle name="Normal 5" xfId="77" xr:uid="{9010E58C-F1DC-44CD-AD16-E41EE94BDD77}"/>
    <cellStyle name="Normal 5 2" xfId="26" xr:uid="{66035135-7972-431C-9930-628971AC008D}"/>
    <cellStyle name="Normal 6" xfId="24" xr:uid="{8EBC40EC-D1A1-4DF2-A374-06B0891573DF}"/>
    <cellStyle name="Normal 7" xfId="32" xr:uid="{E967A038-3107-4848-B969-90C31E8A7D61}"/>
    <cellStyle name="Normal 7 2" xfId="34" xr:uid="{A9A1CC57-D3AD-4535-AE2D-0E26A59025A3}"/>
    <cellStyle name="Normal 7 3" xfId="36" xr:uid="{5834130C-6FA3-444B-8324-20E208B9269D}"/>
    <cellStyle name="Normal 7 4" xfId="81" xr:uid="{CB772A2E-EFDA-4FC8-AFA1-CB96C507FED4}"/>
    <cellStyle name="Normal 7 5" xfId="83" xr:uid="{196F5FD3-7B2C-4289-840E-0F7B395849B1}"/>
    <cellStyle name="Note 2" xfId="78" xr:uid="{819EEFC3-F1EE-404A-8EF7-C873FC7CD17D}"/>
    <cellStyle name="Output" xfId="46" builtinId="21" customBuiltin="1"/>
    <cellStyle name="Percent" xfId="86" builtinId="5"/>
    <cellStyle name="Percent 2" xfId="2" xr:uid="{2A91B41C-7523-47CD-94F4-B634FA307AA2}"/>
    <cellStyle name="Percent 2 2" xfId="85" xr:uid="{D4982AA9-491A-4126-99B4-8038F645D73B}"/>
    <cellStyle name="Percent 3" xfId="10" xr:uid="{269C560B-2163-4E9E-AF4F-13F8C8820591}"/>
    <cellStyle name="Percent 4" xfId="29" xr:uid="{33A89171-3C25-4880-B2E0-DB254040A69D}"/>
    <cellStyle name="Title" xfId="37" builtinId="15" customBuiltin="1"/>
    <cellStyle name="Total" xfId="52" builtinId="25" customBuiltin="1"/>
    <cellStyle name="Warning Text" xfId="50" builtinId="11" customBuiltin="1"/>
  </cellStyles>
  <dxfs count="18">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9.xml"/><Relationship Id="rId79"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sharedStrings" Target="sharedString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2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2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2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39.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46.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4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4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5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5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15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6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167.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17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17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8.xml"/><Relationship Id="rId1" Type="http://schemas.microsoft.com/office/2011/relationships/chartStyle" Target="style48.xml"/></Relationships>
</file>

<file path=xl/charts/_rels/chart17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21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6.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4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8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8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8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1.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9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9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96.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9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9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Activity'!$C$52</c:f>
              <c:strCache>
                <c:ptCount val="1"/>
                <c:pt idx="0">
                  <c:v>Deal value ($B)</c:v>
                </c:pt>
              </c:strCache>
            </c:strRef>
          </c:tx>
          <c:spPr>
            <a:solidFill>
              <a:schemeClr val="accent1"/>
            </a:solidFill>
            <a:ln>
              <a:noFill/>
            </a:ln>
            <a:effectLst/>
          </c:spPr>
          <c:invertIfNegative val="0"/>
          <c:cat>
            <c:multiLvlStrRef>
              <c:extLst>
                <c:ext xmlns:c15="http://schemas.microsoft.com/office/drawing/2012/chart" uri="{02D57815-91ED-43cb-92C2-25804820EDAC}">
                  <c15:fullRef>
                    <c15:sqref>'Deal Activity'!$D$50:$AU$51</c15:sqref>
                  </c15:fullRef>
                </c:ext>
              </c:extLst>
              <c:f>'Deal Activity'!$P$50:$AU$51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Activity'!$D$52:$AU$52</c15:sqref>
                  </c15:fullRef>
                </c:ext>
              </c:extLst>
              <c:f>'Deal Activity'!$P$52:$AU$52</c:f>
              <c:numCache>
                <c:formatCode>"$"#,##0.0</c:formatCode>
                <c:ptCount val="32"/>
                <c:pt idx="0">
                  <c:v>21.199832201658996</c:v>
                </c:pt>
                <c:pt idx="1">
                  <c:v>21.484793071932138</c:v>
                </c:pt>
                <c:pt idx="2">
                  <c:v>22.714970425894986</c:v>
                </c:pt>
                <c:pt idx="3">
                  <c:v>21.029976028717702</c:v>
                </c:pt>
                <c:pt idx="4">
                  <c:v>21.387597091596128</c:v>
                </c:pt>
                <c:pt idx="5">
                  <c:v>27.019600294889138</c:v>
                </c:pt>
                <c:pt idx="6">
                  <c:v>18.810269562792023</c:v>
                </c:pt>
                <c:pt idx="7">
                  <c:v>16.875331572571206</c:v>
                </c:pt>
                <c:pt idx="8">
                  <c:v>18.570180249135024</c:v>
                </c:pt>
                <c:pt idx="9">
                  <c:v>22.755522513410153</c:v>
                </c:pt>
                <c:pt idx="10">
                  <c:v>25.399531044084338</c:v>
                </c:pt>
                <c:pt idx="11">
                  <c:v>23.365276673623189</c:v>
                </c:pt>
                <c:pt idx="12">
                  <c:v>30.658641822020346</c:v>
                </c:pt>
                <c:pt idx="13">
                  <c:v>32.01848648470866</c:v>
                </c:pt>
                <c:pt idx="14">
                  <c:v>35.00309751435924</c:v>
                </c:pt>
                <c:pt idx="15">
                  <c:v>48.137226183815791</c:v>
                </c:pt>
                <c:pt idx="16">
                  <c:v>40.594297409846256</c:v>
                </c:pt>
                <c:pt idx="17">
                  <c:v>37.384431922120683</c:v>
                </c:pt>
                <c:pt idx="18">
                  <c:v>38.254355220192998</c:v>
                </c:pt>
                <c:pt idx="19">
                  <c:v>33.725416658453064</c:v>
                </c:pt>
                <c:pt idx="20">
                  <c:v>38.711686706692966</c:v>
                </c:pt>
                <c:pt idx="21">
                  <c:v>37.782633972829998</c:v>
                </c:pt>
                <c:pt idx="22">
                  <c:v>48.681082634792702</c:v>
                </c:pt>
                <c:pt idx="23">
                  <c:v>45.989053130293165</c:v>
                </c:pt>
                <c:pt idx="24">
                  <c:v>78.731919366624027</c:v>
                </c:pt>
                <c:pt idx="25">
                  <c:v>83.460512570292224</c:v>
                </c:pt>
                <c:pt idx="26">
                  <c:v>88.609277873563286</c:v>
                </c:pt>
                <c:pt idx="27">
                  <c:v>93.945001008234996</c:v>
                </c:pt>
                <c:pt idx="28">
                  <c:v>79.799725733500367</c:v>
                </c:pt>
                <c:pt idx="29">
                  <c:v>75.462588236158439</c:v>
                </c:pt>
                <c:pt idx="30">
                  <c:v>46.764523989058716</c:v>
                </c:pt>
                <c:pt idx="31">
                  <c:v>36.230622898969251</c:v>
                </c:pt>
              </c:numCache>
            </c:numRef>
          </c:val>
          <c:extLst>
            <c:ext xmlns:c16="http://schemas.microsoft.com/office/drawing/2014/chart" uri="{C3380CC4-5D6E-409C-BE32-E72D297353CC}">
              <c16:uniqueId val="{00000000-EE89-48E8-BA84-F9184B74BA3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Activity'!$C$53</c:f>
              <c:strCache>
                <c:ptCount val="1"/>
                <c:pt idx="0">
                  <c:v>Deal count</c:v>
                </c:pt>
              </c:strCache>
            </c:strRef>
          </c:tx>
          <c:spPr>
            <a:ln w="19050" cap="rnd" cmpd="sng" algn="ctr">
              <a:solidFill>
                <a:schemeClr val="accent3"/>
              </a:solidFill>
              <a:prstDash val="solid"/>
              <a:round/>
            </a:ln>
            <a:effectLst/>
          </c:spPr>
          <c:marker>
            <c:symbol val="none"/>
          </c:marker>
          <c:cat>
            <c:multiLvlStrRef>
              <c:extLst>
                <c:ext xmlns:c15="http://schemas.microsoft.com/office/drawing/2012/chart" uri="{02D57815-91ED-43cb-92C2-25804820EDAC}">
                  <c15:fullRef>
                    <c15:sqref>'Deal Activity'!$D$50:$AU$51</c15:sqref>
                  </c15:fullRef>
                </c:ext>
              </c:extLst>
              <c:f>'Deal Activity'!$P$50:$AU$51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Activity'!$D$53:$AU$53</c15:sqref>
                  </c15:fullRef>
                </c:ext>
              </c:extLst>
              <c:f>'Deal Activity'!$P$53:$AU$53</c:f>
              <c:numCache>
                <c:formatCode>General</c:formatCode>
                <c:ptCount val="32"/>
                <c:pt idx="0">
                  <c:v>3147</c:v>
                </c:pt>
                <c:pt idx="1">
                  <c:v>3075</c:v>
                </c:pt>
                <c:pt idx="2">
                  <c:v>2846</c:v>
                </c:pt>
                <c:pt idx="3">
                  <c:v>2770</c:v>
                </c:pt>
                <c:pt idx="4">
                  <c:v>3134</c:v>
                </c:pt>
                <c:pt idx="5">
                  <c:v>2662</c:v>
                </c:pt>
                <c:pt idx="6">
                  <c:v>2538</c:v>
                </c:pt>
                <c:pt idx="7">
                  <c:v>2441</c:v>
                </c:pt>
                <c:pt idx="8">
                  <c:v>3125</c:v>
                </c:pt>
                <c:pt idx="9">
                  <c:v>2913</c:v>
                </c:pt>
                <c:pt idx="10">
                  <c:v>2798</c:v>
                </c:pt>
                <c:pt idx="11">
                  <c:v>2831</c:v>
                </c:pt>
                <c:pt idx="12">
                  <c:v>3319</c:v>
                </c:pt>
                <c:pt idx="13">
                  <c:v>2996</c:v>
                </c:pt>
                <c:pt idx="14">
                  <c:v>2823</c:v>
                </c:pt>
                <c:pt idx="15">
                  <c:v>3178</c:v>
                </c:pt>
                <c:pt idx="16">
                  <c:v>3666</c:v>
                </c:pt>
                <c:pt idx="17">
                  <c:v>3283</c:v>
                </c:pt>
                <c:pt idx="18">
                  <c:v>3264</c:v>
                </c:pt>
                <c:pt idx="19">
                  <c:v>3229</c:v>
                </c:pt>
                <c:pt idx="20">
                  <c:v>3719</c:v>
                </c:pt>
                <c:pt idx="21">
                  <c:v>2958</c:v>
                </c:pt>
                <c:pt idx="22">
                  <c:v>3118</c:v>
                </c:pt>
                <c:pt idx="23">
                  <c:v>3485</c:v>
                </c:pt>
                <c:pt idx="24">
                  <c:v>4833</c:v>
                </c:pt>
                <c:pt idx="25">
                  <c:v>4496</c:v>
                </c:pt>
                <c:pt idx="26">
                  <c:v>4524</c:v>
                </c:pt>
                <c:pt idx="27">
                  <c:v>4668</c:v>
                </c:pt>
                <c:pt idx="28">
                  <c:v>5033</c:v>
                </c:pt>
                <c:pt idx="29">
                  <c:v>4279</c:v>
                </c:pt>
                <c:pt idx="30">
                  <c:v>3605</c:v>
                </c:pt>
                <c:pt idx="31">
                  <c:v>2935</c:v>
                </c:pt>
              </c:numCache>
            </c:numRef>
          </c:val>
          <c:smooth val="0"/>
          <c:extLst>
            <c:ext xmlns:c16="http://schemas.microsoft.com/office/drawing/2014/chart" uri="{C3380CC4-5D6E-409C-BE32-E72D297353CC}">
              <c16:uniqueId val="{00000001-EE89-48E8-BA84-F9184B74BA32}"/>
            </c:ext>
          </c:extLst>
        </c:ser>
        <c:ser>
          <c:idx val="2"/>
          <c:order val="2"/>
          <c:tx>
            <c:strRef>
              <c:f>'Deal Activity'!$C$54</c:f>
              <c:strCache>
                <c:ptCount val="1"/>
                <c:pt idx="0">
                  <c:v>Angel/Seed</c:v>
                </c:pt>
              </c:strCache>
            </c:strRef>
          </c:tx>
          <c:spPr>
            <a:ln w="19050" cap="rnd" cmpd="sng" algn="ctr">
              <a:solidFill>
                <a:schemeClr val="accent5"/>
              </a:solidFill>
              <a:prstDash val="solid"/>
              <a:round/>
            </a:ln>
            <a:effectLst/>
          </c:spPr>
          <c:marker>
            <c:symbol val="none"/>
          </c:marker>
          <c:cat>
            <c:multiLvlStrRef>
              <c:extLst>
                <c:ext xmlns:c15="http://schemas.microsoft.com/office/drawing/2012/chart" uri="{02D57815-91ED-43cb-92C2-25804820EDAC}">
                  <c15:fullRef>
                    <c15:sqref>'Deal Activity'!$D$50:$AU$51</c15:sqref>
                  </c15:fullRef>
                </c:ext>
              </c:extLst>
              <c:f>'Deal Activity'!$P$50:$AU$51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Activity'!$D$54:$AU$54</c15:sqref>
                  </c15:fullRef>
                </c:ext>
              </c:extLst>
              <c:f>'Deal Activity'!$P$54:$AU$54</c:f>
              <c:numCache>
                <c:formatCode>General</c:formatCode>
                <c:ptCount val="32"/>
                <c:pt idx="0">
                  <c:v>1524</c:v>
                </c:pt>
                <c:pt idx="1">
                  <c:v>1496</c:v>
                </c:pt>
                <c:pt idx="2">
                  <c:v>1408</c:v>
                </c:pt>
                <c:pt idx="3">
                  <c:v>1356</c:v>
                </c:pt>
                <c:pt idx="4">
                  <c:v>1505</c:v>
                </c:pt>
                <c:pt idx="5">
                  <c:v>1288</c:v>
                </c:pt>
                <c:pt idx="6">
                  <c:v>1177</c:v>
                </c:pt>
                <c:pt idx="7">
                  <c:v>1140</c:v>
                </c:pt>
                <c:pt idx="8">
                  <c:v>1450</c:v>
                </c:pt>
                <c:pt idx="9">
                  <c:v>1278</c:v>
                </c:pt>
                <c:pt idx="10">
                  <c:v>1300</c:v>
                </c:pt>
                <c:pt idx="11">
                  <c:v>1351</c:v>
                </c:pt>
                <c:pt idx="12">
                  <c:v>1475</c:v>
                </c:pt>
                <c:pt idx="13">
                  <c:v>1320</c:v>
                </c:pt>
                <c:pt idx="14">
                  <c:v>1204</c:v>
                </c:pt>
                <c:pt idx="15">
                  <c:v>1475</c:v>
                </c:pt>
                <c:pt idx="16">
                  <c:v>1560</c:v>
                </c:pt>
                <c:pt idx="17">
                  <c:v>1407</c:v>
                </c:pt>
                <c:pt idx="18">
                  <c:v>1510</c:v>
                </c:pt>
                <c:pt idx="19">
                  <c:v>1494</c:v>
                </c:pt>
                <c:pt idx="20">
                  <c:v>1646</c:v>
                </c:pt>
                <c:pt idx="21">
                  <c:v>1303</c:v>
                </c:pt>
                <c:pt idx="22">
                  <c:v>1385</c:v>
                </c:pt>
                <c:pt idx="23">
                  <c:v>1580</c:v>
                </c:pt>
                <c:pt idx="24">
                  <c:v>1944</c:v>
                </c:pt>
                <c:pt idx="25">
                  <c:v>1913</c:v>
                </c:pt>
                <c:pt idx="26">
                  <c:v>1826</c:v>
                </c:pt>
                <c:pt idx="27">
                  <c:v>1965</c:v>
                </c:pt>
                <c:pt idx="28">
                  <c:v>1961</c:v>
                </c:pt>
                <c:pt idx="29">
                  <c:v>1755</c:v>
                </c:pt>
                <c:pt idx="30">
                  <c:v>1459</c:v>
                </c:pt>
                <c:pt idx="31">
                  <c:v>1060</c:v>
                </c:pt>
              </c:numCache>
            </c:numRef>
          </c:val>
          <c:smooth val="0"/>
          <c:extLst>
            <c:ext xmlns:c16="http://schemas.microsoft.com/office/drawing/2014/chart" uri="{C3380CC4-5D6E-409C-BE32-E72D297353CC}">
              <c16:uniqueId val="{00000002-EE89-48E8-BA84-F9184B74BA32}"/>
            </c:ext>
          </c:extLst>
        </c:ser>
        <c:ser>
          <c:idx val="3"/>
          <c:order val="3"/>
          <c:tx>
            <c:strRef>
              <c:f>'Deal Activity'!$C$55</c:f>
              <c:strCache>
                <c:ptCount val="1"/>
                <c:pt idx="0">
                  <c:v>Early VC</c:v>
                </c:pt>
              </c:strCache>
            </c:strRef>
          </c:tx>
          <c:spPr>
            <a:ln w="19050" cap="rnd" cmpd="sng" algn="ctr">
              <a:solidFill>
                <a:schemeClr val="accent1">
                  <a:lumMod val="60000"/>
                </a:schemeClr>
              </a:solidFill>
              <a:prstDash val="solid"/>
              <a:round/>
            </a:ln>
            <a:effectLst/>
          </c:spPr>
          <c:marker>
            <c:symbol val="none"/>
          </c:marker>
          <c:cat>
            <c:multiLvlStrRef>
              <c:extLst>
                <c:ext xmlns:c15="http://schemas.microsoft.com/office/drawing/2012/chart" uri="{02D57815-91ED-43cb-92C2-25804820EDAC}">
                  <c15:fullRef>
                    <c15:sqref>'Deal Activity'!$D$50:$AU$51</c15:sqref>
                  </c15:fullRef>
                </c:ext>
              </c:extLst>
              <c:f>'Deal Activity'!$P$50:$AU$51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Activity'!$D$55:$AU$55</c15:sqref>
                  </c15:fullRef>
                </c:ext>
              </c:extLst>
              <c:f>'Deal Activity'!$P$55:$AU$55</c:f>
              <c:numCache>
                <c:formatCode>General</c:formatCode>
                <c:ptCount val="32"/>
                <c:pt idx="0">
                  <c:v>915</c:v>
                </c:pt>
                <c:pt idx="1">
                  <c:v>945</c:v>
                </c:pt>
                <c:pt idx="2">
                  <c:v>851</c:v>
                </c:pt>
                <c:pt idx="3">
                  <c:v>814</c:v>
                </c:pt>
                <c:pt idx="4">
                  <c:v>915</c:v>
                </c:pt>
                <c:pt idx="5">
                  <c:v>767</c:v>
                </c:pt>
                <c:pt idx="6">
                  <c:v>790</c:v>
                </c:pt>
                <c:pt idx="7">
                  <c:v>738</c:v>
                </c:pt>
                <c:pt idx="8">
                  <c:v>929</c:v>
                </c:pt>
                <c:pt idx="9">
                  <c:v>937</c:v>
                </c:pt>
                <c:pt idx="10">
                  <c:v>830</c:v>
                </c:pt>
                <c:pt idx="11">
                  <c:v>862</c:v>
                </c:pt>
                <c:pt idx="12">
                  <c:v>1022</c:v>
                </c:pt>
                <c:pt idx="13">
                  <c:v>884</c:v>
                </c:pt>
                <c:pt idx="14">
                  <c:v>851</c:v>
                </c:pt>
                <c:pt idx="15">
                  <c:v>907</c:v>
                </c:pt>
                <c:pt idx="16">
                  <c:v>1066</c:v>
                </c:pt>
                <c:pt idx="17">
                  <c:v>944</c:v>
                </c:pt>
                <c:pt idx="18">
                  <c:v>871</c:v>
                </c:pt>
                <c:pt idx="19">
                  <c:v>913</c:v>
                </c:pt>
                <c:pt idx="20">
                  <c:v>998</c:v>
                </c:pt>
                <c:pt idx="21">
                  <c:v>726</c:v>
                </c:pt>
                <c:pt idx="22">
                  <c:v>824</c:v>
                </c:pt>
                <c:pt idx="23">
                  <c:v>965</c:v>
                </c:pt>
                <c:pt idx="24">
                  <c:v>1388</c:v>
                </c:pt>
                <c:pt idx="25">
                  <c:v>1277</c:v>
                </c:pt>
                <c:pt idx="26">
                  <c:v>1346</c:v>
                </c:pt>
                <c:pt idx="27">
                  <c:v>1381</c:v>
                </c:pt>
                <c:pt idx="28">
                  <c:v>1513</c:v>
                </c:pt>
                <c:pt idx="29">
                  <c:v>1218</c:v>
                </c:pt>
                <c:pt idx="30">
                  <c:v>1095</c:v>
                </c:pt>
                <c:pt idx="31">
                  <c:v>919</c:v>
                </c:pt>
              </c:numCache>
            </c:numRef>
          </c:val>
          <c:smooth val="0"/>
          <c:extLst>
            <c:ext xmlns:c16="http://schemas.microsoft.com/office/drawing/2014/chart" uri="{C3380CC4-5D6E-409C-BE32-E72D297353CC}">
              <c16:uniqueId val="{00000003-EE89-48E8-BA84-F9184B74BA32}"/>
            </c:ext>
          </c:extLst>
        </c:ser>
        <c:ser>
          <c:idx val="4"/>
          <c:order val="4"/>
          <c:tx>
            <c:strRef>
              <c:f>'Deal Activity'!$C$56</c:f>
              <c:strCache>
                <c:ptCount val="1"/>
                <c:pt idx="0">
                  <c:v>Later VC</c:v>
                </c:pt>
              </c:strCache>
            </c:strRef>
          </c:tx>
          <c:spPr>
            <a:ln w="19050" cap="rnd" cmpd="sng" algn="ctr">
              <a:solidFill>
                <a:schemeClr val="accent3">
                  <a:lumMod val="60000"/>
                </a:schemeClr>
              </a:solidFill>
              <a:prstDash val="solid"/>
              <a:round/>
            </a:ln>
            <a:effectLst/>
          </c:spPr>
          <c:marker>
            <c:symbol val="none"/>
          </c:marker>
          <c:cat>
            <c:multiLvlStrRef>
              <c:extLst>
                <c:ext xmlns:c15="http://schemas.microsoft.com/office/drawing/2012/chart" uri="{02D57815-91ED-43cb-92C2-25804820EDAC}">
                  <c15:fullRef>
                    <c15:sqref>'Deal Activity'!$D$50:$AU$51</c15:sqref>
                  </c15:fullRef>
                </c:ext>
              </c:extLst>
              <c:f>'Deal Activity'!$P$50:$AU$51</c:f>
              <c:multiLvlStrCache>
                <c:ptCount val="3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lvl>
                <c:lvl>
                  <c:pt idx="0">
                    <c:v>2015</c:v>
                  </c:pt>
                  <c:pt idx="4">
                    <c:v>2016</c:v>
                  </c:pt>
                  <c:pt idx="8">
                    <c:v>2017</c:v>
                  </c:pt>
                  <c:pt idx="12">
                    <c:v>2018</c:v>
                  </c:pt>
                  <c:pt idx="16">
                    <c:v>2019</c:v>
                  </c:pt>
                  <c:pt idx="20">
                    <c:v>2020</c:v>
                  </c:pt>
                  <c:pt idx="24">
                    <c:v>2021</c:v>
                  </c:pt>
                  <c:pt idx="28">
                    <c:v>2022</c:v>
                  </c:pt>
                </c:lvl>
              </c:multiLvlStrCache>
            </c:multiLvlStrRef>
          </c:cat>
          <c:val>
            <c:numRef>
              <c:extLst>
                <c:ext xmlns:c15="http://schemas.microsoft.com/office/drawing/2012/chart" uri="{02D57815-91ED-43cb-92C2-25804820EDAC}">
                  <c15:fullRef>
                    <c15:sqref>'Deal Activity'!$D$56:$AU$56</c15:sqref>
                  </c15:fullRef>
                </c:ext>
              </c:extLst>
              <c:f>'Deal Activity'!$P$56:$AU$56</c:f>
              <c:numCache>
                <c:formatCode>General</c:formatCode>
                <c:ptCount val="32"/>
                <c:pt idx="0">
                  <c:v>561</c:v>
                </c:pt>
                <c:pt idx="1">
                  <c:v>517</c:v>
                </c:pt>
                <c:pt idx="2">
                  <c:v>456</c:v>
                </c:pt>
                <c:pt idx="3">
                  <c:v>483</c:v>
                </c:pt>
                <c:pt idx="4">
                  <c:v>581</c:v>
                </c:pt>
                <c:pt idx="5">
                  <c:v>502</c:v>
                </c:pt>
                <c:pt idx="6">
                  <c:v>454</c:v>
                </c:pt>
                <c:pt idx="7">
                  <c:v>435</c:v>
                </c:pt>
                <c:pt idx="8">
                  <c:v>605</c:v>
                </c:pt>
                <c:pt idx="9">
                  <c:v>552</c:v>
                </c:pt>
                <c:pt idx="10">
                  <c:v>550</c:v>
                </c:pt>
                <c:pt idx="11">
                  <c:v>493</c:v>
                </c:pt>
                <c:pt idx="12">
                  <c:v>689</c:v>
                </c:pt>
                <c:pt idx="13">
                  <c:v>637</c:v>
                </c:pt>
                <c:pt idx="14">
                  <c:v>609</c:v>
                </c:pt>
                <c:pt idx="15">
                  <c:v>630</c:v>
                </c:pt>
                <c:pt idx="16">
                  <c:v>865</c:v>
                </c:pt>
                <c:pt idx="17">
                  <c:v>757</c:v>
                </c:pt>
                <c:pt idx="18">
                  <c:v>712</c:v>
                </c:pt>
                <c:pt idx="19">
                  <c:v>664</c:v>
                </c:pt>
                <c:pt idx="20">
                  <c:v>886</c:v>
                </c:pt>
                <c:pt idx="21">
                  <c:v>756</c:v>
                </c:pt>
                <c:pt idx="22">
                  <c:v>730</c:v>
                </c:pt>
                <c:pt idx="23">
                  <c:v>748</c:v>
                </c:pt>
                <c:pt idx="24">
                  <c:v>1249</c:v>
                </c:pt>
                <c:pt idx="25">
                  <c:v>1042</c:v>
                </c:pt>
                <c:pt idx="26">
                  <c:v>1113</c:v>
                </c:pt>
                <c:pt idx="27">
                  <c:v>1074</c:v>
                </c:pt>
                <c:pt idx="28">
                  <c:v>1306</c:v>
                </c:pt>
                <c:pt idx="29">
                  <c:v>1115</c:v>
                </c:pt>
                <c:pt idx="30">
                  <c:v>851</c:v>
                </c:pt>
                <c:pt idx="31">
                  <c:v>772</c:v>
                </c:pt>
              </c:numCache>
            </c:numRef>
          </c:val>
          <c:smooth val="0"/>
          <c:extLst>
            <c:ext xmlns:c16="http://schemas.microsoft.com/office/drawing/2014/chart" uri="{C3380CC4-5D6E-409C-BE32-E72D297353CC}">
              <c16:uniqueId val="{00000004-EE89-48E8-BA84-F9184B74BA3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456068080584729E-2"/>
          <c:y val="5.512489233419466E-2"/>
          <c:w val="0.65715517741322949"/>
          <c:h val="0.87209315889777339"/>
        </c:manualLayout>
      </c:layout>
      <c:barChart>
        <c:barDir val="col"/>
        <c:grouping val="percentStacked"/>
        <c:varyColors val="0"/>
        <c:ser>
          <c:idx val="0"/>
          <c:order val="0"/>
          <c:tx>
            <c:strRef>
              <c:f>'Deals x Sector'!$B$8</c:f>
              <c:strCache>
                <c:ptCount val="1"/>
                <c:pt idx="0">
                  <c:v>Software</c:v>
                </c:pt>
              </c:strCache>
            </c:strRef>
          </c:tx>
          <c:spPr>
            <a:solidFill>
              <a:srgbClr val="051C38"/>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Sector'!$C$8:$M$8</c:f>
              <c:numCache>
                <c:formatCode>General</c:formatCode>
                <c:ptCount val="11"/>
                <c:pt idx="0">
                  <c:v>3036</c:v>
                </c:pt>
                <c:pt idx="1">
                  <c:v>3809</c:v>
                </c:pt>
                <c:pt idx="2">
                  <c:v>4240</c:v>
                </c:pt>
                <c:pt idx="3">
                  <c:v>4258</c:v>
                </c:pt>
                <c:pt idx="4">
                  <c:v>3781</c:v>
                </c:pt>
                <c:pt idx="5">
                  <c:v>4046</c:v>
                </c:pt>
                <c:pt idx="6">
                  <c:v>4426</c:v>
                </c:pt>
                <c:pt idx="7">
                  <c:v>4776</c:v>
                </c:pt>
                <c:pt idx="8">
                  <c:v>4776</c:v>
                </c:pt>
                <c:pt idx="9">
                  <c:v>7199</c:v>
                </c:pt>
                <c:pt idx="10">
                  <c:v>6284</c:v>
                </c:pt>
              </c:numCache>
            </c:numRef>
          </c:val>
          <c:extLst>
            <c:ext xmlns:c16="http://schemas.microsoft.com/office/drawing/2014/chart" uri="{C3380CC4-5D6E-409C-BE32-E72D297353CC}">
              <c16:uniqueId val="{00000000-A33A-4207-8986-5B5A3E4B700F}"/>
            </c:ext>
          </c:extLst>
        </c:ser>
        <c:ser>
          <c:idx val="1"/>
          <c:order val="1"/>
          <c:tx>
            <c:strRef>
              <c:f>'Deals x Sector'!$B$9</c:f>
              <c:strCache>
                <c:ptCount val="1"/>
                <c:pt idx="0">
                  <c:v>Pharma &amp; biotech</c:v>
                </c:pt>
              </c:strCache>
            </c:strRef>
          </c:tx>
          <c:spPr>
            <a:solidFill>
              <a:schemeClr val="accent1"/>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Sector'!$C$9:$M$9</c:f>
              <c:numCache>
                <c:formatCode>General</c:formatCode>
                <c:ptCount val="11"/>
                <c:pt idx="0">
                  <c:v>543</c:v>
                </c:pt>
                <c:pt idx="1">
                  <c:v>636</c:v>
                </c:pt>
                <c:pt idx="2">
                  <c:v>681</c:v>
                </c:pt>
                <c:pt idx="3">
                  <c:v>765</c:v>
                </c:pt>
                <c:pt idx="4">
                  <c:v>732</c:v>
                </c:pt>
                <c:pt idx="5">
                  <c:v>883</c:v>
                </c:pt>
                <c:pt idx="6">
                  <c:v>948</c:v>
                </c:pt>
                <c:pt idx="7">
                  <c:v>1020</c:v>
                </c:pt>
                <c:pt idx="8">
                  <c:v>1143</c:v>
                </c:pt>
                <c:pt idx="9">
                  <c:v>1415</c:v>
                </c:pt>
                <c:pt idx="10">
                  <c:v>1054</c:v>
                </c:pt>
              </c:numCache>
            </c:numRef>
          </c:val>
          <c:extLst>
            <c:ext xmlns:c16="http://schemas.microsoft.com/office/drawing/2014/chart" uri="{C3380CC4-5D6E-409C-BE32-E72D297353CC}">
              <c16:uniqueId val="{00000001-A33A-4207-8986-5B5A3E4B700F}"/>
            </c:ext>
          </c:extLst>
        </c:ser>
        <c:ser>
          <c:idx val="2"/>
          <c:order val="2"/>
          <c:tx>
            <c:strRef>
              <c:f>'Deals x Sector'!$B$10</c:f>
              <c:strCache>
                <c:ptCount val="1"/>
                <c:pt idx="0">
                  <c:v>Other</c:v>
                </c:pt>
              </c:strCache>
            </c:strRef>
          </c:tx>
          <c:spPr>
            <a:solidFill>
              <a:schemeClr val="accent2"/>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Sector'!$C$10:$M$10</c:f>
              <c:numCache>
                <c:formatCode>General</c:formatCode>
                <c:ptCount val="11"/>
                <c:pt idx="0">
                  <c:v>205</c:v>
                </c:pt>
                <c:pt idx="1">
                  <c:v>268</c:v>
                </c:pt>
                <c:pt idx="2">
                  <c:v>386</c:v>
                </c:pt>
                <c:pt idx="3">
                  <c:v>414</c:v>
                </c:pt>
                <c:pt idx="4">
                  <c:v>330</c:v>
                </c:pt>
                <c:pt idx="5">
                  <c:v>400</c:v>
                </c:pt>
                <c:pt idx="6">
                  <c:v>448</c:v>
                </c:pt>
                <c:pt idx="7">
                  <c:v>485</c:v>
                </c:pt>
                <c:pt idx="8">
                  <c:v>496</c:v>
                </c:pt>
                <c:pt idx="9">
                  <c:v>775</c:v>
                </c:pt>
                <c:pt idx="10">
                  <c:v>737</c:v>
                </c:pt>
              </c:numCache>
            </c:numRef>
          </c:val>
          <c:extLst>
            <c:ext xmlns:c16="http://schemas.microsoft.com/office/drawing/2014/chart" uri="{C3380CC4-5D6E-409C-BE32-E72D297353CC}">
              <c16:uniqueId val="{00000002-A33A-4207-8986-5B5A3E4B700F}"/>
            </c:ext>
          </c:extLst>
        </c:ser>
        <c:ser>
          <c:idx val="3"/>
          <c:order val="3"/>
          <c:tx>
            <c:strRef>
              <c:f>'Deals x Sector'!$B$11</c:f>
              <c:strCache>
                <c:ptCount val="1"/>
                <c:pt idx="0">
                  <c:v>Media</c:v>
                </c:pt>
              </c:strCache>
            </c:strRef>
          </c:tx>
          <c:spPr>
            <a:solidFill>
              <a:srgbClr val="267479"/>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Sector'!$C$11:$M$11</c:f>
              <c:numCache>
                <c:formatCode>General</c:formatCode>
                <c:ptCount val="11"/>
                <c:pt idx="0">
                  <c:v>403</c:v>
                </c:pt>
                <c:pt idx="1">
                  <c:v>450</c:v>
                </c:pt>
                <c:pt idx="2">
                  <c:v>458</c:v>
                </c:pt>
                <c:pt idx="3">
                  <c:v>441</c:v>
                </c:pt>
                <c:pt idx="4">
                  <c:v>349</c:v>
                </c:pt>
                <c:pt idx="5">
                  <c:v>332</c:v>
                </c:pt>
                <c:pt idx="6">
                  <c:v>291</c:v>
                </c:pt>
                <c:pt idx="7">
                  <c:v>330</c:v>
                </c:pt>
                <c:pt idx="8">
                  <c:v>294</c:v>
                </c:pt>
                <c:pt idx="9">
                  <c:v>404</c:v>
                </c:pt>
                <c:pt idx="10">
                  <c:v>403</c:v>
                </c:pt>
              </c:numCache>
            </c:numRef>
          </c:val>
          <c:extLst>
            <c:ext xmlns:c16="http://schemas.microsoft.com/office/drawing/2014/chart" uri="{C3380CC4-5D6E-409C-BE32-E72D297353CC}">
              <c16:uniqueId val="{00000003-A33A-4207-8986-5B5A3E4B700F}"/>
            </c:ext>
          </c:extLst>
        </c:ser>
        <c:ser>
          <c:idx val="4"/>
          <c:order val="4"/>
          <c:tx>
            <c:strRef>
              <c:f>'Deals x Sector'!$B$12</c:f>
              <c:strCache>
                <c:ptCount val="1"/>
                <c:pt idx="0">
                  <c:v>IT hardware</c:v>
                </c:pt>
              </c:strCache>
            </c:strRef>
          </c:tx>
          <c:spPr>
            <a:solidFill>
              <a:srgbClr val="40C2C9"/>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Sector'!$C$12:$M$12</c:f>
              <c:numCache>
                <c:formatCode>General</c:formatCode>
                <c:ptCount val="11"/>
                <c:pt idx="0">
                  <c:v>306</c:v>
                </c:pt>
                <c:pt idx="1">
                  <c:v>376</c:v>
                </c:pt>
                <c:pt idx="2">
                  <c:v>381</c:v>
                </c:pt>
                <c:pt idx="3">
                  <c:v>412</c:v>
                </c:pt>
                <c:pt idx="4">
                  <c:v>426</c:v>
                </c:pt>
                <c:pt idx="5">
                  <c:v>447</c:v>
                </c:pt>
                <c:pt idx="6">
                  <c:v>515</c:v>
                </c:pt>
                <c:pt idx="7">
                  <c:v>509</c:v>
                </c:pt>
                <c:pt idx="8">
                  <c:v>474</c:v>
                </c:pt>
                <c:pt idx="9">
                  <c:v>555</c:v>
                </c:pt>
                <c:pt idx="10">
                  <c:v>462</c:v>
                </c:pt>
              </c:numCache>
            </c:numRef>
          </c:val>
          <c:extLst>
            <c:ext xmlns:c16="http://schemas.microsoft.com/office/drawing/2014/chart" uri="{C3380CC4-5D6E-409C-BE32-E72D297353CC}">
              <c16:uniqueId val="{00000004-A33A-4207-8986-5B5A3E4B700F}"/>
            </c:ext>
          </c:extLst>
        </c:ser>
        <c:ser>
          <c:idx val="5"/>
          <c:order val="5"/>
          <c:tx>
            <c:strRef>
              <c:f>'Deals x Sector'!$B$13</c:f>
              <c:strCache>
                <c:ptCount val="1"/>
                <c:pt idx="0">
                  <c:v>HC services &amp; systems</c:v>
                </c:pt>
              </c:strCache>
            </c:strRef>
          </c:tx>
          <c:spPr>
            <a:solidFill>
              <a:srgbClr val="C4EDEB"/>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Sector'!$C$13:$M$13</c:f>
              <c:numCache>
                <c:formatCode>General</c:formatCode>
                <c:ptCount val="11"/>
                <c:pt idx="0">
                  <c:v>486</c:v>
                </c:pt>
                <c:pt idx="1">
                  <c:v>593</c:v>
                </c:pt>
                <c:pt idx="2">
                  <c:v>667</c:v>
                </c:pt>
                <c:pt idx="3">
                  <c:v>832</c:v>
                </c:pt>
                <c:pt idx="4">
                  <c:v>822</c:v>
                </c:pt>
                <c:pt idx="5">
                  <c:v>887</c:v>
                </c:pt>
                <c:pt idx="6">
                  <c:v>955</c:v>
                </c:pt>
                <c:pt idx="7">
                  <c:v>1124</c:v>
                </c:pt>
                <c:pt idx="8">
                  <c:v>1157</c:v>
                </c:pt>
                <c:pt idx="9">
                  <c:v>1569</c:v>
                </c:pt>
                <c:pt idx="10">
                  <c:v>1318</c:v>
                </c:pt>
              </c:numCache>
            </c:numRef>
          </c:val>
          <c:extLst>
            <c:ext xmlns:c16="http://schemas.microsoft.com/office/drawing/2014/chart" uri="{C3380CC4-5D6E-409C-BE32-E72D297353CC}">
              <c16:uniqueId val="{00000005-A33A-4207-8986-5B5A3E4B700F}"/>
            </c:ext>
          </c:extLst>
        </c:ser>
        <c:ser>
          <c:idx val="6"/>
          <c:order val="6"/>
          <c:tx>
            <c:strRef>
              <c:f>'Deals x Sector'!$B$14</c:f>
              <c:strCache>
                <c:ptCount val="1"/>
                <c:pt idx="0">
                  <c:v>HC devices &amp; supplies</c:v>
                </c:pt>
              </c:strCache>
            </c:strRef>
          </c:tx>
          <c:spPr>
            <a:solidFill>
              <a:srgbClr val="F5C914"/>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Sector'!$C$14:$M$14</c:f>
              <c:numCache>
                <c:formatCode>General</c:formatCode>
                <c:ptCount val="11"/>
                <c:pt idx="0">
                  <c:v>557</c:v>
                </c:pt>
                <c:pt idx="1">
                  <c:v>605</c:v>
                </c:pt>
                <c:pt idx="2">
                  <c:v>625</c:v>
                </c:pt>
                <c:pt idx="3">
                  <c:v>655</c:v>
                </c:pt>
                <c:pt idx="4">
                  <c:v>631</c:v>
                </c:pt>
                <c:pt idx="5">
                  <c:v>685</c:v>
                </c:pt>
                <c:pt idx="6">
                  <c:v>725</c:v>
                </c:pt>
                <c:pt idx="7">
                  <c:v>737</c:v>
                </c:pt>
                <c:pt idx="8">
                  <c:v>766</c:v>
                </c:pt>
                <c:pt idx="9">
                  <c:v>864</c:v>
                </c:pt>
                <c:pt idx="10">
                  <c:v>712</c:v>
                </c:pt>
              </c:numCache>
            </c:numRef>
          </c:val>
          <c:extLst>
            <c:ext xmlns:c16="http://schemas.microsoft.com/office/drawing/2014/chart" uri="{C3380CC4-5D6E-409C-BE32-E72D297353CC}">
              <c16:uniqueId val="{00000006-A33A-4207-8986-5B5A3E4B700F}"/>
            </c:ext>
          </c:extLst>
        </c:ser>
        <c:ser>
          <c:idx val="7"/>
          <c:order val="7"/>
          <c:tx>
            <c:strRef>
              <c:f>'Deals x Sector'!$B$15</c:f>
              <c:strCache>
                <c:ptCount val="1"/>
                <c:pt idx="0">
                  <c:v>Energy</c:v>
                </c:pt>
              </c:strCache>
            </c:strRef>
          </c:tx>
          <c:spPr>
            <a:solidFill>
              <a:schemeClr val="accent6"/>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Sector'!$C$15:$M$15</c:f>
              <c:numCache>
                <c:formatCode>General</c:formatCode>
                <c:ptCount val="11"/>
                <c:pt idx="0">
                  <c:v>184</c:v>
                </c:pt>
                <c:pt idx="1">
                  <c:v>174</c:v>
                </c:pt>
                <c:pt idx="2">
                  <c:v>182</c:v>
                </c:pt>
                <c:pt idx="3">
                  <c:v>162</c:v>
                </c:pt>
                <c:pt idx="4">
                  <c:v>159</c:v>
                </c:pt>
                <c:pt idx="5">
                  <c:v>117</c:v>
                </c:pt>
                <c:pt idx="6">
                  <c:v>129</c:v>
                </c:pt>
                <c:pt idx="7">
                  <c:v>141</c:v>
                </c:pt>
                <c:pt idx="8">
                  <c:v>137</c:v>
                </c:pt>
                <c:pt idx="9">
                  <c:v>210</c:v>
                </c:pt>
                <c:pt idx="10">
                  <c:v>194</c:v>
                </c:pt>
              </c:numCache>
            </c:numRef>
          </c:val>
          <c:extLst>
            <c:ext xmlns:c16="http://schemas.microsoft.com/office/drawing/2014/chart" uri="{C3380CC4-5D6E-409C-BE32-E72D297353CC}">
              <c16:uniqueId val="{00000007-A33A-4207-8986-5B5A3E4B700F}"/>
            </c:ext>
          </c:extLst>
        </c:ser>
        <c:ser>
          <c:idx val="8"/>
          <c:order val="8"/>
          <c:tx>
            <c:strRef>
              <c:f>'Deals x Sector'!$B$16</c:f>
              <c:strCache>
                <c:ptCount val="1"/>
                <c:pt idx="0">
                  <c:v>Consumer goods &amp; services</c:v>
                </c:pt>
              </c:strCache>
            </c:strRef>
          </c:tx>
          <c:spPr>
            <a:solidFill>
              <a:srgbClr val="FAF56B"/>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Sector'!$C$16:$M$16</c:f>
              <c:numCache>
                <c:formatCode>General</c:formatCode>
                <c:ptCount val="11"/>
                <c:pt idx="0">
                  <c:v>876</c:v>
                </c:pt>
                <c:pt idx="1">
                  <c:v>1280</c:v>
                </c:pt>
                <c:pt idx="2">
                  <c:v>1559</c:v>
                </c:pt>
                <c:pt idx="3">
                  <c:v>1847</c:v>
                </c:pt>
                <c:pt idx="4">
                  <c:v>1655</c:v>
                </c:pt>
                <c:pt idx="5">
                  <c:v>1845</c:v>
                </c:pt>
                <c:pt idx="6">
                  <c:v>1913</c:v>
                </c:pt>
                <c:pt idx="7">
                  <c:v>2186</c:v>
                </c:pt>
                <c:pt idx="8">
                  <c:v>1964</c:v>
                </c:pt>
                <c:pt idx="9">
                  <c:v>2710</c:v>
                </c:pt>
                <c:pt idx="10">
                  <c:v>2148</c:v>
                </c:pt>
              </c:numCache>
            </c:numRef>
          </c:val>
          <c:extLst>
            <c:ext xmlns:c16="http://schemas.microsoft.com/office/drawing/2014/chart" uri="{C3380CC4-5D6E-409C-BE32-E72D297353CC}">
              <c16:uniqueId val="{00000008-A33A-4207-8986-5B5A3E4B700F}"/>
            </c:ext>
          </c:extLst>
        </c:ser>
        <c:ser>
          <c:idx val="9"/>
          <c:order val="9"/>
          <c:tx>
            <c:strRef>
              <c:f>'Deals x Sector'!$B$17</c:f>
              <c:strCache>
                <c:ptCount val="1"/>
                <c:pt idx="0">
                  <c:v>Commercial products &amp; services</c:v>
                </c:pt>
              </c:strCache>
            </c:strRef>
          </c:tx>
          <c:spPr>
            <a:solidFill>
              <a:srgbClr val="C0BCB2"/>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Sector'!$C$17:$M$17</c:f>
              <c:numCache>
                <c:formatCode>General</c:formatCode>
                <c:ptCount val="11"/>
                <c:pt idx="0">
                  <c:v>1424</c:v>
                </c:pt>
                <c:pt idx="1">
                  <c:v>1757</c:v>
                </c:pt>
                <c:pt idx="2">
                  <c:v>1762</c:v>
                </c:pt>
                <c:pt idx="3">
                  <c:v>1918</c:v>
                </c:pt>
                <c:pt idx="4">
                  <c:v>1755</c:v>
                </c:pt>
                <c:pt idx="5">
                  <c:v>1848</c:v>
                </c:pt>
                <c:pt idx="6">
                  <c:v>1776</c:v>
                </c:pt>
                <c:pt idx="7">
                  <c:v>1937</c:v>
                </c:pt>
                <c:pt idx="8">
                  <c:v>1895</c:v>
                </c:pt>
                <c:pt idx="9">
                  <c:v>2583</c:v>
                </c:pt>
                <c:pt idx="10">
                  <c:v>2360</c:v>
                </c:pt>
              </c:numCache>
            </c:numRef>
          </c:val>
          <c:extLst>
            <c:ext xmlns:c16="http://schemas.microsoft.com/office/drawing/2014/chart" uri="{C3380CC4-5D6E-409C-BE32-E72D297353CC}">
              <c16:uniqueId val="{00000009-A33A-4207-8986-5B5A3E4B700F}"/>
            </c:ext>
          </c:extLst>
        </c:ser>
        <c:ser>
          <c:idx val="10"/>
          <c:order val="10"/>
          <c:tx>
            <c:strRef>
              <c:f>'Deals x Sector'!$B$18</c:f>
              <c:strCache>
                <c:ptCount val="1"/>
                <c:pt idx="0">
                  <c:v>Transportation</c:v>
                </c:pt>
              </c:strCache>
            </c:strRef>
          </c:tx>
          <c:spPr>
            <a:solidFill>
              <a:srgbClr val="78766F"/>
            </a:solidFill>
            <a:ln>
              <a:noFill/>
            </a:ln>
            <a:effectLst/>
          </c:spPr>
          <c:invertIfNegative val="0"/>
          <c:cat>
            <c:numRef>
              <c:f>'Deals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Sector'!$C$18:$M$18</c:f>
              <c:numCache>
                <c:formatCode>General</c:formatCode>
                <c:ptCount val="11"/>
                <c:pt idx="0">
                  <c:v>56</c:v>
                </c:pt>
                <c:pt idx="1">
                  <c:v>74</c:v>
                </c:pt>
                <c:pt idx="2">
                  <c:v>117</c:v>
                </c:pt>
                <c:pt idx="3">
                  <c:v>134</c:v>
                </c:pt>
                <c:pt idx="4">
                  <c:v>135</c:v>
                </c:pt>
                <c:pt idx="5">
                  <c:v>177</c:v>
                </c:pt>
                <c:pt idx="6">
                  <c:v>190</c:v>
                </c:pt>
                <c:pt idx="7">
                  <c:v>197</c:v>
                </c:pt>
                <c:pt idx="8">
                  <c:v>178</c:v>
                </c:pt>
                <c:pt idx="9">
                  <c:v>237</c:v>
                </c:pt>
                <c:pt idx="10">
                  <c:v>180</c:v>
                </c:pt>
              </c:numCache>
            </c:numRef>
          </c:val>
          <c:extLst>
            <c:ext xmlns:c16="http://schemas.microsoft.com/office/drawing/2014/chart" uri="{C3380CC4-5D6E-409C-BE32-E72D297353CC}">
              <c16:uniqueId val="{0000000A-A33A-4207-8986-5B5A3E4B700F}"/>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616572191375343"/>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'Unicorn Activity'!$C$7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'Unicorn Activity'!$D$6:$N$6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'Unicorn Activity'!$D$7:$N$7</c:f>
              <c:numCache>
                <c:formatCode>"$"#,##0.0</c:formatCode>
                <c:ptCount val="11"/>
                <c:pt idx="0">
                  <c:v>1.9391543839999998</c:v>
                </c:pt>
                <c:pt idx="1">
                  <c:v>3.0718748930000008</c:v>
                </c:pt>
                <c:pt idx="2">
                  <c:v>14.018225430999998</c:v>
                </c:pt>
                <c:pt idx="3">
                  <c:v>19.343649325766997</c:v>
                </c:pt>
                <c:pt idx="4">
                  <c:v>18.891353948999999</c:v>
                </c:pt>
                <c:pt idx="5">
                  <c:v>16.780744073000005</c:v>
                </c:pt>
                <c:pt idx="6">
                  <c:v>47.31164945479901</c:v>
                </c:pt>
                <c:pt idx="7">
                  <c:v>38.815532859999998</c:v>
                </c:pt>
                <c:pt idx="8">
                  <c:v>51.948463645999965</c:v>
                </c:pt>
                <c:pt idx="9">
                  <c:v>140.01022204662499</c:v>
                </c:pt>
                <c:pt idx="10">
                  <c:v>72.711922552089021</c:v>
                </c:pt>
              </c:numCache>
            </c:numRef>
          </c:val>
          <c:extLst>
            <c:ext xmlns:c16="http://schemas.microsoft.com/office/drawing/2014/chart" uri="{C3380CC4-5D6E-409C-BE32-E72D297353CC}">
              <c16:uniqueId val="{00000000-15B9-45EE-8189-FEF7C6F32B2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'Unicorn Activity'!$C$8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15B9-45EE-8189-FEF7C6F32B26}"/>
              </c:ext>
            </c:extLst>
          </c:dPt>
          <c:dPt>
            <c:idx val="2"/>
            <c:bubble3D val="0"/>
            <c:extLst>
              <c:ext xmlns:c16="http://schemas.microsoft.com/office/drawing/2014/chart" uri="{C3380CC4-5D6E-409C-BE32-E72D297353CC}">
                <c16:uniqueId val="{00000002-15B9-45EE-8189-FEF7C6F32B2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15B9-45EE-8189-FEF7C6F32B2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15B9-45EE-8189-FEF7C6F32B26}"/>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15B9-45EE-8189-FEF7C6F32B26}"/>
              </c:ext>
            </c:extLst>
          </c:dPt>
          <c:dPt>
            <c:idx val="8"/>
            <c:bubble3D val="0"/>
            <c:extLst>
              <c:ext xmlns:c16="http://schemas.microsoft.com/office/drawing/2014/chart" uri="{C3380CC4-5D6E-409C-BE32-E72D297353CC}">
                <c16:uniqueId val="{00000009-15B9-45EE-8189-FEF7C6F32B2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15B9-45EE-8189-FEF7C6F32B26}"/>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15B9-45EE-8189-FEF7C6F32B2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'Unicorn Activity'!$D$6:$N$6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'Unicorn Activity'!$D$8:$N$8</c:f>
              <c:numCache>
                <c:formatCode>General</c:formatCode>
                <c:ptCount val="11"/>
                <c:pt idx="0">
                  <c:v>23</c:v>
                </c:pt>
                <c:pt idx="1">
                  <c:v>26</c:v>
                </c:pt>
                <c:pt idx="2">
                  <c:v>71</c:v>
                </c:pt>
                <c:pt idx="3">
                  <c:v>87</c:v>
                </c:pt>
                <c:pt idx="4">
                  <c:v>62</c:v>
                </c:pt>
                <c:pt idx="5">
                  <c:v>85</c:v>
                </c:pt>
                <c:pt idx="6">
                  <c:v>136</c:v>
                </c:pt>
                <c:pt idx="7">
                  <c:v>166</c:v>
                </c:pt>
                <c:pt idx="8">
                  <c:v>237</c:v>
                </c:pt>
                <c:pt idx="9">
                  <c:v>584</c:v>
                </c:pt>
                <c:pt idx="10">
                  <c:v>372</c:v>
                </c:pt>
              </c:numCache>
            </c:numRef>
          </c:val>
          <c:smooth val="0"/>
          <c:extLst>
            <c:ext xmlns:c16="http://schemas.microsoft.com/office/drawing/2014/chart" uri="{C3380CC4-5D6E-409C-BE32-E72D297353CC}">
              <c16:uniqueId val="{0000000E-15B9-45EE-8189-FEF7C6F32B2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2C5-4BD9-A862-AD705B6FE18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2C5-4BD9-A862-AD705B6FE18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2C5-4BD9-A862-AD705B6FE18B}"/>
              </c:ext>
            </c:extLst>
          </c:dPt>
          <c:dPt>
            <c:idx val="16"/>
            <c:bubble3D val="0"/>
            <c:extLst>
              <c:ext xmlns:c16="http://schemas.microsoft.com/office/drawing/2014/chart" uri="{C3380CC4-5D6E-409C-BE32-E72D297353CC}">
                <c16:uniqueId val="{00000006-D2C5-4BD9-A862-AD705B6FE18B}"/>
              </c:ext>
            </c:extLst>
          </c:dPt>
          <c:dLbls>
            <c:dLbl>
              <c:idx val="0"/>
              <c:delete val="1"/>
              <c:extLst>
                <c:ext xmlns:c15="http://schemas.microsoft.com/office/drawing/2012/chart" uri="{CE6537A1-D6FC-4f65-9D91-7224C49458BB}"/>
                <c:ext xmlns:c16="http://schemas.microsoft.com/office/drawing/2014/chart" uri="{C3380CC4-5D6E-409C-BE32-E72D297353CC}">
                  <c16:uniqueId val="{00000007-D2C5-4BD9-A862-AD705B6FE18B}"/>
                </c:ext>
              </c:extLst>
            </c:dLbl>
            <c:dLbl>
              <c:idx val="1"/>
              <c:delete val="1"/>
              <c:extLst>
                <c:ext xmlns:c15="http://schemas.microsoft.com/office/drawing/2012/chart" uri="{CE6537A1-D6FC-4f65-9D91-7224C49458BB}"/>
                <c:ext xmlns:c16="http://schemas.microsoft.com/office/drawing/2014/chart" uri="{C3380CC4-5D6E-409C-BE32-E72D297353CC}">
                  <c16:uniqueId val="{00000008-D2C5-4BD9-A862-AD705B6FE18B}"/>
                </c:ext>
              </c:extLst>
            </c:dLbl>
            <c:dLbl>
              <c:idx val="2"/>
              <c:delete val="1"/>
              <c:extLst>
                <c:ext xmlns:c15="http://schemas.microsoft.com/office/drawing/2012/chart" uri="{CE6537A1-D6FC-4f65-9D91-7224C49458BB}"/>
                <c:ext xmlns:c16="http://schemas.microsoft.com/office/drawing/2014/chart" uri="{C3380CC4-5D6E-409C-BE32-E72D297353CC}">
                  <c16:uniqueId val="{00000009-D2C5-4BD9-A862-AD705B6FE18B}"/>
                </c:ext>
              </c:extLst>
            </c:dLbl>
            <c:dLbl>
              <c:idx val="3"/>
              <c:delete val="1"/>
              <c:extLst>
                <c:ext xmlns:c15="http://schemas.microsoft.com/office/drawing/2012/chart" uri="{CE6537A1-D6FC-4f65-9D91-7224C49458BB}"/>
                <c:ext xmlns:c16="http://schemas.microsoft.com/office/drawing/2014/chart" uri="{C3380CC4-5D6E-409C-BE32-E72D297353CC}">
                  <c16:uniqueId val="{0000000A-D2C5-4BD9-A862-AD705B6FE18B}"/>
                </c:ext>
              </c:extLst>
            </c:dLbl>
            <c:dLbl>
              <c:idx val="4"/>
              <c:delete val="1"/>
              <c:extLst>
                <c:ext xmlns:c15="http://schemas.microsoft.com/office/drawing/2012/chart" uri="{CE6537A1-D6FC-4f65-9D91-7224C49458BB}"/>
                <c:ext xmlns:c16="http://schemas.microsoft.com/office/drawing/2014/chart" uri="{C3380CC4-5D6E-409C-BE32-E72D297353CC}">
                  <c16:uniqueId val="{0000000B-D2C5-4BD9-A862-AD705B6FE18B}"/>
                </c:ext>
              </c:extLst>
            </c:dLbl>
            <c:dLbl>
              <c:idx val="5"/>
              <c:delete val="1"/>
              <c:extLst>
                <c:ext xmlns:c15="http://schemas.microsoft.com/office/drawing/2012/chart" uri="{CE6537A1-D6FC-4f65-9D91-7224C49458BB}"/>
                <c:ext xmlns:c16="http://schemas.microsoft.com/office/drawing/2014/chart" uri="{C3380CC4-5D6E-409C-BE32-E72D297353CC}">
                  <c16:uniqueId val="{0000000C-D2C5-4BD9-A862-AD705B6FE18B}"/>
                </c:ext>
              </c:extLst>
            </c:dLbl>
            <c:dLbl>
              <c:idx val="6"/>
              <c:delete val="1"/>
              <c:extLst>
                <c:ext xmlns:c15="http://schemas.microsoft.com/office/drawing/2012/chart" uri="{CE6537A1-D6FC-4f65-9D91-7224C49458BB}"/>
                <c:ext xmlns:c16="http://schemas.microsoft.com/office/drawing/2014/chart" uri="{C3380CC4-5D6E-409C-BE32-E72D297353CC}">
                  <c16:uniqueId val="{0000000D-D2C5-4BD9-A862-AD705B6FE18B}"/>
                </c:ext>
              </c:extLst>
            </c:dLbl>
            <c:dLbl>
              <c:idx val="7"/>
              <c:delete val="1"/>
              <c:extLst>
                <c:ext xmlns:c15="http://schemas.microsoft.com/office/drawing/2012/chart" uri="{CE6537A1-D6FC-4f65-9D91-7224C49458BB}"/>
                <c:ext xmlns:c16="http://schemas.microsoft.com/office/drawing/2014/chart" uri="{C3380CC4-5D6E-409C-BE32-E72D297353CC}">
                  <c16:uniqueId val="{0000000E-D2C5-4BD9-A862-AD705B6FE18B}"/>
                </c:ext>
              </c:extLst>
            </c:dLbl>
            <c:dLbl>
              <c:idx val="8"/>
              <c:delete val="1"/>
              <c:extLst>
                <c:ext xmlns:c15="http://schemas.microsoft.com/office/drawing/2012/chart" uri="{CE6537A1-D6FC-4f65-9D91-7224C49458BB}"/>
                <c:ext xmlns:c16="http://schemas.microsoft.com/office/drawing/2014/chart" uri="{C3380CC4-5D6E-409C-BE32-E72D297353CC}">
                  <c16:uniqueId val="{00000001-D2C5-4BD9-A862-AD705B6FE1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Size'!$C$8:$M$8</c:f>
              <c:numCache>
                <c:formatCode>"$"#,##0.00</c:formatCode>
                <c:ptCount val="11"/>
                <c:pt idx="0">
                  <c:v>0.28920499999999999</c:v>
                </c:pt>
                <c:pt idx="1">
                  <c:v>0.3</c:v>
                </c:pt>
                <c:pt idx="2">
                  <c:v>0.26250000000000001</c:v>
                </c:pt>
                <c:pt idx="3">
                  <c:v>0.25</c:v>
                </c:pt>
                <c:pt idx="4">
                  <c:v>0.25</c:v>
                </c:pt>
                <c:pt idx="5">
                  <c:v>0.25</c:v>
                </c:pt>
                <c:pt idx="6">
                  <c:v>0.26754499999999998</c:v>
                </c:pt>
                <c:pt idx="7">
                  <c:v>0.26</c:v>
                </c:pt>
                <c:pt idx="8">
                  <c:v>0.25</c:v>
                </c:pt>
                <c:pt idx="9">
                  <c:v>0.26</c:v>
                </c:pt>
                <c:pt idx="10">
                  <c:v>0.25</c:v>
                </c:pt>
              </c:numCache>
            </c:numRef>
          </c:val>
          <c:smooth val="0"/>
          <c:extLst>
            <c:ext xmlns:c16="http://schemas.microsoft.com/office/drawing/2014/chart" uri="{C3380CC4-5D6E-409C-BE32-E72D297353CC}">
              <c16:uniqueId val="{0000000F-D2C5-4BD9-A862-AD705B6FE18B}"/>
            </c:ext>
          </c:extLst>
        </c:ser>
        <c:ser>
          <c:idx val="1"/>
          <c:order val="1"/>
          <c:tx>
            <c:strRef>
              <c:f>'Median Deal Size'!$B$9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2C5-4BD9-A862-AD705B6FE18B}"/>
              </c:ext>
            </c:extLst>
          </c:dPt>
          <c:dPt>
            <c:idx val="9"/>
            <c:bubble3D val="0"/>
            <c:extLst>
              <c:ext xmlns:c16="http://schemas.microsoft.com/office/drawing/2014/chart" uri="{C3380CC4-5D6E-409C-BE32-E72D297353CC}">
                <c16:uniqueId val="{00000011-D2C5-4BD9-A862-AD705B6FE18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2C5-4BD9-A862-AD705B6FE18B}"/>
              </c:ext>
            </c:extLst>
          </c:dPt>
          <c:dLbls>
            <c:dLbl>
              <c:idx val="0"/>
              <c:delete val="1"/>
              <c:extLst>
                <c:ext xmlns:c15="http://schemas.microsoft.com/office/drawing/2012/chart" uri="{CE6537A1-D6FC-4f65-9D91-7224C49458BB}"/>
                <c:ext xmlns:c16="http://schemas.microsoft.com/office/drawing/2014/chart" uri="{C3380CC4-5D6E-409C-BE32-E72D297353CC}">
                  <c16:uniqueId val="{00000014-D2C5-4BD9-A862-AD705B6FE18B}"/>
                </c:ext>
              </c:extLst>
            </c:dLbl>
            <c:dLbl>
              <c:idx val="1"/>
              <c:delete val="1"/>
              <c:extLst>
                <c:ext xmlns:c15="http://schemas.microsoft.com/office/drawing/2012/chart" uri="{CE6537A1-D6FC-4f65-9D91-7224C49458BB}"/>
                <c:ext xmlns:c16="http://schemas.microsoft.com/office/drawing/2014/chart" uri="{C3380CC4-5D6E-409C-BE32-E72D297353CC}">
                  <c16:uniqueId val="{00000015-D2C5-4BD9-A862-AD705B6FE18B}"/>
                </c:ext>
              </c:extLst>
            </c:dLbl>
            <c:dLbl>
              <c:idx val="2"/>
              <c:delete val="1"/>
              <c:extLst>
                <c:ext xmlns:c15="http://schemas.microsoft.com/office/drawing/2012/chart" uri="{CE6537A1-D6FC-4f65-9D91-7224C49458BB}"/>
                <c:ext xmlns:c16="http://schemas.microsoft.com/office/drawing/2014/chart" uri="{C3380CC4-5D6E-409C-BE32-E72D297353CC}">
                  <c16:uniqueId val="{00000016-D2C5-4BD9-A862-AD705B6FE18B}"/>
                </c:ext>
              </c:extLst>
            </c:dLbl>
            <c:dLbl>
              <c:idx val="3"/>
              <c:delete val="1"/>
              <c:extLst>
                <c:ext xmlns:c15="http://schemas.microsoft.com/office/drawing/2012/chart" uri="{CE6537A1-D6FC-4f65-9D91-7224C49458BB}"/>
                <c:ext xmlns:c16="http://schemas.microsoft.com/office/drawing/2014/chart" uri="{C3380CC4-5D6E-409C-BE32-E72D297353CC}">
                  <c16:uniqueId val="{00000017-D2C5-4BD9-A862-AD705B6FE18B}"/>
                </c:ext>
              </c:extLst>
            </c:dLbl>
            <c:dLbl>
              <c:idx val="4"/>
              <c:delete val="1"/>
              <c:extLst>
                <c:ext xmlns:c15="http://schemas.microsoft.com/office/drawing/2012/chart" uri="{CE6537A1-D6FC-4f65-9D91-7224C49458BB}"/>
                <c:ext xmlns:c16="http://schemas.microsoft.com/office/drawing/2014/chart" uri="{C3380CC4-5D6E-409C-BE32-E72D297353CC}">
                  <c16:uniqueId val="{00000018-D2C5-4BD9-A862-AD705B6FE18B}"/>
                </c:ext>
              </c:extLst>
            </c:dLbl>
            <c:dLbl>
              <c:idx val="5"/>
              <c:delete val="1"/>
              <c:extLst>
                <c:ext xmlns:c15="http://schemas.microsoft.com/office/drawing/2012/chart" uri="{CE6537A1-D6FC-4f65-9D91-7224C49458BB}"/>
                <c:ext xmlns:c16="http://schemas.microsoft.com/office/drawing/2014/chart" uri="{C3380CC4-5D6E-409C-BE32-E72D297353CC}">
                  <c16:uniqueId val="{00000019-D2C5-4BD9-A862-AD705B6FE18B}"/>
                </c:ext>
              </c:extLst>
            </c:dLbl>
            <c:dLbl>
              <c:idx val="6"/>
              <c:delete val="1"/>
              <c:extLst>
                <c:ext xmlns:c15="http://schemas.microsoft.com/office/drawing/2012/chart" uri="{CE6537A1-D6FC-4f65-9D91-7224C49458BB}"/>
                <c:ext xmlns:c16="http://schemas.microsoft.com/office/drawing/2014/chart" uri="{C3380CC4-5D6E-409C-BE32-E72D297353CC}">
                  <c16:uniqueId val="{0000001A-D2C5-4BD9-A862-AD705B6FE18B}"/>
                </c:ext>
              </c:extLst>
            </c:dLbl>
            <c:dLbl>
              <c:idx val="7"/>
              <c:delete val="1"/>
              <c:extLst>
                <c:ext xmlns:c15="http://schemas.microsoft.com/office/drawing/2012/chart" uri="{CE6537A1-D6FC-4f65-9D91-7224C49458BB}"/>
                <c:ext xmlns:c16="http://schemas.microsoft.com/office/drawing/2014/chart" uri="{C3380CC4-5D6E-409C-BE32-E72D297353CC}">
                  <c16:uniqueId val="{0000001B-D2C5-4BD9-A862-AD705B6FE18B}"/>
                </c:ext>
              </c:extLst>
            </c:dLbl>
            <c:dLbl>
              <c:idx val="8"/>
              <c:delete val="1"/>
              <c:extLst>
                <c:ext xmlns:c15="http://schemas.microsoft.com/office/drawing/2012/chart" uri="{CE6537A1-D6FC-4f65-9D91-7224C49458BB}"/>
                <c:ext xmlns:c16="http://schemas.microsoft.com/office/drawing/2014/chart" uri="{C3380CC4-5D6E-409C-BE32-E72D297353CC}">
                  <c16:uniqueId val="{00000010-D2C5-4BD9-A862-AD705B6FE1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Size'!$C$9:$M$9</c:f>
              <c:numCache>
                <c:formatCode>"$"#,##0.00</c:formatCode>
                <c:ptCount val="11"/>
                <c:pt idx="0">
                  <c:v>0.7</c:v>
                </c:pt>
                <c:pt idx="1">
                  <c:v>0.7950005</c:v>
                </c:pt>
                <c:pt idx="2">
                  <c:v>1</c:v>
                </c:pt>
                <c:pt idx="3">
                  <c:v>1.1499999999999999</c:v>
                </c:pt>
                <c:pt idx="4">
                  <c:v>1.4499</c:v>
                </c:pt>
                <c:pt idx="5">
                  <c:v>1.5</c:v>
                </c:pt>
                <c:pt idx="6">
                  <c:v>1.7</c:v>
                </c:pt>
                <c:pt idx="7">
                  <c:v>1.899999</c:v>
                </c:pt>
                <c:pt idx="8">
                  <c:v>1.8499975000000002</c:v>
                </c:pt>
                <c:pt idx="9">
                  <c:v>2.2999999999999998</c:v>
                </c:pt>
                <c:pt idx="10">
                  <c:v>2.7455949999999998</c:v>
                </c:pt>
              </c:numCache>
            </c:numRef>
          </c:val>
          <c:smooth val="0"/>
          <c:extLst>
            <c:ext xmlns:c16="http://schemas.microsoft.com/office/drawing/2014/chart" uri="{C3380CC4-5D6E-409C-BE32-E72D297353CC}">
              <c16:uniqueId val="{0000001C-D2C5-4BD9-A862-AD705B6FE18B}"/>
            </c:ext>
          </c:extLst>
        </c:ser>
        <c:ser>
          <c:idx val="2"/>
          <c:order val="2"/>
          <c:tx>
            <c:strRef>
              <c:f>'Median Deal Size'!$B$10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2C5-4BD9-A862-AD705B6FE18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2C5-4BD9-A862-AD705B6FE18B}"/>
              </c:ext>
            </c:extLst>
          </c:dPt>
          <c:dLbls>
            <c:dLbl>
              <c:idx val="0"/>
              <c:delete val="1"/>
              <c:extLst>
                <c:ext xmlns:c15="http://schemas.microsoft.com/office/drawing/2012/chart" uri="{CE6537A1-D6FC-4f65-9D91-7224C49458BB}"/>
                <c:ext xmlns:c16="http://schemas.microsoft.com/office/drawing/2014/chart" uri="{C3380CC4-5D6E-409C-BE32-E72D297353CC}">
                  <c16:uniqueId val="{00000020-D2C5-4BD9-A862-AD705B6FE18B}"/>
                </c:ext>
              </c:extLst>
            </c:dLbl>
            <c:dLbl>
              <c:idx val="1"/>
              <c:delete val="1"/>
              <c:extLst>
                <c:ext xmlns:c15="http://schemas.microsoft.com/office/drawing/2012/chart" uri="{CE6537A1-D6FC-4f65-9D91-7224C49458BB}"/>
                <c:ext xmlns:c16="http://schemas.microsoft.com/office/drawing/2014/chart" uri="{C3380CC4-5D6E-409C-BE32-E72D297353CC}">
                  <c16:uniqueId val="{00000021-D2C5-4BD9-A862-AD705B6FE18B}"/>
                </c:ext>
              </c:extLst>
            </c:dLbl>
            <c:dLbl>
              <c:idx val="2"/>
              <c:delete val="1"/>
              <c:extLst>
                <c:ext xmlns:c15="http://schemas.microsoft.com/office/drawing/2012/chart" uri="{CE6537A1-D6FC-4f65-9D91-7224C49458BB}"/>
                <c:ext xmlns:c16="http://schemas.microsoft.com/office/drawing/2014/chart" uri="{C3380CC4-5D6E-409C-BE32-E72D297353CC}">
                  <c16:uniqueId val="{00000022-D2C5-4BD9-A862-AD705B6FE18B}"/>
                </c:ext>
              </c:extLst>
            </c:dLbl>
            <c:dLbl>
              <c:idx val="3"/>
              <c:delete val="1"/>
              <c:extLst>
                <c:ext xmlns:c15="http://schemas.microsoft.com/office/drawing/2012/chart" uri="{CE6537A1-D6FC-4f65-9D91-7224C49458BB}"/>
                <c:ext xmlns:c16="http://schemas.microsoft.com/office/drawing/2014/chart" uri="{C3380CC4-5D6E-409C-BE32-E72D297353CC}">
                  <c16:uniqueId val="{00000023-D2C5-4BD9-A862-AD705B6FE18B}"/>
                </c:ext>
              </c:extLst>
            </c:dLbl>
            <c:dLbl>
              <c:idx val="4"/>
              <c:delete val="1"/>
              <c:extLst>
                <c:ext xmlns:c15="http://schemas.microsoft.com/office/drawing/2012/chart" uri="{CE6537A1-D6FC-4f65-9D91-7224C49458BB}"/>
                <c:ext xmlns:c16="http://schemas.microsoft.com/office/drawing/2014/chart" uri="{C3380CC4-5D6E-409C-BE32-E72D297353CC}">
                  <c16:uniqueId val="{00000024-D2C5-4BD9-A862-AD705B6FE18B}"/>
                </c:ext>
              </c:extLst>
            </c:dLbl>
            <c:dLbl>
              <c:idx val="5"/>
              <c:delete val="1"/>
              <c:extLst>
                <c:ext xmlns:c15="http://schemas.microsoft.com/office/drawing/2012/chart" uri="{CE6537A1-D6FC-4f65-9D91-7224C49458BB}"/>
                <c:ext xmlns:c16="http://schemas.microsoft.com/office/drawing/2014/chart" uri="{C3380CC4-5D6E-409C-BE32-E72D297353CC}">
                  <c16:uniqueId val="{00000025-D2C5-4BD9-A862-AD705B6FE18B}"/>
                </c:ext>
              </c:extLst>
            </c:dLbl>
            <c:dLbl>
              <c:idx val="6"/>
              <c:delete val="1"/>
              <c:extLst>
                <c:ext xmlns:c15="http://schemas.microsoft.com/office/drawing/2012/chart" uri="{CE6537A1-D6FC-4f65-9D91-7224C49458BB}"/>
                <c:ext xmlns:c16="http://schemas.microsoft.com/office/drawing/2014/chart" uri="{C3380CC4-5D6E-409C-BE32-E72D297353CC}">
                  <c16:uniqueId val="{00000026-D2C5-4BD9-A862-AD705B6FE18B}"/>
                </c:ext>
              </c:extLst>
            </c:dLbl>
            <c:dLbl>
              <c:idx val="7"/>
              <c:delete val="1"/>
              <c:extLst>
                <c:ext xmlns:c15="http://schemas.microsoft.com/office/drawing/2012/chart" uri="{CE6537A1-D6FC-4f65-9D91-7224C49458BB}"/>
                <c:ext xmlns:c16="http://schemas.microsoft.com/office/drawing/2014/chart" uri="{C3380CC4-5D6E-409C-BE32-E72D297353CC}">
                  <c16:uniqueId val="{00000027-D2C5-4BD9-A862-AD705B6FE18B}"/>
                </c:ext>
              </c:extLst>
            </c:dLbl>
            <c:dLbl>
              <c:idx val="8"/>
              <c:delete val="1"/>
              <c:extLst>
                <c:ext xmlns:c15="http://schemas.microsoft.com/office/drawing/2012/chart" uri="{CE6537A1-D6FC-4f65-9D91-7224C49458BB}"/>
                <c:ext xmlns:c16="http://schemas.microsoft.com/office/drawing/2014/chart" uri="{C3380CC4-5D6E-409C-BE32-E72D297353CC}">
                  <c16:uniqueId val="{00000028-D2C5-4BD9-A862-AD705B6FE1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Size'!$C$10:$M$10</c:f>
              <c:numCache>
                <c:formatCode>"$"#,##0.00</c:formatCode>
                <c:ptCount val="11"/>
                <c:pt idx="0">
                  <c:v>2.6</c:v>
                </c:pt>
                <c:pt idx="1">
                  <c:v>3</c:v>
                </c:pt>
                <c:pt idx="2">
                  <c:v>3.214124</c:v>
                </c:pt>
                <c:pt idx="3">
                  <c:v>3.7401149999999999</c:v>
                </c:pt>
                <c:pt idx="4">
                  <c:v>4.0000010000000001</c:v>
                </c:pt>
                <c:pt idx="5">
                  <c:v>4.9999989999999999</c:v>
                </c:pt>
                <c:pt idx="6">
                  <c:v>5.8272744999999997</c:v>
                </c:pt>
                <c:pt idx="7">
                  <c:v>5.4</c:v>
                </c:pt>
                <c:pt idx="8">
                  <c:v>6.2499989999999999</c:v>
                </c:pt>
                <c:pt idx="9">
                  <c:v>9.5</c:v>
                </c:pt>
                <c:pt idx="10">
                  <c:v>9.5999990000000004</c:v>
                </c:pt>
              </c:numCache>
            </c:numRef>
          </c:val>
          <c:smooth val="0"/>
          <c:extLst>
            <c:ext xmlns:c16="http://schemas.microsoft.com/office/drawing/2014/chart" uri="{C3380CC4-5D6E-409C-BE32-E72D297353CC}">
              <c16:uniqueId val="{00000029-D2C5-4BD9-A862-AD705B6FE18B}"/>
            </c:ext>
          </c:extLst>
        </c:ser>
        <c:ser>
          <c:idx val="3"/>
          <c:order val="3"/>
          <c:tx>
            <c:strRef>
              <c:f>'Median Deal Size'!$B$11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2C5-4BD9-A862-AD705B6FE18B}"/>
              </c:ext>
            </c:extLst>
          </c:dPt>
          <c:dPt>
            <c:idx val="16"/>
            <c:bubble3D val="0"/>
            <c:extLst>
              <c:ext xmlns:c16="http://schemas.microsoft.com/office/drawing/2014/chart" uri="{C3380CC4-5D6E-409C-BE32-E72D297353CC}">
                <c16:uniqueId val="{0000002C-D2C5-4BD9-A862-AD705B6FE18B}"/>
              </c:ext>
            </c:extLst>
          </c:dPt>
          <c:dLbls>
            <c:dLbl>
              <c:idx val="0"/>
              <c:delete val="1"/>
              <c:extLst>
                <c:ext xmlns:c15="http://schemas.microsoft.com/office/drawing/2012/chart" uri="{CE6537A1-D6FC-4f65-9D91-7224C49458BB}"/>
                <c:ext xmlns:c16="http://schemas.microsoft.com/office/drawing/2014/chart" uri="{C3380CC4-5D6E-409C-BE32-E72D297353CC}">
                  <c16:uniqueId val="{0000002D-D2C5-4BD9-A862-AD705B6FE18B}"/>
                </c:ext>
              </c:extLst>
            </c:dLbl>
            <c:dLbl>
              <c:idx val="1"/>
              <c:delete val="1"/>
              <c:extLst>
                <c:ext xmlns:c15="http://schemas.microsoft.com/office/drawing/2012/chart" uri="{CE6537A1-D6FC-4f65-9D91-7224C49458BB}"/>
                <c:ext xmlns:c16="http://schemas.microsoft.com/office/drawing/2014/chart" uri="{C3380CC4-5D6E-409C-BE32-E72D297353CC}">
                  <c16:uniqueId val="{0000002E-D2C5-4BD9-A862-AD705B6FE18B}"/>
                </c:ext>
              </c:extLst>
            </c:dLbl>
            <c:dLbl>
              <c:idx val="2"/>
              <c:delete val="1"/>
              <c:extLst>
                <c:ext xmlns:c15="http://schemas.microsoft.com/office/drawing/2012/chart" uri="{CE6537A1-D6FC-4f65-9D91-7224C49458BB}"/>
                <c:ext xmlns:c16="http://schemas.microsoft.com/office/drawing/2014/chart" uri="{C3380CC4-5D6E-409C-BE32-E72D297353CC}">
                  <c16:uniqueId val="{0000002F-D2C5-4BD9-A862-AD705B6FE18B}"/>
                </c:ext>
              </c:extLst>
            </c:dLbl>
            <c:dLbl>
              <c:idx val="3"/>
              <c:delete val="1"/>
              <c:extLst>
                <c:ext xmlns:c15="http://schemas.microsoft.com/office/drawing/2012/chart" uri="{CE6537A1-D6FC-4f65-9D91-7224C49458BB}"/>
                <c:ext xmlns:c16="http://schemas.microsoft.com/office/drawing/2014/chart" uri="{C3380CC4-5D6E-409C-BE32-E72D297353CC}">
                  <c16:uniqueId val="{00000030-D2C5-4BD9-A862-AD705B6FE18B}"/>
                </c:ext>
              </c:extLst>
            </c:dLbl>
            <c:dLbl>
              <c:idx val="4"/>
              <c:delete val="1"/>
              <c:extLst>
                <c:ext xmlns:c15="http://schemas.microsoft.com/office/drawing/2012/chart" uri="{CE6537A1-D6FC-4f65-9D91-7224C49458BB}"/>
                <c:ext xmlns:c16="http://schemas.microsoft.com/office/drawing/2014/chart" uri="{C3380CC4-5D6E-409C-BE32-E72D297353CC}">
                  <c16:uniqueId val="{00000031-D2C5-4BD9-A862-AD705B6FE18B}"/>
                </c:ext>
              </c:extLst>
            </c:dLbl>
            <c:dLbl>
              <c:idx val="5"/>
              <c:delete val="1"/>
              <c:extLst>
                <c:ext xmlns:c15="http://schemas.microsoft.com/office/drawing/2012/chart" uri="{CE6537A1-D6FC-4f65-9D91-7224C49458BB}"/>
                <c:ext xmlns:c16="http://schemas.microsoft.com/office/drawing/2014/chart" uri="{C3380CC4-5D6E-409C-BE32-E72D297353CC}">
                  <c16:uniqueId val="{00000032-D2C5-4BD9-A862-AD705B6FE18B}"/>
                </c:ext>
              </c:extLst>
            </c:dLbl>
            <c:dLbl>
              <c:idx val="6"/>
              <c:delete val="1"/>
              <c:extLst>
                <c:ext xmlns:c15="http://schemas.microsoft.com/office/drawing/2012/chart" uri="{CE6537A1-D6FC-4f65-9D91-7224C49458BB}"/>
                <c:ext xmlns:c16="http://schemas.microsoft.com/office/drawing/2014/chart" uri="{C3380CC4-5D6E-409C-BE32-E72D297353CC}">
                  <c16:uniqueId val="{00000033-D2C5-4BD9-A862-AD705B6FE18B}"/>
                </c:ext>
              </c:extLst>
            </c:dLbl>
            <c:dLbl>
              <c:idx val="7"/>
              <c:delete val="1"/>
              <c:extLst>
                <c:ext xmlns:c15="http://schemas.microsoft.com/office/drawing/2012/chart" uri="{CE6537A1-D6FC-4f65-9D91-7224C49458BB}"/>
                <c:ext xmlns:c16="http://schemas.microsoft.com/office/drawing/2014/chart" uri="{C3380CC4-5D6E-409C-BE32-E72D297353CC}">
                  <c16:uniqueId val="{00000034-D2C5-4BD9-A862-AD705B6FE18B}"/>
                </c:ext>
              </c:extLst>
            </c:dLbl>
            <c:dLbl>
              <c:idx val="8"/>
              <c:delete val="1"/>
              <c:extLst>
                <c:ext xmlns:c15="http://schemas.microsoft.com/office/drawing/2012/chart" uri="{CE6537A1-D6FC-4f65-9D91-7224C49458BB}"/>
                <c:ext xmlns:c16="http://schemas.microsoft.com/office/drawing/2014/chart" uri="{C3380CC4-5D6E-409C-BE32-E72D297353CC}">
                  <c16:uniqueId val="{00000035-D2C5-4BD9-A862-AD705B6FE1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Size'!$C$11:$M$11</c:f>
              <c:numCache>
                <c:formatCode>"$"#,##0.00</c:formatCode>
                <c:ptCount val="11"/>
                <c:pt idx="0">
                  <c:v>5.9749889999999999</c:v>
                </c:pt>
                <c:pt idx="1">
                  <c:v>5.1000009999999998</c:v>
                </c:pt>
                <c:pt idx="2">
                  <c:v>6</c:v>
                </c:pt>
                <c:pt idx="3">
                  <c:v>6</c:v>
                </c:pt>
                <c:pt idx="4">
                  <c:v>6.6</c:v>
                </c:pt>
                <c:pt idx="5">
                  <c:v>6.5</c:v>
                </c:pt>
                <c:pt idx="6">
                  <c:v>7.5</c:v>
                </c:pt>
                <c:pt idx="7">
                  <c:v>8</c:v>
                </c:pt>
                <c:pt idx="8">
                  <c:v>8.2080649999999995</c:v>
                </c:pt>
                <c:pt idx="9">
                  <c:v>11.999988999999999</c:v>
                </c:pt>
                <c:pt idx="10">
                  <c:v>10</c:v>
                </c:pt>
              </c:numCache>
            </c:numRef>
          </c:val>
          <c:smooth val="0"/>
          <c:extLst>
            <c:ext xmlns:c16="http://schemas.microsoft.com/office/drawing/2014/chart" uri="{C3380CC4-5D6E-409C-BE32-E72D297353CC}">
              <c16:uniqueId val="{00000036-D2C5-4BD9-A862-AD705B6FE18B}"/>
            </c:ext>
          </c:extLst>
        </c:ser>
        <c:ser>
          <c:idx val="4"/>
          <c:order val="4"/>
          <c:tx>
            <c:strRef>
              <c:f>'Median Deal Size'!$B$12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D2C5-4BD9-A862-AD705B6FE18B}"/>
              </c:ext>
            </c:extLst>
          </c:dPt>
          <c:dLbls>
            <c:dLbl>
              <c:idx val="0"/>
              <c:delete val="1"/>
              <c:extLst>
                <c:ext xmlns:c15="http://schemas.microsoft.com/office/drawing/2012/chart" uri="{CE6537A1-D6FC-4f65-9D91-7224C49458BB}"/>
                <c:ext xmlns:c16="http://schemas.microsoft.com/office/drawing/2014/chart" uri="{C3380CC4-5D6E-409C-BE32-E72D297353CC}">
                  <c16:uniqueId val="{00000039-D2C5-4BD9-A862-AD705B6FE18B}"/>
                </c:ext>
              </c:extLst>
            </c:dLbl>
            <c:dLbl>
              <c:idx val="1"/>
              <c:delete val="1"/>
              <c:extLst>
                <c:ext xmlns:c15="http://schemas.microsoft.com/office/drawing/2012/chart" uri="{CE6537A1-D6FC-4f65-9D91-7224C49458BB}"/>
                <c:ext xmlns:c16="http://schemas.microsoft.com/office/drawing/2014/chart" uri="{C3380CC4-5D6E-409C-BE32-E72D297353CC}">
                  <c16:uniqueId val="{0000003A-D2C5-4BD9-A862-AD705B6FE18B}"/>
                </c:ext>
              </c:extLst>
            </c:dLbl>
            <c:dLbl>
              <c:idx val="2"/>
              <c:delete val="1"/>
              <c:extLst>
                <c:ext xmlns:c15="http://schemas.microsoft.com/office/drawing/2012/chart" uri="{CE6537A1-D6FC-4f65-9D91-7224C49458BB}"/>
                <c:ext xmlns:c16="http://schemas.microsoft.com/office/drawing/2014/chart" uri="{C3380CC4-5D6E-409C-BE32-E72D297353CC}">
                  <c16:uniqueId val="{0000003B-D2C5-4BD9-A862-AD705B6FE18B}"/>
                </c:ext>
              </c:extLst>
            </c:dLbl>
            <c:dLbl>
              <c:idx val="3"/>
              <c:delete val="1"/>
              <c:extLst>
                <c:ext xmlns:c15="http://schemas.microsoft.com/office/drawing/2012/chart" uri="{CE6537A1-D6FC-4f65-9D91-7224C49458BB}"/>
                <c:ext xmlns:c16="http://schemas.microsoft.com/office/drawing/2014/chart" uri="{C3380CC4-5D6E-409C-BE32-E72D297353CC}">
                  <c16:uniqueId val="{0000003C-D2C5-4BD9-A862-AD705B6FE18B}"/>
                </c:ext>
              </c:extLst>
            </c:dLbl>
            <c:dLbl>
              <c:idx val="4"/>
              <c:delete val="1"/>
              <c:extLst>
                <c:ext xmlns:c15="http://schemas.microsoft.com/office/drawing/2012/chart" uri="{CE6537A1-D6FC-4f65-9D91-7224C49458BB}"/>
                <c:ext xmlns:c16="http://schemas.microsoft.com/office/drawing/2014/chart" uri="{C3380CC4-5D6E-409C-BE32-E72D297353CC}">
                  <c16:uniqueId val="{0000003D-D2C5-4BD9-A862-AD705B6FE18B}"/>
                </c:ext>
              </c:extLst>
            </c:dLbl>
            <c:dLbl>
              <c:idx val="5"/>
              <c:delete val="1"/>
              <c:extLst>
                <c:ext xmlns:c15="http://schemas.microsoft.com/office/drawing/2012/chart" uri="{CE6537A1-D6FC-4f65-9D91-7224C49458BB}"/>
                <c:ext xmlns:c16="http://schemas.microsoft.com/office/drawing/2014/chart" uri="{C3380CC4-5D6E-409C-BE32-E72D297353CC}">
                  <c16:uniqueId val="{0000003E-D2C5-4BD9-A862-AD705B6FE18B}"/>
                </c:ext>
              </c:extLst>
            </c:dLbl>
            <c:dLbl>
              <c:idx val="6"/>
              <c:delete val="1"/>
              <c:extLst>
                <c:ext xmlns:c15="http://schemas.microsoft.com/office/drawing/2012/chart" uri="{CE6537A1-D6FC-4f65-9D91-7224C49458BB}"/>
                <c:ext xmlns:c16="http://schemas.microsoft.com/office/drawing/2014/chart" uri="{C3380CC4-5D6E-409C-BE32-E72D297353CC}">
                  <c16:uniqueId val="{0000003F-D2C5-4BD9-A862-AD705B6FE18B}"/>
                </c:ext>
              </c:extLst>
            </c:dLbl>
            <c:dLbl>
              <c:idx val="7"/>
              <c:delete val="1"/>
              <c:extLst>
                <c:ext xmlns:c15="http://schemas.microsoft.com/office/drawing/2012/chart" uri="{CE6537A1-D6FC-4f65-9D91-7224C49458BB}"/>
                <c:ext xmlns:c16="http://schemas.microsoft.com/office/drawing/2014/chart" uri="{C3380CC4-5D6E-409C-BE32-E72D297353CC}">
                  <c16:uniqueId val="{00000040-D2C5-4BD9-A862-AD705B6FE18B}"/>
                </c:ext>
              </c:extLst>
            </c:dLbl>
            <c:dLbl>
              <c:idx val="8"/>
              <c:delete val="1"/>
              <c:extLst>
                <c:ext xmlns:c15="http://schemas.microsoft.com/office/drawing/2012/chart" uri="{CE6537A1-D6FC-4f65-9D91-7224C49458BB}"/>
                <c:ext xmlns:c16="http://schemas.microsoft.com/office/drawing/2014/chart" uri="{C3380CC4-5D6E-409C-BE32-E72D297353CC}">
                  <c16:uniqueId val="{00000041-D2C5-4BD9-A862-AD705B6FE18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Size'!$C$12:$M$12</c:f>
              <c:numCache>
                <c:formatCode>"$"#,##0.00</c:formatCode>
                <c:ptCount val="11"/>
                <c:pt idx="0">
                  <c:v>10</c:v>
                </c:pt>
                <c:pt idx="1">
                  <c:v>9.9999985000000002</c:v>
                </c:pt>
                <c:pt idx="2">
                  <c:v>14</c:v>
                </c:pt>
                <c:pt idx="3">
                  <c:v>15.363</c:v>
                </c:pt>
                <c:pt idx="4">
                  <c:v>10.013390000000001</c:v>
                </c:pt>
                <c:pt idx="5">
                  <c:v>13.700001</c:v>
                </c:pt>
                <c:pt idx="6">
                  <c:v>17.947943500000001</c:v>
                </c:pt>
                <c:pt idx="7">
                  <c:v>14.999999500000001</c:v>
                </c:pt>
                <c:pt idx="8">
                  <c:v>18.595648655520002</c:v>
                </c:pt>
                <c:pt idx="9">
                  <c:v>30.574883499999999</c:v>
                </c:pt>
                <c:pt idx="10">
                  <c:v>18.594544499999998</c:v>
                </c:pt>
              </c:numCache>
            </c:numRef>
          </c:val>
          <c:smooth val="0"/>
          <c:extLst>
            <c:ext xmlns:c16="http://schemas.microsoft.com/office/drawing/2014/chart" uri="{C3380CC4-5D6E-409C-BE32-E72D297353CC}">
              <c16:uniqueId val="{00000042-D2C5-4BD9-A862-AD705B6FE18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Deal Size'!$O$8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FA7-4CED-AD0D-F121600279D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FA7-4CED-AD0D-F12160027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FA7-4CED-AD0D-F121600279D9}"/>
              </c:ext>
            </c:extLst>
          </c:dPt>
          <c:dPt>
            <c:idx val="16"/>
            <c:bubble3D val="0"/>
            <c:extLst>
              <c:ext xmlns:c16="http://schemas.microsoft.com/office/drawing/2014/chart" uri="{C3380CC4-5D6E-409C-BE32-E72D297353CC}">
                <c16:uniqueId val="{00000006-2FA7-4CED-AD0D-F121600279D9}"/>
              </c:ext>
            </c:extLst>
          </c:dPt>
          <c:dLbls>
            <c:dLbl>
              <c:idx val="0"/>
              <c:delete val="1"/>
              <c:extLst>
                <c:ext xmlns:c15="http://schemas.microsoft.com/office/drawing/2012/chart" uri="{CE6537A1-D6FC-4f65-9D91-7224C49458BB}"/>
                <c:ext xmlns:c16="http://schemas.microsoft.com/office/drawing/2014/chart" uri="{C3380CC4-5D6E-409C-BE32-E72D297353CC}">
                  <c16:uniqueId val="{00000007-2FA7-4CED-AD0D-F121600279D9}"/>
                </c:ext>
              </c:extLst>
            </c:dLbl>
            <c:dLbl>
              <c:idx val="1"/>
              <c:delete val="1"/>
              <c:extLst>
                <c:ext xmlns:c15="http://schemas.microsoft.com/office/drawing/2012/chart" uri="{CE6537A1-D6FC-4f65-9D91-7224C49458BB}"/>
                <c:ext xmlns:c16="http://schemas.microsoft.com/office/drawing/2014/chart" uri="{C3380CC4-5D6E-409C-BE32-E72D297353CC}">
                  <c16:uniqueId val="{00000008-2FA7-4CED-AD0D-F121600279D9}"/>
                </c:ext>
              </c:extLst>
            </c:dLbl>
            <c:dLbl>
              <c:idx val="2"/>
              <c:delete val="1"/>
              <c:extLst>
                <c:ext xmlns:c15="http://schemas.microsoft.com/office/drawing/2012/chart" uri="{CE6537A1-D6FC-4f65-9D91-7224C49458BB}"/>
                <c:ext xmlns:c16="http://schemas.microsoft.com/office/drawing/2014/chart" uri="{C3380CC4-5D6E-409C-BE32-E72D297353CC}">
                  <c16:uniqueId val="{00000009-2FA7-4CED-AD0D-F121600279D9}"/>
                </c:ext>
              </c:extLst>
            </c:dLbl>
            <c:dLbl>
              <c:idx val="3"/>
              <c:delete val="1"/>
              <c:extLst>
                <c:ext xmlns:c15="http://schemas.microsoft.com/office/drawing/2012/chart" uri="{CE6537A1-D6FC-4f65-9D91-7224C49458BB}"/>
                <c:ext xmlns:c16="http://schemas.microsoft.com/office/drawing/2014/chart" uri="{C3380CC4-5D6E-409C-BE32-E72D297353CC}">
                  <c16:uniqueId val="{0000000A-2FA7-4CED-AD0D-F121600279D9}"/>
                </c:ext>
              </c:extLst>
            </c:dLbl>
            <c:dLbl>
              <c:idx val="4"/>
              <c:delete val="1"/>
              <c:extLst>
                <c:ext xmlns:c15="http://schemas.microsoft.com/office/drawing/2012/chart" uri="{CE6537A1-D6FC-4f65-9D91-7224C49458BB}"/>
                <c:ext xmlns:c16="http://schemas.microsoft.com/office/drawing/2014/chart" uri="{C3380CC4-5D6E-409C-BE32-E72D297353CC}">
                  <c16:uniqueId val="{0000000B-2FA7-4CED-AD0D-F121600279D9}"/>
                </c:ext>
              </c:extLst>
            </c:dLbl>
            <c:dLbl>
              <c:idx val="5"/>
              <c:delete val="1"/>
              <c:extLst>
                <c:ext xmlns:c15="http://schemas.microsoft.com/office/drawing/2012/chart" uri="{CE6537A1-D6FC-4f65-9D91-7224C49458BB}"/>
                <c:ext xmlns:c16="http://schemas.microsoft.com/office/drawing/2014/chart" uri="{C3380CC4-5D6E-409C-BE32-E72D297353CC}">
                  <c16:uniqueId val="{0000000C-2FA7-4CED-AD0D-F121600279D9}"/>
                </c:ext>
              </c:extLst>
            </c:dLbl>
            <c:dLbl>
              <c:idx val="6"/>
              <c:delete val="1"/>
              <c:extLst>
                <c:ext xmlns:c15="http://schemas.microsoft.com/office/drawing/2012/chart" uri="{CE6537A1-D6FC-4f65-9D91-7224C49458BB}"/>
                <c:ext xmlns:c16="http://schemas.microsoft.com/office/drawing/2014/chart" uri="{C3380CC4-5D6E-409C-BE32-E72D297353CC}">
                  <c16:uniqueId val="{0000000D-2FA7-4CED-AD0D-F121600279D9}"/>
                </c:ext>
              </c:extLst>
            </c:dLbl>
            <c:dLbl>
              <c:idx val="7"/>
              <c:delete val="1"/>
              <c:extLst>
                <c:ext xmlns:c15="http://schemas.microsoft.com/office/drawing/2012/chart" uri="{CE6537A1-D6FC-4f65-9D91-7224C49458BB}"/>
                <c:ext xmlns:c16="http://schemas.microsoft.com/office/drawing/2014/chart" uri="{C3380CC4-5D6E-409C-BE32-E72D297353CC}">
                  <c16:uniqueId val="{0000000E-2FA7-4CED-AD0D-F121600279D9}"/>
                </c:ext>
              </c:extLst>
            </c:dLbl>
            <c:dLbl>
              <c:idx val="8"/>
              <c:delete val="1"/>
              <c:extLst>
                <c:ext xmlns:c15="http://schemas.microsoft.com/office/drawing/2012/chart" uri="{CE6537A1-D6FC-4f65-9D91-7224C49458BB}"/>
                <c:ext xmlns:c16="http://schemas.microsoft.com/office/drawing/2014/chart" uri="{C3380CC4-5D6E-409C-BE32-E72D297353CC}">
                  <c16:uniqueId val="{00000001-2FA7-4CED-AD0D-F12160027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Size'!$P$8:$Z$8</c:f>
              <c:numCache>
                <c:formatCode>"$"#,##0.00</c:formatCode>
                <c:ptCount val="11"/>
                <c:pt idx="0">
                  <c:v>0.62789757685940184</c:v>
                </c:pt>
                <c:pt idx="1">
                  <c:v>0.72610796322606841</c:v>
                </c:pt>
                <c:pt idx="2">
                  <c:v>0.72092705561998827</c:v>
                </c:pt>
                <c:pt idx="3">
                  <c:v>0.6326227969658188</c:v>
                </c:pt>
                <c:pt idx="4">
                  <c:v>0.57301572118877131</c:v>
                </c:pt>
                <c:pt idx="5">
                  <c:v>0.66846870887254495</c:v>
                </c:pt>
                <c:pt idx="6">
                  <c:v>0.80512628617181725</c:v>
                </c:pt>
                <c:pt idx="7">
                  <c:v>0.97613804500792256</c:v>
                </c:pt>
                <c:pt idx="8">
                  <c:v>0.6191800306490034</c:v>
                </c:pt>
                <c:pt idx="9">
                  <c:v>0.74657063074997243</c:v>
                </c:pt>
                <c:pt idx="10">
                  <c:v>0.798350061044239</c:v>
                </c:pt>
              </c:numCache>
            </c:numRef>
          </c:val>
          <c:smooth val="0"/>
          <c:extLst>
            <c:ext xmlns:c16="http://schemas.microsoft.com/office/drawing/2014/chart" uri="{C3380CC4-5D6E-409C-BE32-E72D297353CC}">
              <c16:uniqueId val="{0000000F-2FA7-4CED-AD0D-F121600279D9}"/>
            </c:ext>
          </c:extLst>
        </c:ser>
        <c:ser>
          <c:idx val="1"/>
          <c:order val="1"/>
          <c:tx>
            <c:strRef>
              <c:f>'Median Deal Size'!$O$9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FA7-4CED-AD0D-F121600279D9}"/>
              </c:ext>
            </c:extLst>
          </c:dPt>
          <c:dPt>
            <c:idx val="9"/>
            <c:bubble3D val="0"/>
            <c:extLst>
              <c:ext xmlns:c16="http://schemas.microsoft.com/office/drawing/2014/chart" uri="{C3380CC4-5D6E-409C-BE32-E72D297353CC}">
                <c16:uniqueId val="{00000011-2FA7-4CED-AD0D-F12160027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FA7-4CED-AD0D-F121600279D9}"/>
              </c:ext>
            </c:extLst>
          </c:dPt>
          <c:dLbls>
            <c:dLbl>
              <c:idx val="0"/>
              <c:delete val="1"/>
              <c:extLst>
                <c:ext xmlns:c15="http://schemas.microsoft.com/office/drawing/2012/chart" uri="{CE6537A1-D6FC-4f65-9D91-7224C49458BB}"/>
                <c:ext xmlns:c16="http://schemas.microsoft.com/office/drawing/2014/chart" uri="{C3380CC4-5D6E-409C-BE32-E72D297353CC}">
                  <c16:uniqueId val="{00000014-2FA7-4CED-AD0D-F121600279D9}"/>
                </c:ext>
              </c:extLst>
            </c:dLbl>
            <c:dLbl>
              <c:idx val="1"/>
              <c:delete val="1"/>
              <c:extLst>
                <c:ext xmlns:c15="http://schemas.microsoft.com/office/drawing/2012/chart" uri="{CE6537A1-D6FC-4f65-9D91-7224C49458BB}"/>
                <c:ext xmlns:c16="http://schemas.microsoft.com/office/drawing/2014/chart" uri="{C3380CC4-5D6E-409C-BE32-E72D297353CC}">
                  <c16:uniqueId val="{00000015-2FA7-4CED-AD0D-F121600279D9}"/>
                </c:ext>
              </c:extLst>
            </c:dLbl>
            <c:dLbl>
              <c:idx val="2"/>
              <c:delete val="1"/>
              <c:extLst>
                <c:ext xmlns:c15="http://schemas.microsoft.com/office/drawing/2012/chart" uri="{CE6537A1-D6FC-4f65-9D91-7224C49458BB}"/>
                <c:ext xmlns:c16="http://schemas.microsoft.com/office/drawing/2014/chart" uri="{C3380CC4-5D6E-409C-BE32-E72D297353CC}">
                  <c16:uniqueId val="{00000016-2FA7-4CED-AD0D-F121600279D9}"/>
                </c:ext>
              </c:extLst>
            </c:dLbl>
            <c:dLbl>
              <c:idx val="3"/>
              <c:delete val="1"/>
              <c:extLst>
                <c:ext xmlns:c15="http://schemas.microsoft.com/office/drawing/2012/chart" uri="{CE6537A1-D6FC-4f65-9D91-7224C49458BB}"/>
                <c:ext xmlns:c16="http://schemas.microsoft.com/office/drawing/2014/chart" uri="{C3380CC4-5D6E-409C-BE32-E72D297353CC}">
                  <c16:uniqueId val="{00000017-2FA7-4CED-AD0D-F121600279D9}"/>
                </c:ext>
              </c:extLst>
            </c:dLbl>
            <c:dLbl>
              <c:idx val="4"/>
              <c:delete val="1"/>
              <c:extLst>
                <c:ext xmlns:c15="http://schemas.microsoft.com/office/drawing/2012/chart" uri="{CE6537A1-D6FC-4f65-9D91-7224C49458BB}"/>
                <c:ext xmlns:c16="http://schemas.microsoft.com/office/drawing/2014/chart" uri="{C3380CC4-5D6E-409C-BE32-E72D297353CC}">
                  <c16:uniqueId val="{00000018-2FA7-4CED-AD0D-F121600279D9}"/>
                </c:ext>
              </c:extLst>
            </c:dLbl>
            <c:dLbl>
              <c:idx val="5"/>
              <c:delete val="1"/>
              <c:extLst>
                <c:ext xmlns:c15="http://schemas.microsoft.com/office/drawing/2012/chart" uri="{CE6537A1-D6FC-4f65-9D91-7224C49458BB}"/>
                <c:ext xmlns:c16="http://schemas.microsoft.com/office/drawing/2014/chart" uri="{C3380CC4-5D6E-409C-BE32-E72D297353CC}">
                  <c16:uniqueId val="{00000019-2FA7-4CED-AD0D-F121600279D9}"/>
                </c:ext>
              </c:extLst>
            </c:dLbl>
            <c:dLbl>
              <c:idx val="6"/>
              <c:delete val="1"/>
              <c:extLst>
                <c:ext xmlns:c15="http://schemas.microsoft.com/office/drawing/2012/chart" uri="{CE6537A1-D6FC-4f65-9D91-7224C49458BB}"/>
                <c:ext xmlns:c16="http://schemas.microsoft.com/office/drawing/2014/chart" uri="{C3380CC4-5D6E-409C-BE32-E72D297353CC}">
                  <c16:uniqueId val="{0000001A-2FA7-4CED-AD0D-F121600279D9}"/>
                </c:ext>
              </c:extLst>
            </c:dLbl>
            <c:dLbl>
              <c:idx val="7"/>
              <c:delete val="1"/>
              <c:extLst>
                <c:ext xmlns:c15="http://schemas.microsoft.com/office/drawing/2012/chart" uri="{CE6537A1-D6FC-4f65-9D91-7224C49458BB}"/>
                <c:ext xmlns:c16="http://schemas.microsoft.com/office/drawing/2014/chart" uri="{C3380CC4-5D6E-409C-BE32-E72D297353CC}">
                  <c16:uniqueId val="{0000001B-2FA7-4CED-AD0D-F121600279D9}"/>
                </c:ext>
              </c:extLst>
            </c:dLbl>
            <c:dLbl>
              <c:idx val="8"/>
              <c:delete val="1"/>
              <c:extLst>
                <c:ext xmlns:c15="http://schemas.microsoft.com/office/drawing/2012/chart" uri="{CE6537A1-D6FC-4f65-9D91-7224C49458BB}"/>
                <c:ext xmlns:c16="http://schemas.microsoft.com/office/drawing/2014/chart" uri="{C3380CC4-5D6E-409C-BE32-E72D297353CC}">
                  <c16:uniqueId val="{00000010-2FA7-4CED-AD0D-F12160027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Size'!$P$9:$Z$9</c:f>
              <c:numCache>
                <c:formatCode>"$"#,##0.00</c:formatCode>
                <c:ptCount val="11"/>
                <c:pt idx="0">
                  <c:v>1.1506014106443059</c:v>
                </c:pt>
                <c:pt idx="1">
                  <c:v>1.1962033255801194</c:v>
                </c:pt>
                <c:pt idx="2">
                  <c:v>1.3779350301033433</c:v>
                </c:pt>
                <c:pt idx="3">
                  <c:v>1.6964304288427934</c:v>
                </c:pt>
                <c:pt idx="4">
                  <c:v>1.960921209383488</c:v>
                </c:pt>
                <c:pt idx="5">
                  <c:v>2.1579179398338701</c:v>
                </c:pt>
                <c:pt idx="6">
                  <c:v>2.7854955275366828</c:v>
                </c:pt>
                <c:pt idx="7">
                  <c:v>2.5649327390924639</c:v>
                </c:pt>
                <c:pt idx="8">
                  <c:v>2.7411904973083709</c:v>
                </c:pt>
                <c:pt idx="9">
                  <c:v>3.4685270552817782</c:v>
                </c:pt>
                <c:pt idx="10">
                  <c:v>4.4070967905760234</c:v>
                </c:pt>
              </c:numCache>
            </c:numRef>
          </c:val>
          <c:smooth val="0"/>
          <c:extLst>
            <c:ext xmlns:c16="http://schemas.microsoft.com/office/drawing/2014/chart" uri="{C3380CC4-5D6E-409C-BE32-E72D297353CC}">
              <c16:uniqueId val="{0000001C-2FA7-4CED-AD0D-F121600279D9}"/>
            </c:ext>
          </c:extLst>
        </c:ser>
        <c:ser>
          <c:idx val="2"/>
          <c:order val="2"/>
          <c:tx>
            <c:strRef>
              <c:f>'Median Deal Size'!$O$10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FA7-4CED-AD0D-F121600279D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FA7-4CED-AD0D-F121600279D9}"/>
              </c:ext>
            </c:extLst>
          </c:dPt>
          <c:dLbls>
            <c:dLbl>
              <c:idx val="0"/>
              <c:delete val="1"/>
              <c:extLst>
                <c:ext xmlns:c15="http://schemas.microsoft.com/office/drawing/2012/chart" uri="{CE6537A1-D6FC-4f65-9D91-7224C49458BB}"/>
                <c:ext xmlns:c16="http://schemas.microsoft.com/office/drawing/2014/chart" uri="{C3380CC4-5D6E-409C-BE32-E72D297353CC}">
                  <c16:uniqueId val="{00000020-2FA7-4CED-AD0D-F121600279D9}"/>
                </c:ext>
              </c:extLst>
            </c:dLbl>
            <c:dLbl>
              <c:idx val="1"/>
              <c:delete val="1"/>
              <c:extLst>
                <c:ext xmlns:c15="http://schemas.microsoft.com/office/drawing/2012/chart" uri="{CE6537A1-D6FC-4f65-9D91-7224C49458BB}"/>
                <c:ext xmlns:c16="http://schemas.microsoft.com/office/drawing/2014/chart" uri="{C3380CC4-5D6E-409C-BE32-E72D297353CC}">
                  <c16:uniqueId val="{00000021-2FA7-4CED-AD0D-F121600279D9}"/>
                </c:ext>
              </c:extLst>
            </c:dLbl>
            <c:dLbl>
              <c:idx val="2"/>
              <c:delete val="1"/>
              <c:extLst>
                <c:ext xmlns:c15="http://schemas.microsoft.com/office/drawing/2012/chart" uri="{CE6537A1-D6FC-4f65-9D91-7224C49458BB}"/>
                <c:ext xmlns:c16="http://schemas.microsoft.com/office/drawing/2014/chart" uri="{C3380CC4-5D6E-409C-BE32-E72D297353CC}">
                  <c16:uniqueId val="{00000022-2FA7-4CED-AD0D-F121600279D9}"/>
                </c:ext>
              </c:extLst>
            </c:dLbl>
            <c:dLbl>
              <c:idx val="3"/>
              <c:delete val="1"/>
              <c:extLst>
                <c:ext xmlns:c15="http://schemas.microsoft.com/office/drawing/2012/chart" uri="{CE6537A1-D6FC-4f65-9D91-7224C49458BB}"/>
                <c:ext xmlns:c16="http://schemas.microsoft.com/office/drawing/2014/chart" uri="{C3380CC4-5D6E-409C-BE32-E72D297353CC}">
                  <c16:uniqueId val="{00000023-2FA7-4CED-AD0D-F121600279D9}"/>
                </c:ext>
              </c:extLst>
            </c:dLbl>
            <c:dLbl>
              <c:idx val="4"/>
              <c:delete val="1"/>
              <c:extLst>
                <c:ext xmlns:c15="http://schemas.microsoft.com/office/drawing/2012/chart" uri="{CE6537A1-D6FC-4f65-9D91-7224C49458BB}"/>
                <c:ext xmlns:c16="http://schemas.microsoft.com/office/drawing/2014/chart" uri="{C3380CC4-5D6E-409C-BE32-E72D297353CC}">
                  <c16:uniqueId val="{00000024-2FA7-4CED-AD0D-F121600279D9}"/>
                </c:ext>
              </c:extLst>
            </c:dLbl>
            <c:dLbl>
              <c:idx val="5"/>
              <c:delete val="1"/>
              <c:extLst>
                <c:ext xmlns:c15="http://schemas.microsoft.com/office/drawing/2012/chart" uri="{CE6537A1-D6FC-4f65-9D91-7224C49458BB}"/>
                <c:ext xmlns:c16="http://schemas.microsoft.com/office/drawing/2014/chart" uri="{C3380CC4-5D6E-409C-BE32-E72D297353CC}">
                  <c16:uniqueId val="{00000025-2FA7-4CED-AD0D-F121600279D9}"/>
                </c:ext>
              </c:extLst>
            </c:dLbl>
            <c:dLbl>
              <c:idx val="6"/>
              <c:delete val="1"/>
              <c:extLst>
                <c:ext xmlns:c15="http://schemas.microsoft.com/office/drawing/2012/chart" uri="{CE6537A1-D6FC-4f65-9D91-7224C49458BB}"/>
                <c:ext xmlns:c16="http://schemas.microsoft.com/office/drawing/2014/chart" uri="{C3380CC4-5D6E-409C-BE32-E72D297353CC}">
                  <c16:uniqueId val="{00000026-2FA7-4CED-AD0D-F121600279D9}"/>
                </c:ext>
              </c:extLst>
            </c:dLbl>
            <c:dLbl>
              <c:idx val="7"/>
              <c:delete val="1"/>
              <c:extLst>
                <c:ext xmlns:c15="http://schemas.microsoft.com/office/drawing/2012/chart" uri="{CE6537A1-D6FC-4f65-9D91-7224C49458BB}"/>
                <c:ext xmlns:c16="http://schemas.microsoft.com/office/drawing/2014/chart" uri="{C3380CC4-5D6E-409C-BE32-E72D297353CC}">
                  <c16:uniqueId val="{00000027-2FA7-4CED-AD0D-F121600279D9}"/>
                </c:ext>
              </c:extLst>
            </c:dLbl>
            <c:dLbl>
              <c:idx val="8"/>
              <c:delete val="1"/>
              <c:extLst>
                <c:ext xmlns:c15="http://schemas.microsoft.com/office/drawing/2012/chart" uri="{CE6537A1-D6FC-4f65-9D91-7224C49458BB}"/>
                <c:ext xmlns:c16="http://schemas.microsoft.com/office/drawing/2014/chart" uri="{C3380CC4-5D6E-409C-BE32-E72D297353CC}">
                  <c16:uniqueId val="{00000028-2FA7-4CED-AD0D-F12160027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Size'!$P$10:$Z$10</c:f>
              <c:numCache>
                <c:formatCode>"$"#,##0.00</c:formatCode>
                <c:ptCount val="11"/>
                <c:pt idx="0">
                  <c:v>5.7089934227487689</c:v>
                </c:pt>
                <c:pt idx="1">
                  <c:v>6.4311466236726398</c:v>
                </c:pt>
                <c:pt idx="2">
                  <c:v>7.3973552059668659</c:v>
                </c:pt>
                <c:pt idx="3">
                  <c:v>8.7078599555475016</c:v>
                </c:pt>
                <c:pt idx="4">
                  <c:v>9.5572638232000582</c:v>
                </c:pt>
                <c:pt idx="5">
                  <c:v>10.267361614712389</c:v>
                </c:pt>
                <c:pt idx="6">
                  <c:v>13.95368343126942</c:v>
                </c:pt>
                <c:pt idx="7">
                  <c:v>14.777663450981317</c:v>
                </c:pt>
                <c:pt idx="8">
                  <c:v>15.885302865780298</c:v>
                </c:pt>
                <c:pt idx="9">
                  <c:v>21.801536662857981</c:v>
                </c:pt>
                <c:pt idx="10">
                  <c:v>21.832170360603676</c:v>
                </c:pt>
              </c:numCache>
            </c:numRef>
          </c:val>
          <c:smooth val="0"/>
          <c:extLst>
            <c:ext xmlns:c16="http://schemas.microsoft.com/office/drawing/2014/chart" uri="{C3380CC4-5D6E-409C-BE32-E72D297353CC}">
              <c16:uniqueId val="{00000029-2FA7-4CED-AD0D-F121600279D9}"/>
            </c:ext>
          </c:extLst>
        </c:ser>
        <c:ser>
          <c:idx val="3"/>
          <c:order val="3"/>
          <c:tx>
            <c:strRef>
              <c:f>'Median Deal Size'!$O$11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FA7-4CED-AD0D-F121600279D9}"/>
              </c:ext>
            </c:extLst>
          </c:dPt>
          <c:dPt>
            <c:idx val="16"/>
            <c:bubble3D val="0"/>
            <c:extLst>
              <c:ext xmlns:c16="http://schemas.microsoft.com/office/drawing/2014/chart" uri="{C3380CC4-5D6E-409C-BE32-E72D297353CC}">
                <c16:uniqueId val="{0000002C-2FA7-4CED-AD0D-F121600279D9}"/>
              </c:ext>
            </c:extLst>
          </c:dPt>
          <c:dLbls>
            <c:dLbl>
              <c:idx val="0"/>
              <c:delete val="1"/>
              <c:extLst>
                <c:ext xmlns:c15="http://schemas.microsoft.com/office/drawing/2012/chart" uri="{CE6537A1-D6FC-4f65-9D91-7224C49458BB}"/>
                <c:ext xmlns:c16="http://schemas.microsoft.com/office/drawing/2014/chart" uri="{C3380CC4-5D6E-409C-BE32-E72D297353CC}">
                  <c16:uniqueId val="{0000002D-2FA7-4CED-AD0D-F121600279D9}"/>
                </c:ext>
              </c:extLst>
            </c:dLbl>
            <c:dLbl>
              <c:idx val="1"/>
              <c:delete val="1"/>
              <c:extLst>
                <c:ext xmlns:c15="http://schemas.microsoft.com/office/drawing/2012/chart" uri="{CE6537A1-D6FC-4f65-9D91-7224C49458BB}"/>
                <c:ext xmlns:c16="http://schemas.microsoft.com/office/drawing/2014/chart" uri="{C3380CC4-5D6E-409C-BE32-E72D297353CC}">
                  <c16:uniqueId val="{0000002E-2FA7-4CED-AD0D-F121600279D9}"/>
                </c:ext>
              </c:extLst>
            </c:dLbl>
            <c:dLbl>
              <c:idx val="2"/>
              <c:delete val="1"/>
              <c:extLst>
                <c:ext xmlns:c15="http://schemas.microsoft.com/office/drawing/2012/chart" uri="{CE6537A1-D6FC-4f65-9D91-7224C49458BB}"/>
                <c:ext xmlns:c16="http://schemas.microsoft.com/office/drawing/2014/chart" uri="{C3380CC4-5D6E-409C-BE32-E72D297353CC}">
                  <c16:uniqueId val="{0000002F-2FA7-4CED-AD0D-F121600279D9}"/>
                </c:ext>
              </c:extLst>
            </c:dLbl>
            <c:dLbl>
              <c:idx val="3"/>
              <c:delete val="1"/>
              <c:extLst>
                <c:ext xmlns:c15="http://schemas.microsoft.com/office/drawing/2012/chart" uri="{CE6537A1-D6FC-4f65-9D91-7224C49458BB}"/>
                <c:ext xmlns:c16="http://schemas.microsoft.com/office/drawing/2014/chart" uri="{C3380CC4-5D6E-409C-BE32-E72D297353CC}">
                  <c16:uniqueId val="{00000030-2FA7-4CED-AD0D-F121600279D9}"/>
                </c:ext>
              </c:extLst>
            </c:dLbl>
            <c:dLbl>
              <c:idx val="4"/>
              <c:delete val="1"/>
              <c:extLst>
                <c:ext xmlns:c15="http://schemas.microsoft.com/office/drawing/2012/chart" uri="{CE6537A1-D6FC-4f65-9D91-7224C49458BB}"/>
                <c:ext xmlns:c16="http://schemas.microsoft.com/office/drawing/2014/chart" uri="{C3380CC4-5D6E-409C-BE32-E72D297353CC}">
                  <c16:uniqueId val="{00000031-2FA7-4CED-AD0D-F121600279D9}"/>
                </c:ext>
              </c:extLst>
            </c:dLbl>
            <c:dLbl>
              <c:idx val="5"/>
              <c:delete val="1"/>
              <c:extLst>
                <c:ext xmlns:c15="http://schemas.microsoft.com/office/drawing/2012/chart" uri="{CE6537A1-D6FC-4f65-9D91-7224C49458BB}"/>
                <c:ext xmlns:c16="http://schemas.microsoft.com/office/drawing/2014/chart" uri="{C3380CC4-5D6E-409C-BE32-E72D297353CC}">
                  <c16:uniqueId val="{00000032-2FA7-4CED-AD0D-F121600279D9}"/>
                </c:ext>
              </c:extLst>
            </c:dLbl>
            <c:dLbl>
              <c:idx val="6"/>
              <c:delete val="1"/>
              <c:extLst>
                <c:ext xmlns:c15="http://schemas.microsoft.com/office/drawing/2012/chart" uri="{CE6537A1-D6FC-4f65-9D91-7224C49458BB}"/>
                <c:ext xmlns:c16="http://schemas.microsoft.com/office/drawing/2014/chart" uri="{C3380CC4-5D6E-409C-BE32-E72D297353CC}">
                  <c16:uniqueId val="{00000033-2FA7-4CED-AD0D-F121600279D9}"/>
                </c:ext>
              </c:extLst>
            </c:dLbl>
            <c:dLbl>
              <c:idx val="7"/>
              <c:delete val="1"/>
              <c:extLst>
                <c:ext xmlns:c15="http://schemas.microsoft.com/office/drawing/2012/chart" uri="{CE6537A1-D6FC-4f65-9D91-7224C49458BB}"/>
                <c:ext xmlns:c16="http://schemas.microsoft.com/office/drawing/2014/chart" uri="{C3380CC4-5D6E-409C-BE32-E72D297353CC}">
                  <c16:uniqueId val="{00000034-2FA7-4CED-AD0D-F121600279D9}"/>
                </c:ext>
              </c:extLst>
            </c:dLbl>
            <c:dLbl>
              <c:idx val="8"/>
              <c:delete val="1"/>
              <c:extLst>
                <c:ext xmlns:c15="http://schemas.microsoft.com/office/drawing/2012/chart" uri="{CE6537A1-D6FC-4f65-9D91-7224C49458BB}"/>
                <c:ext xmlns:c16="http://schemas.microsoft.com/office/drawing/2014/chart" uri="{C3380CC4-5D6E-409C-BE32-E72D297353CC}">
                  <c16:uniqueId val="{00000035-2FA7-4CED-AD0D-F121600279D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Size'!$P$11:$Z$11</c:f>
              <c:numCache>
                <c:formatCode>"$"#,##0.00</c:formatCode>
                <c:ptCount val="11"/>
                <c:pt idx="0">
                  <c:v>12.105072638661412</c:v>
                </c:pt>
                <c:pt idx="1">
                  <c:v>12.673128415751945</c:v>
                </c:pt>
                <c:pt idx="2">
                  <c:v>17.074638282189284</c:v>
                </c:pt>
                <c:pt idx="3">
                  <c:v>16.529830992321799</c:v>
                </c:pt>
                <c:pt idx="4">
                  <c:v>16.933579888523546</c:v>
                </c:pt>
                <c:pt idx="5">
                  <c:v>16.57434690549006</c:v>
                </c:pt>
                <c:pt idx="6">
                  <c:v>27.891741062825385</c:v>
                </c:pt>
                <c:pt idx="7">
                  <c:v>22.361930917075753</c:v>
                </c:pt>
                <c:pt idx="8">
                  <c:v>25.822075546555098</c:v>
                </c:pt>
                <c:pt idx="9">
                  <c:v>39.072960532691042</c:v>
                </c:pt>
                <c:pt idx="10">
                  <c:v>28.778232757067396</c:v>
                </c:pt>
              </c:numCache>
            </c:numRef>
          </c:val>
          <c:smooth val="0"/>
          <c:extLst>
            <c:ext xmlns:c16="http://schemas.microsoft.com/office/drawing/2014/chart" uri="{C3380CC4-5D6E-409C-BE32-E72D297353CC}">
              <c16:uniqueId val="{00000036-2FA7-4CED-AD0D-F121600279D9}"/>
            </c:ext>
          </c:extLst>
        </c:ser>
        <c:ser>
          <c:idx val="4"/>
          <c:order val="4"/>
          <c:tx>
            <c:strRef>
              <c:f>'Median Deal Size'!$O$12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2FA7-4CED-AD0D-F121600279D9}"/>
              </c:ext>
            </c:extLst>
          </c:dPt>
          <c:dLbls>
            <c:dLbl>
              <c:idx val="0"/>
              <c:delete val="1"/>
              <c:extLst>
                <c:ext xmlns:c15="http://schemas.microsoft.com/office/drawing/2012/chart" uri="{CE6537A1-D6FC-4f65-9D91-7224C49458BB}"/>
                <c:ext xmlns:c16="http://schemas.microsoft.com/office/drawing/2014/chart" uri="{C3380CC4-5D6E-409C-BE32-E72D297353CC}">
                  <c16:uniqueId val="{00000039-2FA7-4CED-AD0D-F121600279D9}"/>
                </c:ext>
              </c:extLst>
            </c:dLbl>
            <c:dLbl>
              <c:idx val="1"/>
              <c:delete val="1"/>
              <c:extLst>
                <c:ext xmlns:c15="http://schemas.microsoft.com/office/drawing/2012/chart" uri="{CE6537A1-D6FC-4f65-9D91-7224C49458BB}"/>
                <c:ext xmlns:c16="http://schemas.microsoft.com/office/drawing/2014/chart" uri="{C3380CC4-5D6E-409C-BE32-E72D297353CC}">
                  <c16:uniqueId val="{0000003A-2FA7-4CED-AD0D-F121600279D9}"/>
                </c:ext>
              </c:extLst>
            </c:dLbl>
            <c:dLbl>
              <c:idx val="2"/>
              <c:delete val="1"/>
              <c:extLst>
                <c:ext xmlns:c15="http://schemas.microsoft.com/office/drawing/2012/chart" uri="{CE6537A1-D6FC-4f65-9D91-7224C49458BB}"/>
                <c:ext xmlns:c16="http://schemas.microsoft.com/office/drawing/2014/chart" uri="{C3380CC4-5D6E-409C-BE32-E72D297353CC}">
                  <c16:uniqueId val="{0000003B-2FA7-4CED-AD0D-F121600279D9}"/>
                </c:ext>
              </c:extLst>
            </c:dLbl>
            <c:dLbl>
              <c:idx val="3"/>
              <c:delete val="1"/>
              <c:extLst>
                <c:ext xmlns:c15="http://schemas.microsoft.com/office/drawing/2012/chart" uri="{CE6537A1-D6FC-4f65-9D91-7224C49458BB}"/>
                <c:ext xmlns:c16="http://schemas.microsoft.com/office/drawing/2014/chart" uri="{C3380CC4-5D6E-409C-BE32-E72D297353CC}">
                  <c16:uniqueId val="{0000003C-2FA7-4CED-AD0D-F121600279D9}"/>
                </c:ext>
              </c:extLst>
            </c:dLbl>
            <c:dLbl>
              <c:idx val="4"/>
              <c:delete val="1"/>
              <c:extLst>
                <c:ext xmlns:c15="http://schemas.microsoft.com/office/drawing/2012/chart" uri="{CE6537A1-D6FC-4f65-9D91-7224C49458BB}"/>
                <c:ext xmlns:c16="http://schemas.microsoft.com/office/drawing/2014/chart" uri="{C3380CC4-5D6E-409C-BE32-E72D297353CC}">
                  <c16:uniqueId val="{0000003D-2FA7-4CED-AD0D-F121600279D9}"/>
                </c:ext>
              </c:extLst>
            </c:dLbl>
            <c:dLbl>
              <c:idx val="5"/>
              <c:delete val="1"/>
              <c:extLst>
                <c:ext xmlns:c15="http://schemas.microsoft.com/office/drawing/2012/chart" uri="{CE6537A1-D6FC-4f65-9D91-7224C49458BB}"/>
                <c:ext xmlns:c16="http://schemas.microsoft.com/office/drawing/2014/chart" uri="{C3380CC4-5D6E-409C-BE32-E72D297353CC}">
                  <c16:uniqueId val="{0000003E-2FA7-4CED-AD0D-F121600279D9}"/>
                </c:ext>
              </c:extLst>
            </c:dLbl>
            <c:dLbl>
              <c:idx val="6"/>
              <c:delete val="1"/>
              <c:extLst>
                <c:ext xmlns:c15="http://schemas.microsoft.com/office/drawing/2012/chart" uri="{CE6537A1-D6FC-4f65-9D91-7224C49458BB}"/>
                <c:ext xmlns:c16="http://schemas.microsoft.com/office/drawing/2014/chart" uri="{C3380CC4-5D6E-409C-BE32-E72D297353CC}">
                  <c16:uniqueId val="{0000003F-2FA7-4CED-AD0D-F121600279D9}"/>
                </c:ext>
              </c:extLst>
            </c:dLbl>
            <c:dLbl>
              <c:idx val="7"/>
              <c:delete val="1"/>
              <c:extLst>
                <c:ext xmlns:c15="http://schemas.microsoft.com/office/drawing/2012/chart" uri="{CE6537A1-D6FC-4f65-9D91-7224C49458BB}"/>
                <c:ext xmlns:c16="http://schemas.microsoft.com/office/drawing/2014/chart" uri="{C3380CC4-5D6E-409C-BE32-E72D297353CC}">
                  <c16:uniqueId val="{00000040-2FA7-4CED-AD0D-F121600279D9}"/>
                </c:ext>
              </c:extLst>
            </c:dLbl>
            <c:dLbl>
              <c:idx val="8"/>
              <c:delete val="1"/>
              <c:extLst>
                <c:ext xmlns:c15="http://schemas.microsoft.com/office/drawing/2012/chart" uri="{CE6537A1-D6FC-4f65-9D91-7224C49458BB}"/>
                <c:ext xmlns:c16="http://schemas.microsoft.com/office/drawing/2014/chart" uri="{C3380CC4-5D6E-409C-BE32-E72D297353CC}">
                  <c16:uniqueId val="{00000041-2FA7-4CED-AD0D-F121600279D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Size'!$P$12:$Z$12</c:f>
              <c:numCache>
                <c:formatCode>"$"#,##0.00</c:formatCode>
                <c:ptCount val="11"/>
                <c:pt idx="0">
                  <c:v>18.873729500000003</c:v>
                </c:pt>
                <c:pt idx="1">
                  <c:v>20.308613358070765</c:v>
                </c:pt>
                <c:pt idx="2">
                  <c:v>33.975545933547735</c:v>
                </c:pt>
                <c:pt idx="3">
                  <c:v>49.885585703881659</c:v>
                </c:pt>
                <c:pt idx="4">
                  <c:v>47.779787479060872</c:v>
                </c:pt>
                <c:pt idx="5">
                  <c:v>40.230297590219607</c:v>
                </c:pt>
                <c:pt idx="6">
                  <c:v>52.003633233653005</c:v>
                </c:pt>
                <c:pt idx="7">
                  <c:v>58.253425472951037</c:v>
                </c:pt>
                <c:pt idx="8">
                  <c:v>68.349070495083595</c:v>
                </c:pt>
                <c:pt idx="9">
                  <c:v>99.80863795002756</c:v>
                </c:pt>
                <c:pt idx="10">
                  <c:v>76.136407806461179</c:v>
                </c:pt>
              </c:numCache>
            </c:numRef>
          </c:val>
          <c:smooth val="0"/>
          <c:extLst>
            <c:ext xmlns:c16="http://schemas.microsoft.com/office/drawing/2014/chart" uri="{C3380CC4-5D6E-409C-BE32-E72D297353CC}">
              <c16:uniqueId val="{00000042-2FA7-4CED-AD0D-F121600279D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530-4553-BDD4-7A9D125187B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530-4553-BDD4-7A9D12518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530-4553-BDD4-7A9D125187B8}"/>
              </c:ext>
            </c:extLst>
          </c:dPt>
          <c:dPt>
            <c:idx val="16"/>
            <c:bubble3D val="0"/>
            <c:extLst>
              <c:ext xmlns:c16="http://schemas.microsoft.com/office/drawing/2014/chart" uri="{C3380CC4-5D6E-409C-BE32-E72D297353CC}">
                <c16:uniqueId val="{00000006-D530-4553-BDD4-7A9D125187B8}"/>
              </c:ext>
            </c:extLst>
          </c:dPt>
          <c:dLbls>
            <c:dLbl>
              <c:idx val="0"/>
              <c:delete val="1"/>
              <c:extLst>
                <c:ext xmlns:c15="http://schemas.microsoft.com/office/drawing/2012/chart" uri="{CE6537A1-D6FC-4f65-9D91-7224C49458BB}"/>
                <c:ext xmlns:c16="http://schemas.microsoft.com/office/drawing/2014/chart" uri="{C3380CC4-5D6E-409C-BE32-E72D297353CC}">
                  <c16:uniqueId val="{00000007-D530-4553-BDD4-7A9D125187B8}"/>
                </c:ext>
              </c:extLst>
            </c:dLbl>
            <c:dLbl>
              <c:idx val="1"/>
              <c:delete val="1"/>
              <c:extLst>
                <c:ext xmlns:c15="http://schemas.microsoft.com/office/drawing/2012/chart" uri="{CE6537A1-D6FC-4f65-9D91-7224C49458BB}"/>
                <c:ext xmlns:c16="http://schemas.microsoft.com/office/drawing/2014/chart" uri="{C3380CC4-5D6E-409C-BE32-E72D297353CC}">
                  <c16:uniqueId val="{00000008-D530-4553-BDD4-7A9D125187B8}"/>
                </c:ext>
              </c:extLst>
            </c:dLbl>
            <c:dLbl>
              <c:idx val="2"/>
              <c:delete val="1"/>
              <c:extLst>
                <c:ext xmlns:c15="http://schemas.microsoft.com/office/drawing/2012/chart" uri="{CE6537A1-D6FC-4f65-9D91-7224C49458BB}"/>
                <c:ext xmlns:c16="http://schemas.microsoft.com/office/drawing/2014/chart" uri="{C3380CC4-5D6E-409C-BE32-E72D297353CC}">
                  <c16:uniqueId val="{00000009-D530-4553-BDD4-7A9D125187B8}"/>
                </c:ext>
              </c:extLst>
            </c:dLbl>
            <c:dLbl>
              <c:idx val="3"/>
              <c:delete val="1"/>
              <c:extLst>
                <c:ext xmlns:c15="http://schemas.microsoft.com/office/drawing/2012/chart" uri="{CE6537A1-D6FC-4f65-9D91-7224C49458BB}"/>
                <c:ext xmlns:c16="http://schemas.microsoft.com/office/drawing/2014/chart" uri="{C3380CC4-5D6E-409C-BE32-E72D297353CC}">
                  <c16:uniqueId val="{0000000A-D530-4553-BDD4-7A9D125187B8}"/>
                </c:ext>
              </c:extLst>
            </c:dLbl>
            <c:dLbl>
              <c:idx val="4"/>
              <c:delete val="1"/>
              <c:extLst>
                <c:ext xmlns:c15="http://schemas.microsoft.com/office/drawing/2012/chart" uri="{CE6537A1-D6FC-4f65-9D91-7224C49458BB}"/>
                <c:ext xmlns:c16="http://schemas.microsoft.com/office/drawing/2014/chart" uri="{C3380CC4-5D6E-409C-BE32-E72D297353CC}">
                  <c16:uniqueId val="{0000000B-D530-4553-BDD4-7A9D125187B8}"/>
                </c:ext>
              </c:extLst>
            </c:dLbl>
            <c:dLbl>
              <c:idx val="5"/>
              <c:delete val="1"/>
              <c:extLst>
                <c:ext xmlns:c15="http://schemas.microsoft.com/office/drawing/2012/chart" uri="{CE6537A1-D6FC-4f65-9D91-7224C49458BB}"/>
                <c:ext xmlns:c16="http://schemas.microsoft.com/office/drawing/2014/chart" uri="{C3380CC4-5D6E-409C-BE32-E72D297353CC}">
                  <c16:uniqueId val="{0000000C-D530-4553-BDD4-7A9D125187B8}"/>
                </c:ext>
              </c:extLst>
            </c:dLbl>
            <c:dLbl>
              <c:idx val="6"/>
              <c:delete val="1"/>
              <c:extLst>
                <c:ext xmlns:c15="http://schemas.microsoft.com/office/drawing/2012/chart" uri="{CE6537A1-D6FC-4f65-9D91-7224C49458BB}"/>
                <c:ext xmlns:c16="http://schemas.microsoft.com/office/drawing/2014/chart" uri="{C3380CC4-5D6E-409C-BE32-E72D297353CC}">
                  <c16:uniqueId val="{0000000D-D530-4553-BDD4-7A9D125187B8}"/>
                </c:ext>
              </c:extLst>
            </c:dLbl>
            <c:dLbl>
              <c:idx val="7"/>
              <c:delete val="1"/>
              <c:extLst>
                <c:ext xmlns:c15="http://schemas.microsoft.com/office/drawing/2012/chart" uri="{CE6537A1-D6FC-4f65-9D91-7224C49458BB}"/>
                <c:ext xmlns:c16="http://schemas.microsoft.com/office/drawing/2014/chart" uri="{C3380CC4-5D6E-409C-BE32-E72D297353CC}">
                  <c16:uniqueId val="{0000000E-D530-4553-BDD4-7A9D125187B8}"/>
                </c:ext>
              </c:extLst>
            </c:dLbl>
            <c:dLbl>
              <c:idx val="8"/>
              <c:delete val="1"/>
              <c:extLst>
                <c:ext xmlns:c15="http://schemas.microsoft.com/office/drawing/2012/chart" uri="{CE6537A1-D6FC-4f65-9D91-7224C49458BB}"/>
                <c:ext xmlns:c16="http://schemas.microsoft.com/office/drawing/2014/chart" uri="{C3380CC4-5D6E-409C-BE32-E72D297353CC}">
                  <c16:uniqueId val="{00000001-D530-4553-BDD4-7A9D12518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Size'!$C$39:$M$39</c:f>
              <c:numCache>
                <c:formatCode>"$"#,##0.0</c:formatCode>
                <c:ptCount val="11"/>
                <c:pt idx="0">
                  <c:v>0.62875000000000003</c:v>
                </c:pt>
                <c:pt idx="1">
                  <c:v>0.65</c:v>
                </c:pt>
                <c:pt idx="2">
                  <c:v>0.6</c:v>
                </c:pt>
                <c:pt idx="3">
                  <c:v>0.57499999999999996</c:v>
                </c:pt>
                <c:pt idx="4">
                  <c:v>0.52538750000000001</c:v>
                </c:pt>
                <c:pt idx="5">
                  <c:v>0.54588999999999999</c:v>
                </c:pt>
                <c:pt idx="6">
                  <c:v>0.55434325000000007</c:v>
                </c:pt>
                <c:pt idx="7">
                  <c:v>0.6</c:v>
                </c:pt>
                <c:pt idx="8">
                  <c:v>0.55000000000000004</c:v>
                </c:pt>
                <c:pt idx="9">
                  <c:v>0.59</c:v>
                </c:pt>
                <c:pt idx="10">
                  <c:v>0.51750000000000007</c:v>
                </c:pt>
              </c:numCache>
            </c:numRef>
          </c:val>
          <c:smooth val="0"/>
          <c:extLst>
            <c:ext xmlns:c16="http://schemas.microsoft.com/office/drawing/2014/chart" uri="{C3380CC4-5D6E-409C-BE32-E72D297353CC}">
              <c16:uniqueId val="{0000000F-D530-4553-BDD4-7A9D125187B8}"/>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530-4553-BDD4-7A9D125187B8}"/>
              </c:ext>
            </c:extLst>
          </c:dPt>
          <c:dPt>
            <c:idx val="9"/>
            <c:bubble3D val="0"/>
            <c:extLst>
              <c:ext xmlns:c16="http://schemas.microsoft.com/office/drawing/2014/chart" uri="{C3380CC4-5D6E-409C-BE32-E72D297353CC}">
                <c16:uniqueId val="{00000011-D530-4553-BDD4-7A9D12518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530-4553-BDD4-7A9D125187B8}"/>
              </c:ext>
            </c:extLst>
          </c:dPt>
          <c:dLbls>
            <c:dLbl>
              <c:idx val="0"/>
              <c:delete val="1"/>
              <c:extLst>
                <c:ext xmlns:c15="http://schemas.microsoft.com/office/drawing/2012/chart" uri="{CE6537A1-D6FC-4f65-9D91-7224C49458BB}"/>
                <c:ext xmlns:c16="http://schemas.microsoft.com/office/drawing/2014/chart" uri="{C3380CC4-5D6E-409C-BE32-E72D297353CC}">
                  <c16:uniqueId val="{00000014-D530-4553-BDD4-7A9D125187B8}"/>
                </c:ext>
              </c:extLst>
            </c:dLbl>
            <c:dLbl>
              <c:idx val="1"/>
              <c:delete val="1"/>
              <c:extLst>
                <c:ext xmlns:c15="http://schemas.microsoft.com/office/drawing/2012/chart" uri="{CE6537A1-D6FC-4f65-9D91-7224C49458BB}"/>
                <c:ext xmlns:c16="http://schemas.microsoft.com/office/drawing/2014/chart" uri="{C3380CC4-5D6E-409C-BE32-E72D297353CC}">
                  <c16:uniqueId val="{00000015-D530-4553-BDD4-7A9D125187B8}"/>
                </c:ext>
              </c:extLst>
            </c:dLbl>
            <c:dLbl>
              <c:idx val="2"/>
              <c:delete val="1"/>
              <c:extLst>
                <c:ext xmlns:c15="http://schemas.microsoft.com/office/drawing/2012/chart" uri="{CE6537A1-D6FC-4f65-9D91-7224C49458BB}"/>
                <c:ext xmlns:c16="http://schemas.microsoft.com/office/drawing/2014/chart" uri="{C3380CC4-5D6E-409C-BE32-E72D297353CC}">
                  <c16:uniqueId val="{00000016-D530-4553-BDD4-7A9D125187B8}"/>
                </c:ext>
              </c:extLst>
            </c:dLbl>
            <c:dLbl>
              <c:idx val="3"/>
              <c:delete val="1"/>
              <c:extLst>
                <c:ext xmlns:c15="http://schemas.microsoft.com/office/drawing/2012/chart" uri="{CE6537A1-D6FC-4f65-9D91-7224C49458BB}"/>
                <c:ext xmlns:c16="http://schemas.microsoft.com/office/drawing/2014/chart" uri="{C3380CC4-5D6E-409C-BE32-E72D297353CC}">
                  <c16:uniqueId val="{00000017-D530-4553-BDD4-7A9D125187B8}"/>
                </c:ext>
              </c:extLst>
            </c:dLbl>
            <c:dLbl>
              <c:idx val="4"/>
              <c:delete val="1"/>
              <c:extLst>
                <c:ext xmlns:c15="http://schemas.microsoft.com/office/drawing/2012/chart" uri="{CE6537A1-D6FC-4f65-9D91-7224C49458BB}"/>
                <c:ext xmlns:c16="http://schemas.microsoft.com/office/drawing/2014/chart" uri="{C3380CC4-5D6E-409C-BE32-E72D297353CC}">
                  <c16:uniqueId val="{00000018-D530-4553-BDD4-7A9D125187B8}"/>
                </c:ext>
              </c:extLst>
            </c:dLbl>
            <c:dLbl>
              <c:idx val="5"/>
              <c:delete val="1"/>
              <c:extLst>
                <c:ext xmlns:c15="http://schemas.microsoft.com/office/drawing/2012/chart" uri="{CE6537A1-D6FC-4f65-9D91-7224C49458BB}"/>
                <c:ext xmlns:c16="http://schemas.microsoft.com/office/drawing/2014/chart" uri="{C3380CC4-5D6E-409C-BE32-E72D297353CC}">
                  <c16:uniqueId val="{00000019-D530-4553-BDD4-7A9D125187B8}"/>
                </c:ext>
              </c:extLst>
            </c:dLbl>
            <c:dLbl>
              <c:idx val="6"/>
              <c:delete val="1"/>
              <c:extLst>
                <c:ext xmlns:c15="http://schemas.microsoft.com/office/drawing/2012/chart" uri="{CE6537A1-D6FC-4f65-9D91-7224C49458BB}"/>
                <c:ext xmlns:c16="http://schemas.microsoft.com/office/drawing/2014/chart" uri="{C3380CC4-5D6E-409C-BE32-E72D297353CC}">
                  <c16:uniqueId val="{0000001A-D530-4553-BDD4-7A9D125187B8}"/>
                </c:ext>
              </c:extLst>
            </c:dLbl>
            <c:dLbl>
              <c:idx val="7"/>
              <c:delete val="1"/>
              <c:extLst>
                <c:ext xmlns:c15="http://schemas.microsoft.com/office/drawing/2012/chart" uri="{CE6537A1-D6FC-4f65-9D91-7224C49458BB}"/>
                <c:ext xmlns:c16="http://schemas.microsoft.com/office/drawing/2014/chart" uri="{C3380CC4-5D6E-409C-BE32-E72D297353CC}">
                  <c16:uniqueId val="{0000001B-D530-4553-BDD4-7A9D125187B8}"/>
                </c:ext>
              </c:extLst>
            </c:dLbl>
            <c:dLbl>
              <c:idx val="8"/>
              <c:delete val="1"/>
              <c:extLst>
                <c:ext xmlns:c15="http://schemas.microsoft.com/office/drawing/2012/chart" uri="{CE6537A1-D6FC-4f65-9D91-7224C49458BB}"/>
                <c:ext xmlns:c16="http://schemas.microsoft.com/office/drawing/2014/chart" uri="{C3380CC4-5D6E-409C-BE32-E72D297353CC}">
                  <c16:uniqueId val="{00000010-D530-4553-BDD4-7A9D12518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Size'!$C$40:$M$40</c:f>
              <c:numCache>
                <c:formatCode>"$"#,##0.0</c:formatCode>
                <c:ptCount val="11"/>
                <c:pt idx="0">
                  <c:v>0.28920499999999999</c:v>
                </c:pt>
                <c:pt idx="1">
                  <c:v>0.3</c:v>
                </c:pt>
                <c:pt idx="2">
                  <c:v>0.26250000000000001</c:v>
                </c:pt>
                <c:pt idx="3">
                  <c:v>0.25</c:v>
                </c:pt>
                <c:pt idx="4">
                  <c:v>0.25</c:v>
                </c:pt>
                <c:pt idx="5">
                  <c:v>0.25</c:v>
                </c:pt>
                <c:pt idx="6">
                  <c:v>0.26754499999999998</c:v>
                </c:pt>
                <c:pt idx="7">
                  <c:v>0.26</c:v>
                </c:pt>
                <c:pt idx="8">
                  <c:v>0.25</c:v>
                </c:pt>
                <c:pt idx="9">
                  <c:v>0.26</c:v>
                </c:pt>
                <c:pt idx="10">
                  <c:v>0.25</c:v>
                </c:pt>
              </c:numCache>
            </c:numRef>
          </c:val>
          <c:smooth val="0"/>
          <c:extLst>
            <c:ext xmlns:c16="http://schemas.microsoft.com/office/drawing/2014/chart" uri="{C3380CC4-5D6E-409C-BE32-E72D297353CC}">
              <c16:uniqueId val="{0000001C-D530-4553-BDD4-7A9D125187B8}"/>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530-4553-BDD4-7A9D12518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530-4553-BDD4-7A9D125187B8}"/>
              </c:ext>
            </c:extLst>
          </c:dPt>
          <c:dLbls>
            <c:dLbl>
              <c:idx val="0"/>
              <c:delete val="1"/>
              <c:extLst>
                <c:ext xmlns:c15="http://schemas.microsoft.com/office/drawing/2012/chart" uri="{CE6537A1-D6FC-4f65-9D91-7224C49458BB}"/>
                <c:ext xmlns:c16="http://schemas.microsoft.com/office/drawing/2014/chart" uri="{C3380CC4-5D6E-409C-BE32-E72D297353CC}">
                  <c16:uniqueId val="{00000020-D530-4553-BDD4-7A9D125187B8}"/>
                </c:ext>
              </c:extLst>
            </c:dLbl>
            <c:dLbl>
              <c:idx val="1"/>
              <c:delete val="1"/>
              <c:extLst>
                <c:ext xmlns:c15="http://schemas.microsoft.com/office/drawing/2012/chart" uri="{CE6537A1-D6FC-4f65-9D91-7224C49458BB}"/>
                <c:ext xmlns:c16="http://schemas.microsoft.com/office/drawing/2014/chart" uri="{C3380CC4-5D6E-409C-BE32-E72D297353CC}">
                  <c16:uniqueId val="{00000021-D530-4553-BDD4-7A9D125187B8}"/>
                </c:ext>
              </c:extLst>
            </c:dLbl>
            <c:dLbl>
              <c:idx val="2"/>
              <c:delete val="1"/>
              <c:extLst>
                <c:ext xmlns:c15="http://schemas.microsoft.com/office/drawing/2012/chart" uri="{CE6537A1-D6FC-4f65-9D91-7224C49458BB}"/>
                <c:ext xmlns:c16="http://schemas.microsoft.com/office/drawing/2014/chart" uri="{C3380CC4-5D6E-409C-BE32-E72D297353CC}">
                  <c16:uniqueId val="{00000022-D530-4553-BDD4-7A9D125187B8}"/>
                </c:ext>
              </c:extLst>
            </c:dLbl>
            <c:dLbl>
              <c:idx val="3"/>
              <c:delete val="1"/>
              <c:extLst>
                <c:ext xmlns:c15="http://schemas.microsoft.com/office/drawing/2012/chart" uri="{CE6537A1-D6FC-4f65-9D91-7224C49458BB}"/>
                <c:ext xmlns:c16="http://schemas.microsoft.com/office/drawing/2014/chart" uri="{C3380CC4-5D6E-409C-BE32-E72D297353CC}">
                  <c16:uniqueId val="{00000023-D530-4553-BDD4-7A9D125187B8}"/>
                </c:ext>
              </c:extLst>
            </c:dLbl>
            <c:dLbl>
              <c:idx val="4"/>
              <c:delete val="1"/>
              <c:extLst>
                <c:ext xmlns:c15="http://schemas.microsoft.com/office/drawing/2012/chart" uri="{CE6537A1-D6FC-4f65-9D91-7224C49458BB}"/>
                <c:ext xmlns:c16="http://schemas.microsoft.com/office/drawing/2014/chart" uri="{C3380CC4-5D6E-409C-BE32-E72D297353CC}">
                  <c16:uniqueId val="{00000024-D530-4553-BDD4-7A9D125187B8}"/>
                </c:ext>
              </c:extLst>
            </c:dLbl>
            <c:dLbl>
              <c:idx val="5"/>
              <c:delete val="1"/>
              <c:extLst>
                <c:ext xmlns:c15="http://schemas.microsoft.com/office/drawing/2012/chart" uri="{CE6537A1-D6FC-4f65-9D91-7224C49458BB}"/>
                <c:ext xmlns:c16="http://schemas.microsoft.com/office/drawing/2014/chart" uri="{C3380CC4-5D6E-409C-BE32-E72D297353CC}">
                  <c16:uniqueId val="{00000025-D530-4553-BDD4-7A9D125187B8}"/>
                </c:ext>
              </c:extLst>
            </c:dLbl>
            <c:dLbl>
              <c:idx val="6"/>
              <c:delete val="1"/>
              <c:extLst>
                <c:ext xmlns:c15="http://schemas.microsoft.com/office/drawing/2012/chart" uri="{CE6537A1-D6FC-4f65-9D91-7224C49458BB}"/>
                <c:ext xmlns:c16="http://schemas.microsoft.com/office/drawing/2014/chart" uri="{C3380CC4-5D6E-409C-BE32-E72D297353CC}">
                  <c16:uniqueId val="{00000026-D530-4553-BDD4-7A9D125187B8}"/>
                </c:ext>
              </c:extLst>
            </c:dLbl>
            <c:dLbl>
              <c:idx val="7"/>
              <c:delete val="1"/>
              <c:extLst>
                <c:ext xmlns:c15="http://schemas.microsoft.com/office/drawing/2012/chart" uri="{CE6537A1-D6FC-4f65-9D91-7224C49458BB}"/>
                <c:ext xmlns:c16="http://schemas.microsoft.com/office/drawing/2014/chart" uri="{C3380CC4-5D6E-409C-BE32-E72D297353CC}">
                  <c16:uniqueId val="{00000027-D530-4553-BDD4-7A9D125187B8}"/>
                </c:ext>
              </c:extLst>
            </c:dLbl>
            <c:dLbl>
              <c:idx val="8"/>
              <c:delete val="1"/>
              <c:extLst>
                <c:ext xmlns:c15="http://schemas.microsoft.com/office/drawing/2012/chart" uri="{CE6537A1-D6FC-4f65-9D91-7224C49458BB}"/>
                <c:ext xmlns:c16="http://schemas.microsoft.com/office/drawing/2014/chart" uri="{C3380CC4-5D6E-409C-BE32-E72D297353CC}">
                  <c16:uniqueId val="{00000028-D530-4553-BDD4-7A9D12518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Size'!$C$41:$M$41</c:f>
              <c:numCache>
                <c:formatCode>"$"#,##0.0</c:formatCode>
                <c:ptCount val="11"/>
                <c:pt idx="0">
                  <c:v>0.62789757685940184</c:v>
                </c:pt>
                <c:pt idx="1">
                  <c:v>0.72610796322606841</c:v>
                </c:pt>
                <c:pt idx="2">
                  <c:v>0.72092705561998827</c:v>
                </c:pt>
                <c:pt idx="3">
                  <c:v>0.6326227969658188</c:v>
                </c:pt>
                <c:pt idx="4">
                  <c:v>0.57301572118877131</c:v>
                </c:pt>
                <c:pt idx="5">
                  <c:v>0.66846870887254495</c:v>
                </c:pt>
                <c:pt idx="6">
                  <c:v>0.80512628617181725</c:v>
                </c:pt>
                <c:pt idx="7">
                  <c:v>0.97613804500792256</c:v>
                </c:pt>
                <c:pt idx="8">
                  <c:v>0.6191800306490034</c:v>
                </c:pt>
                <c:pt idx="9">
                  <c:v>0.74657063074997243</c:v>
                </c:pt>
                <c:pt idx="10">
                  <c:v>0.798350061044239</c:v>
                </c:pt>
              </c:numCache>
            </c:numRef>
          </c:val>
          <c:smooth val="0"/>
          <c:extLst>
            <c:ext xmlns:c16="http://schemas.microsoft.com/office/drawing/2014/chart" uri="{C3380CC4-5D6E-409C-BE32-E72D297353CC}">
              <c16:uniqueId val="{00000029-D530-4553-BDD4-7A9D125187B8}"/>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530-4553-BDD4-7A9D125187B8}"/>
              </c:ext>
            </c:extLst>
          </c:dPt>
          <c:dPt>
            <c:idx val="16"/>
            <c:bubble3D val="0"/>
            <c:extLst>
              <c:ext xmlns:c16="http://schemas.microsoft.com/office/drawing/2014/chart" uri="{C3380CC4-5D6E-409C-BE32-E72D297353CC}">
                <c16:uniqueId val="{0000002C-D530-4553-BDD4-7A9D125187B8}"/>
              </c:ext>
            </c:extLst>
          </c:dPt>
          <c:dLbls>
            <c:dLbl>
              <c:idx val="0"/>
              <c:delete val="1"/>
              <c:extLst>
                <c:ext xmlns:c15="http://schemas.microsoft.com/office/drawing/2012/chart" uri="{CE6537A1-D6FC-4f65-9D91-7224C49458BB}"/>
                <c:ext xmlns:c16="http://schemas.microsoft.com/office/drawing/2014/chart" uri="{C3380CC4-5D6E-409C-BE32-E72D297353CC}">
                  <c16:uniqueId val="{0000002D-D530-4553-BDD4-7A9D125187B8}"/>
                </c:ext>
              </c:extLst>
            </c:dLbl>
            <c:dLbl>
              <c:idx val="1"/>
              <c:delete val="1"/>
              <c:extLst>
                <c:ext xmlns:c15="http://schemas.microsoft.com/office/drawing/2012/chart" uri="{CE6537A1-D6FC-4f65-9D91-7224C49458BB}"/>
                <c:ext xmlns:c16="http://schemas.microsoft.com/office/drawing/2014/chart" uri="{C3380CC4-5D6E-409C-BE32-E72D297353CC}">
                  <c16:uniqueId val="{0000002E-D530-4553-BDD4-7A9D125187B8}"/>
                </c:ext>
              </c:extLst>
            </c:dLbl>
            <c:dLbl>
              <c:idx val="2"/>
              <c:delete val="1"/>
              <c:extLst>
                <c:ext xmlns:c15="http://schemas.microsoft.com/office/drawing/2012/chart" uri="{CE6537A1-D6FC-4f65-9D91-7224C49458BB}"/>
                <c:ext xmlns:c16="http://schemas.microsoft.com/office/drawing/2014/chart" uri="{C3380CC4-5D6E-409C-BE32-E72D297353CC}">
                  <c16:uniqueId val="{0000002F-D530-4553-BDD4-7A9D125187B8}"/>
                </c:ext>
              </c:extLst>
            </c:dLbl>
            <c:dLbl>
              <c:idx val="3"/>
              <c:delete val="1"/>
              <c:extLst>
                <c:ext xmlns:c15="http://schemas.microsoft.com/office/drawing/2012/chart" uri="{CE6537A1-D6FC-4f65-9D91-7224C49458BB}"/>
                <c:ext xmlns:c16="http://schemas.microsoft.com/office/drawing/2014/chart" uri="{C3380CC4-5D6E-409C-BE32-E72D297353CC}">
                  <c16:uniqueId val="{00000030-D530-4553-BDD4-7A9D125187B8}"/>
                </c:ext>
              </c:extLst>
            </c:dLbl>
            <c:dLbl>
              <c:idx val="4"/>
              <c:delete val="1"/>
              <c:extLst>
                <c:ext xmlns:c15="http://schemas.microsoft.com/office/drawing/2012/chart" uri="{CE6537A1-D6FC-4f65-9D91-7224C49458BB}"/>
                <c:ext xmlns:c16="http://schemas.microsoft.com/office/drawing/2014/chart" uri="{C3380CC4-5D6E-409C-BE32-E72D297353CC}">
                  <c16:uniqueId val="{00000031-D530-4553-BDD4-7A9D125187B8}"/>
                </c:ext>
              </c:extLst>
            </c:dLbl>
            <c:dLbl>
              <c:idx val="5"/>
              <c:delete val="1"/>
              <c:extLst>
                <c:ext xmlns:c15="http://schemas.microsoft.com/office/drawing/2012/chart" uri="{CE6537A1-D6FC-4f65-9D91-7224C49458BB}"/>
                <c:ext xmlns:c16="http://schemas.microsoft.com/office/drawing/2014/chart" uri="{C3380CC4-5D6E-409C-BE32-E72D297353CC}">
                  <c16:uniqueId val="{00000032-D530-4553-BDD4-7A9D125187B8}"/>
                </c:ext>
              </c:extLst>
            </c:dLbl>
            <c:dLbl>
              <c:idx val="6"/>
              <c:delete val="1"/>
              <c:extLst>
                <c:ext xmlns:c15="http://schemas.microsoft.com/office/drawing/2012/chart" uri="{CE6537A1-D6FC-4f65-9D91-7224C49458BB}"/>
                <c:ext xmlns:c16="http://schemas.microsoft.com/office/drawing/2014/chart" uri="{C3380CC4-5D6E-409C-BE32-E72D297353CC}">
                  <c16:uniqueId val="{00000033-D530-4553-BDD4-7A9D125187B8}"/>
                </c:ext>
              </c:extLst>
            </c:dLbl>
            <c:dLbl>
              <c:idx val="7"/>
              <c:delete val="1"/>
              <c:extLst>
                <c:ext xmlns:c15="http://schemas.microsoft.com/office/drawing/2012/chart" uri="{CE6537A1-D6FC-4f65-9D91-7224C49458BB}"/>
                <c:ext xmlns:c16="http://schemas.microsoft.com/office/drawing/2014/chart" uri="{C3380CC4-5D6E-409C-BE32-E72D297353CC}">
                  <c16:uniqueId val="{00000034-D530-4553-BDD4-7A9D125187B8}"/>
                </c:ext>
              </c:extLst>
            </c:dLbl>
            <c:dLbl>
              <c:idx val="8"/>
              <c:delete val="1"/>
              <c:extLst>
                <c:ext xmlns:c15="http://schemas.microsoft.com/office/drawing/2012/chart" uri="{CE6537A1-D6FC-4f65-9D91-7224C49458BB}"/>
                <c:ext xmlns:c16="http://schemas.microsoft.com/office/drawing/2014/chart" uri="{C3380CC4-5D6E-409C-BE32-E72D297353CC}">
                  <c16:uniqueId val="{00000035-D530-4553-BDD4-7A9D12518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Size'!$C$42:$M$42</c:f>
              <c:numCache>
                <c:formatCode>"$"#,##0.0</c:formatCode>
                <c:ptCount val="11"/>
                <c:pt idx="0">
                  <c:v>0.1</c:v>
                </c:pt>
                <c:pt idx="1">
                  <c:v>0.1</c:v>
                </c:pt>
                <c:pt idx="2">
                  <c:v>0.1</c:v>
                </c:pt>
                <c:pt idx="3">
                  <c:v>0.1</c:v>
                </c:pt>
                <c:pt idx="4">
                  <c:v>0.1</c:v>
                </c:pt>
                <c:pt idx="5">
                  <c:v>0.1</c:v>
                </c:pt>
                <c:pt idx="6">
                  <c:v>0.1</c:v>
                </c:pt>
                <c:pt idx="7">
                  <c:v>0.1</c:v>
                </c:pt>
                <c:pt idx="8">
                  <c:v>0.1</c:v>
                </c:pt>
                <c:pt idx="9">
                  <c:v>0.1</c:v>
                </c:pt>
                <c:pt idx="10">
                  <c:v>0.1</c:v>
                </c:pt>
              </c:numCache>
            </c:numRef>
          </c:val>
          <c:smooth val="0"/>
          <c:extLst>
            <c:ext xmlns:c16="http://schemas.microsoft.com/office/drawing/2014/chart" uri="{C3380CC4-5D6E-409C-BE32-E72D297353CC}">
              <c16:uniqueId val="{00000036-D530-4553-BDD4-7A9D125187B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8F3-4162-AA82-70A1F6B8148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8F3-4162-AA82-70A1F6B8148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8F3-4162-AA82-70A1F6B81489}"/>
              </c:ext>
            </c:extLst>
          </c:dPt>
          <c:dPt>
            <c:idx val="16"/>
            <c:bubble3D val="0"/>
            <c:extLst>
              <c:ext xmlns:c16="http://schemas.microsoft.com/office/drawing/2014/chart" uri="{C3380CC4-5D6E-409C-BE32-E72D297353CC}">
                <c16:uniqueId val="{00000006-08F3-4162-AA82-70A1F6B81489}"/>
              </c:ext>
            </c:extLst>
          </c:dPt>
          <c:dLbls>
            <c:dLbl>
              <c:idx val="0"/>
              <c:delete val="1"/>
              <c:extLst>
                <c:ext xmlns:c15="http://schemas.microsoft.com/office/drawing/2012/chart" uri="{CE6537A1-D6FC-4f65-9D91-7224C49458BB}"/>
                <c:ext xmlns:c16="http://schemas.microsoft.com/office/drawing/2014/chart" uri="{C3380CC4-5D6E-409C-BE32-E72D297353CC}">
                  <c16:uniqueId val="{00000007-08F3-4162-AA82-70A1F6B81489}"/>
                </c:ext>
              </c:extLst>
            </c:dLbl>
            <c:dLbl>
              <c:idx val="1"/>
              <c:delete val="1"/>
              <c:extLst>
                <c:ext xmlns:c15="http://schemas.microsoft.com/office/drawing/2012/chart" uri="{CE6537A1-D6FC-4f65-9D91-7224C49458BB}"/>
                <c:ext xmlns:c16="http://schemas.microsoft.com/office/drawing/2014/chart" uri="{C3380CC4-5D6E-409C-BE32-E72D297353CC}">
                  <c16:uniqueId val="{00000008-08F3-4162-AA82-70A1F6B81489}"/>
                </c:ext>
              </c:extLst>
            </c:dLbl>
            <c:dLbl>
              <c:idx val="2"/>
              <c:delete val="1"/>
              <c:extLst>
                <c:ext xmlns:c15="http://schemas.microsoft.com/office/drawing/2012/chart" uri="{CE6537A1-D6FC-4f65-9D91-7224C49458BB}"/>
                <c:ext xmlns:c16="http://schemas.microsoft.com/office/drawing/2014/chart" uri="{C3380CC4-5D6E-409C-BE32-E72D297353CC}">
                  <c16:uniqueId val="{00000009-08F3-4162-AA82-70A1F6B81489}"/>
                </c:ext>
              </c:extLst>
            </c:dLbl>
            <c:dLbl>
              <c:idx val="3"/>
              <c:delete val="1"/>
              <c:extLst>
                <c:ext xmlns:c15="http://schemas.microsoft.com/office/drawing/2012/chart" uri="{CE6537A1-D6FC-4f65-9D91-7224C49458BB}"/>
                <c:ext xmlns:c16="http://schemas.microsoft.com/office/drawing/2014/chart" uri="{C3380CC4-5D6E-409C-BE32-E72D297353CC}">
                  <c16:uniqueId val="{0000000A-08F3-4162-AA82-70A1F6B81489}"/>
                </c:ext>
              </c:extLst>
            </c:dLbl>
            <c:dLbl>
              <c:idx val="4"/>
              <c:delete val="1"/>
              <c:extLst>
                <c:ext xmlns:c15="http://schemas.microsoft.com/office/drawing/2012/chart" uri="{CE6537A1-D6FC-4f65-9D91-7224C49458BB}"/>
                <c:ext xmlns:c16="http://schemas.microsoft.com/office/drawing/2014/chart" uri="{C3380CC4-5D6E-409C-BE32-E72D297353CC}">
                  <c16:uniqueId val="{0000000B-08F3-4162-AA82-70A1F6B81489}"/>
                </c:ext>
              </c:extLst>
            </c:dLbl>
            <c:dLbl>
              <c:idx val="5"/>
              <c:delete val="1"/>
              <c:extLst>
                <c:ext xmlns:c15="http://schemas.microsoft.com/office/drawing/2012/chart" uri="{CE6537A1-D6FC-4f65-9D91-7224C49458BB}"/>
                <c:ext xmlns:c16="http://schemas.microsoft.com/office/drawing/2014/chart" uri="{C3380CC4-5D6E-409C-BE32-E72D297353CC}">
                  <c16:uniqueId val="{0000000C-08F3-4162-AA82-70A1F6B81489}"/>
                </c:ext>
              </c:extLst>
            </c:dLbl>
            <c:dLbl>
              <c:idx val="6"/>
              <c:delete val="1"/>
              <c:extLst>
                <c:ext xmlns:c15="http://schemas.microsoft.com/office/drawing/2012/chart" uri="{CE6537A1-D6FC-4f65-9D91-7224C49458BB}"/>
                <c:ext xmlns:c16="http://schemas.microsoft.com/office/drawing/2014/chart" uri="{C3380CC4-5D6E-409C-BE32-E72D297353CC}">
                  <c16:uniqueId val="{0000000D-08F3-4162-AA82-70A1F6B81489}"/>
                </c:ext>
              </c:extLst>
            </c:dLbl>
            <c:dLbl>
              <c:idx val="7"/>
              <c:delete val="1"/>
              <c:extLst>
                <c:ext xmlns:c15="http://schemas.microsoft.com/office/drawing/2012/chart" uri="{CE6537A1-D6FC-4f65-9D91-7224C49458BB}"/>
                <c:ext xmlns:c16="http://schemas.microsoft.com/office/drawing/2014/chart" uri="{C3380CC4-5D6E-409C-BE32-E72D297353CC}">
                  <c16:uniqueId val="{0000000E-08F3-4162-AA82-70A1F6B81489}"/>
                </c:ext>
              </c:extLst>
            </c:dLbl>
            <c:dLbl>
              <c:idx val="8"/>
              <c:delete val="1"/>
              <c:extLst>
                <c:ext xmlns:c15="http://schemas.microsoft.com/office/drawing/2012/chart" uri="{CE6537A1-D6FC-4f65-9D91-7224C49458BB}"/>
                <c:ext xmlns:c16="http://schemas.microsoft.com/office/drawing/2014/chart" uri="{C3380CC4-5D6E-409C-BE32-E72D297353CC}">
                  <c16:uniqueId val="{00000001-08F3-4162-AA82-70A1F6B81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Size'!$P$39:$Z$39</c:f>
              <c:numCache>
                <c:formatCode>"$"#,##0.0</c:formatCode>
                <c:ptCount val="11"/>
                <c:pt idx="0">
                  <c:v>1.5</c:v>
                </c:pt>
                <c:pt idx="1">
                  <c:v>1.6</c:v>
                </c:pt>
                <c:pt idx="2">
                  <c:v>1.9</c:v>
                </c:pt>
                <c:pt idx="3">
                  <c:v>2.13</c:v>
                </c:pt>
                <c:pt idx="4">
                  <c:v>2.5499999999999998</c:v>
                </c:pt>
                <c:pt idx="5">
                  <c:v>2.75</c:v>
                </c:pt>
                <c:pt idx="6">
                  <c:v>3</c:v>
                </c:pt>
                <c:pt idx="7">
                  <c:v>3.3</c:v>
                </c:pt>
                <c:pt idx="8">
                  <c:v>3.5999997500000003</c:v>
                </c:pt>
                <c:pt idx="9">
                  <c:v>4.2</c:v>
                </c:pt>
                <c:pt idx="10">
                  <c:v>5</c:v>
                </c:pt>
              </c:numCache>
            </c:numRef>
          </c:val>
          <c:smooth val="0"/>
          <c:extLst>
            <c:ext xmlns:c16="http://schemas.microsoft.com/office/drawing/2014/chart" uri="{C3380CC4-5D6E-409C-BE32-E72D297353CC}">
              <c16:uniqueId val="{0000000F-08F3-4162-AA82-70A1F6B81489}"/>
            </c:ext>
          </c:extLst>
        </c:ser>
        <c:ser>
          <c:idx val="1"/>
          <c:order val="1"/>
          <c:tx>
            <c:strRef>
              <c:f>'Median Deal Size'!$B$40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8F3-4162-AA82-70A1F6B81489}"/>
              </c:ext>
            </c:extLst>
          </c:dPt>
          <c:dPt>
            <c:idx val="9"/>
            <c:bubble3D val="0"/>
            <c:extLst>
              <c:ext xmlns:c16="http://schemas.microsoft.com/office/drawing/2014/chart" uri="{C3380CC4-5D6E-409C-BE32-E72D297353CC}">
                <c16:uniqueId val="{00000011-08F3-4162-AA82-70A1F6B8148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8F3-4162-AA82-70A1F6B81489}"/>
              </c:ext>
            </c:extLst>
          </c:dPt>
          <c:dLbls>
            <c:dLbl>
              <c:idx val="0"/>
              <c:delete val="1"/>
              <c:extLst>
                <c:ext xmlns:c15="http://schemas.microsoft.com/office/drawing/2012/chart" uri="{CE6537A1-D6FC-4f65-9D91-7224C49458BB}"/>
                <c:ext xmlns:c16="http://schemas.microsoft.com/office/drawing/2014/chart" uri="{C3380CC4-5D6E-409C-BE32-E72D297353CC}">
                  <c16:uniqueId val="{00000014-08F3-4162-AA82-70A1F6B81489}"/>
                </c:ext>
              </c:extLst>
            </c:dLbl>
            <c:dLbl>
              <c:idx val="1"/>
              <c:delete val="1"/>
              <c:extLst>
                <c:ext xmlns:c15="http://schemas.microsoft.com/office/drawing/2012/chart" uri="{CE6537A1-D6FC-4f65-9D91-7224C49458BB}"/>
                <c:ext xmlns:c16="http://schemas.microsoft.com/office/drawing/2014/chart" uri="{C3380CC4-5D6E-409C-BE32-E72D297353CC}">
                  <c16:uniqueId val="{00000015-08F3-4162-AA82-70A1F6B81489}"/>
                </c:ext>
              </c:extLst>
            </c:dLbl>
            <c:dLbl>
              <c:idx val="2"/>
              <c:delete val="1"/>
              <c:extLst>
                <c:ext xmlns:c15="http://schemas.microsoft.com/office/drawing/2012/chart" uri="{CE6537A1-D6FC-4f65-9D91-7224C49458BB}"/>
                <c:ext xmlns:c16="http://schemas.microsoft.com/office/drawing/2014/chart" uri="{C3380CC4-5D6E-409C-BE32-E72D297353CC}">
                  <c16:uniqueId val="{00000016-08F3-4162-AA82-70A1F6B81489}"/>
                </c:ext>
              </c:extLst>
            </c:dLbl>
            <c:dLbl>
              <c:idx val="3"/>
              <c:delete val="1"/>
              <c:extLst>
                <c:ext xmlns:c15="http://schemas.microsoft.com/office/drawing/2012/chart" uri="{CE6537A1-D6FC-4f65-9D91-7224C49458BB}"/>
                <c:ext xmlns:c16="http://schemas.microsoft.com/office/drawing/2014/chart" uri="{C3380CC4-5D6E-409C-BE32-E72D297353CC}">
                  <c16:uniqueId val="{00000017-08F3-4162-AA82-70A1F6B81489}"/>
                </c:ext>
              </c:extLst>
            </c:dLbl>
            <c:dLbl>
              <c:idx val="4"/>
              <c:delete val="1"/>
              <c:extLst>
                <c:ext xmlns:c15="http://schemas.microsoft.com/office/drawing/2012/chart" uri="{CE6537A1-D6FC-4f65-9D91-7224C49458BB}"/>
                <c:ext xmlns:c16="http://schemas.microsoft.com/office/drawing/2014/chart" uri="{C3380CC4-5D6E-409C-BE32-E72D297353CC}">
                  <c16:uniqueId val="{00000018-08F3-4162-AA82-70A1F6B81489}"/>
                </c:ext>
              </c:extLst>
            </c:dLbl>
            <c:dLbl>
              <c:idx val="5"/>
              <c:delete val="1"/>
              <c:extLst>
                <c:ext xmlns:c15="http://schemas.microsoft.com/office/drawing/2012/chart" uri="{CE6537A1-D6FC-4f65-9D91-7224C49458BB}"/>
                <c:ext xmlns:c16="http://schemas.microsoft.com/office/drawing/2014/chart" uri="{C3380CC4-5D6E-409C-BE32-E72D297353CC}">
                  <c16:uniqueId val="{00000019-08F3-4162-AA82-70A1F6B81489}"/>
                </c:ext>
              </c:extLst>
            </c:dLbl>
            <c:dLbl>
              <c:idx val="6"/>
              <c:delete val="1"/>
              <c:extLst>
                <c:ext xmlns:c15="http://schemas.microsoft.com/office/drawing/2012/chart" uri="{CE6537A1-D6FC-4f65-9D91-7224C49458BB}"/>
                <c:ext xmlns:c16="http://schemas.microsoft.com/office/drawing/2014/chart" uri="{C3380CC4-5D6E-409C-BE32-E72D297353CC}">
                  <c16:uniqueId val="{0000001A-08F3-4162-AA82-70A1F6B81489}"/>
                </c:ext>
              </c:extLst>
            </c:dLbl>
            <c:dLbl>
              <c:idx val="7"/>
              <c:delete val="1"/>
              <c:extLst>
                <c:ext xmlns:c15="http://schemas.microsoft.com/office/drawing/2012/chart" uri="{CE6537A1-D6FC-4f65-9D91-7224C49458BB}"/>
                <c:ext xmlns:c16="http://schemas.microsoft.com/office/drawing/2014/chart" uri="{C3380CC4-5D6E-409C-BE32-E72D297353CC}">
                  <c16:uniqueId val="{0000001B-08F3-4162-AA82-70A1F6B81489}"/>
                </c:ext>
              </c:extLst>
            </c:dLbl>
            <c:dLbl>
              <c:idx val="8"/>
              <c:delete val="1"/>
              <c:extLst>
                <c:ext xmlns:c15="http://schemas.microsoft.com/office/drawing/2012/chart" uri="{CE6537A1-D6FC-4f65-9D91-7224C49458BB}"/>
                <c:ext xmlns:c16="http://schemas.microsoft.com/office/drawing/2014/chart" uri="{C3380CC4-5D6E-409C-BE32-E72D297353CC}">
                  <c16:uniqueId val="{00000010-08F3-4162-AA82-70A1F6B81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Size'!$P$40:$Z$40</c:f>
              <c:numCache>
                <c:formatCode>"$"#,##0.0</c:formatCode>
                <c:ptCount val="11"/>
                <c:pt idx="0">
                  <c:v>0.7</c:v>
                </c:pt>
                <c:pt idx="1">
                  <c:v>0.7950005</c:v>
                </c:pt>
                <c:pt idx="2">
                  <c:v>1</c:v>
                </c:pt>
                <c:pt idx="3">
                  <c:v>1.1499999999999999</c:v>
                </c:pt>
                <c:pt idx="4">
                  <c:v>1.4499</c:v>
                </c:pt>
                <c:pt idx="5">
                  <c:v>1.5</c:v>
                </c:pt>
                <c:pt idx="6">
                  <c:v>1.7</c:v>
                </c:pt>
                <c:pt idx="7">
                  <c:v>1.899999</c:v>
                </c:pt>
                <c:pt idx="8">
                  <c:v>1.8499975000000002</c:v>
                </c:pt>
                <c:pt idx="9">
                  <c:v>2.2999999999999998</c:v>
                </c:pt>
                <c:pt idx="10">
                  <c:v>2.7455949999999998</c:v>
                </c:pt>
              </c:numCache>
            </c:numRef>
          </c:val>
          <c:smooth val="0"/>
          <c:extLst>
            <c:ext xmlns:c16="http://schemas.microsoft.com/office/drawing/2014/chart" uri="{C3380CC4-5D6E-409C-BE32-E72D297353CC}">
              <c16:uniqueId val="{0000001C-08F3-4162-AA82-70A1F6B81489}"/>
            </c:ext>
          </c:extLst>
        </c:ser>
        <c:ser>
          <c:idx val="2"/>
          <c:order val="2"/>
          <c:tx>
            <c:strRef>
              <c:f>'Median Deal Size'!$B$41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8F3-4162-AA82-70A1F6B8148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8F3-4162-AA82-70A1F6B81489}"/>
              </c:ext>
            </c:extLst>
          </c:dPt>
          <c:dLbls>
            <c:dLbl>
              <c:idx val="0"/>
              <c:delete val="1"/>
              <c:extLst>
                <c:ext xmlns:c15="http://schemas.microsoft.com/office/drawing/2012/chart" uri="{CE6537A1-D6FC-4f65-9D91-7224C49458BB}"/>
                <c:ext xmlns:c16="http://schemas.microsoft.com/office/drawing/2014/chart" uri="{C3380CC4-5D6E-409C-BE32-E72D297353CC}">
                  <c16:uniqueId val="{00000020-08F3-4162-AA82-70A1F6B81489}"/>
                </c:ext>
              </c:extLst>
            </c:dLbl>
            <c:dLbl>
              <c:idx val="1"/>
              <c:delete val="1"/>
              <c:extLst>
                <c:ext xmlns:c15="http://schemas.microsoft.com/office/drawing/2012/chart" uri="{CE6537A1-D6FC-4f65-9D91-7224C49458BB}"/>
                <c:ext xmlns:c16="http://schemas.microsoft.com/office/drawing/2014/chart" uri="{C3380CC4-5D6E-409C-BE32-E72D297353CC}">
                  <c16:uniqueId val="{00000021-08F3-4162-AA82-70A1F6B81489}"/>
                </c:ext>
              </c:extLst>
            </c:dLbl>
            <c:dLbl>
              <c:idx val="2"/>
              <c:delete val="1"/>
              <c:extLst>
                <c:ext xmlns:c15="http://schemas.microsoft.com/office/drawing/2012/chart" uri="{CE6537A1-D6FC-4f65-9D91-7224C49458BB}"/>
                <c:ext xmlns:c16="http://schemas.microsoft.com/office/drawing/2014/chart" uri="{C3380CC4-5D6E-409C-BE32-E72D297353CC}">
                  <c16:uniqueId val="{00000022-08F3-4162-AA82-70A1F6B81489}"/>
                </c:ext>
              </c:extLst>
            </c:dLbl>
            <c:dLbl>
              <c:idx val="3"/>
              <c:delete val="1"/>
              <c:extLst>
                <c:ext xmlns:c15="http://schemas.microsoft.com/office/drawing/2012/chart" uri="{CE6537A1-D6FC-4f65-9D91-7224C49458BB}"/>
                <c:ext xmlns:c16="http://schemas.microsoft.com/office/drawing/2014/chart" uri="{C3380CC4-5D6E-409C-BE32-E72D297353CC}">
                  <c16:uniqueId val="{00000023-08F3-4162-AA82-70A1F6B81489}"/>
                </c:ext>
              </c:extLst>
            </c:dLbl>
            <c:dLbl>
              <c:idx val="4"/>
              <c:delete val="1"/>
              <c:extLst>
                <c:ext xmlns:c15="http://schemas.microsoft.com/office/drawing/2012/chart" uri="{CE6537A1-D6FC-4f65-9D91-7224C49458BB}"/>
                <c:ext xmlns:c16="http://schemas.microsoft.com/office/drawing/2014/chart" uri="{C3380CC4-5D6E-409C-BE32-E72D297353CC}">
                  <c16:uniqueId val="{00000024-08F3-4162-AA82-70A1F6B81489}"/>
                </c:ext>
              </c:extLst>
            </c:dLbl>
            <c:dLbl>
              <c:idx val="5"/>
              <c:delete val="1"/>
              <c:extLst>
                <c:ext xmlns:c15="http://schemas.microsoft.com/office/drawing/2012/chart" uri="{CE6537A1-D6FC-4f65-9D91-7224C49458BB}"/>
                <c:ext xmlns:c16="http://schemas.microsoft.com/office/drawing/2014/chart" uri="{C3380CC4-5D6E-409C-BE32-E72D297353CC}">
                  <c16:uniqueId val="{00000025-08F3-4162-AA82-70A1F6B81489}"/>
                </c:ext>
              </c:extLst>
            </c:dLbl>
            <c:dLbl>
              <c:idx val="6"/>
              <c:delete val="1"/>
              <c:extLst>
                <c:ext xmlns:c15="http://schemas.microsoft.com/office/drawing/2012/chart" uri="{CE6537A1-D6FC-4f65-9D91-7224C49458BB}"/>
                <c:ext xmlns:c16="http://schemas.microsoft.com/office/drawing/2014/chart" uri="{C3380CC4-5D6E-409C-BE32-E72D297353CC}">
                  <c16:uniqueId val="{00000026-08F3-4162-AA82-70A1F6B81489}"/>
                </c:ext>
              </c:extLst>
            </c:dLbl>
            <c:dLbl>
              <c:idx val="7"/>
              <c:delete val="1"/>
              <c:extLst>
                <c:ext xmlns:c15="http://schemas.microsoft.com/office/drawing/2012/chart" uri="{CE6537A1-D6FC-4f65-9D91-7224C49458BB}"/>
                <c:ext xmlns:c16="http://schemas.microsoft.com/office/drawing/2014/chart" uri="{C3380CC4-5D6E-409C-BE32-E72D297353CC}">
                  <c16:uniqueId val="{00000027-08F3-4162-AA82-70A1F6B81489}"/>
                </c:ext>
              </c:extLst>
            </c:dLbl>
            <c:dLbl>
              <c:idx val="8"/>
              <c:delete val="1"/>
              <c:extLst>
                <c:ext xmlns:c15="http://schemas.microsoft.com/office/drawing/2012/chart" uri="{CE6537A1-D6FC-4f65-9D91-7224C49458BB}"/>
                <c:ext xmlns:c16="http://schemas.microsoft.com/office/drawing/2014/chart" uri="{C3380CC4-5D6E-409C-BE32-E72D297353CC}">
                  <c16:uniqueId val="{00000028-08F3-4162-AA82-70A1F6B81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Size'!$P$41:$Z$41</c:f>
              <c:numCache>
                <c:formatCode>"$"#,##0.0</c:formatCode>
                <c:ptCount val="11"/>
                <c:pt idx="0">
                  <c:v>1.1506014106443059</c:v>
                </c:pt>
                <c:pt idx="1">
                  <c:v>1.1962033255801194</c:v>
                </c:pt>
                <c:pt idx="2">
                  <c:v>1.3779350301033433</c:v>
                </c:pt>
                <c:pt idx="3">
                  <c:v>1.6964304288427934</c:v>
                </c:pt>
                <c:pt idx="4">
                  <c:v>1.960921209383488</c:v>
                </c:pt>
                <c:pt idx="5">
                  <c:v>2.1579179398338701</c:v>
                </c:pt>
                <c:pt idx="6">
                  <c:v>2.7854955275366828</c:v>
                </c:pt>
                <c:pt idx="7">
                  <c:v>2.5649327390924639</c:v>
                </c:pt>
                <c:pt idx="8">
                  <c:v>2.7411904973083709</c:v>
                </c:pt>
                <c:pt idx="9">
                  <c:v>3.4685270552817782</c:v>
                </c:pt>
                <c:pt idx="10">
                  <c:v>4.4070967905760234</c:v>
                </c:pt>
              </c:numCache>
            </c:numRef>
          </c:val>
          <c:smooth val="0"/>
          <c:extLst>
            <c:ext xmlns:c16="http://schemas.microsoft.com/office/drawing/2014/chart" uri="{C3380CC4-5D6E-409C-BE32-E72D297353CC}">
              <c16:uniqueId val="{00000029-08F3-4162-AA82-70A1F6B81489}"/>
            </c:ext>
          </c:extLst>
        </c:ser>
        <c:ser>
          <c:idx val="3"/>
          <c:order val="3"/>
          <c:tx>
            <c:strRef>
              <c:f>'Median Deal Size'!$B$42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8F3-4162-AA82-70A1F6B81489}"/>
              </c:ext>
            </c:extLst>
          </c:dPt>
          <c:dPt>
            <c:idx val="16"/>
            <c:bubble3D val="0"/>
            <c:extLst>
              <c:ext xmlns:c16="http://schemas.microsoft.com/office/drawing/2014/chart" uri="{C3380CC4-5D6E-409C-BE32-E72D297353CC}">
                <c16:uniqueId val="{0000002C-08F3-4162-AA82-70A1F6B81489}"/>
              </c:ext>
            </c:extLst>
          </c:dPt>
          <c:dLbls>
            <c:dLbl>
              <c:idx val="0"/>
              <c:delete val="1"/>
              <c:extLst>
                <c:ext xmlns:c15="http://schemas.microsoft.com/office/drawing/2012/chart" uri="{CE6537A1-D6FC-4f65-9D91-7224C49458BB}"/>
                <c:ext xmlns:c16="http://schemas.microsoft.com/office/drawing/2014/chart" uri="{C3380CC4-5D6E-409C-BE32-E72D297353CC}">
                  <c16:uniqueId val="{0000002D-08F3-4162-AA82-70A1F6B81489}"/>
                </c:ext>
              </c:extLst>
            </c:dLbl>
            <c:dLbl>
              <c:idx val="1"/>
              <c:delete val="1"/>
              <c:extLst>
                <c:ext xmlns:c15="http://schemas.microsoft.com/office/drawing/2012/chart" uri="{CE6537A1-D6FC-4f65-9D91-7224C49458BB}"/>
                <c:ext xmlns:c16="http://schemas.microsoft.com/office/drawing/2014/chart" uri="{C3380CC4-5D6E-409C-BE32-E72D297353CC}">
                  <c16:uniqueId val="{0000002E-08F3-4162-AA82-70A1F6B81489}"/>
                </c:ext>
              </c:extLst>
            </c:dLbl>
            <c:dLbl>
              <c:idx val="2"/>
              <c:delete val="1"/>
              <c:extLst>
                <c:ext xmlns:c15="http://schemas.microsoft.com/office/drawing/2012/chart" uri="{CE6537A1-D6FC-4f65-9D91-7224C49458BB}"/>
                <c:ext xmlns:c16="http://schemas.microsoft.com/office/drawing/2014/chart" uri="{C3380CC4-5D6E-409C-BE32-E72D297353CC}">
                  <c16:uniqueId val="{0000002F-08F3-4162-AA82-70A1F6B81489}"/>
                </c:ext>
              </c:extLst>
            </c:dLbl>
            <c:dLbl>
              <c:idx val="3"/>
              <c:delete val="1"/>
              <c:extLst>
                <c:ext xmlns:c15="http://schemas.microsoft.com/office/drawing/2012/chart" uri="{CE6537A1-D6FC-4f65-9D91-7224C49458BB}"/>
                <c:ext xmlns:c16="http://schemas.microsoft.com/office/drawing/2014/chart" uri="{C3380CC4-5D6E-409C-BE32-E72D297353CC}">
                  <c16:uniqueId val="{00000030-08F3-4162-AA82-70A1F6B81489}"/>
                </c:ext>
              </c:extLst>
            </c:dLbl>
            <c:dLbl>
              <c:idx val="4"/>
              <c:delete val="1"/>
              <c:extLst>
                <c:ext xmlns:c15="http://schemas.microsoft.com/office/drawing/2012/chart" uri="{CE6537A1-D6FC-4f65-9D91-7224C49458BB}"/>
                <c:ext xmlns:c16="http://schemas.microsoft.com/office/drawing/2014/chart" uri="{C3380CC4-5D6E-409C-BE32-E72D297353CC}">
                  <c16:uniqueId val="{00000031-08F3-4162-AA82-70A1F6B81489}"/>
                </c:ext>
              </c:extLst>
            </c:dLbl>
            <c:dLbl>
              <c:idx val="5"/>
              <c:delete val="1"/>
              <c:extLst>
                <c:ext xmlns:c15="http://schemas.microsoft.com/office/drawing/2012/chart" uri="{CE6537A1-D6FC-4f65-9D91-7224C49458BB}"/>
                <c:ext xmlns:c16="http://schemas.microsoft.com/office/drawing/2014/chart" uri="{C3380CC4-5D6E-409C-BE32-E72D297353CC}">
                  <c16:uniqueId val="{00000032-08F3-4162-AA82-70A1F6B81489}"/>
                </c:ext>
              </c:extLst>
            </c:dLbl>
            <c:dLbl>
              <c:idx val="6"/>
              <c:delete val="1"/>
              <c:extLst>
                <c:ext xmlns:c15="http://schemas.microsoft.com/office/drawing/2012/chart" uri="{CE6537A1-D6FC-4f65-9D91-7224C49458BB}"/>
                <c:ext xmlns:c16="http://schemas.microsoft.com/office/drawing/2014/chart" uri="{C3380CC4-5D6E-409C-BE32-E72D297353CC}">
                  <c16:uniqueId val="{00000033-08F3-4162-AA82-70A1F6B81489}"/>
                </c:ext>
              </c:extLst>
            </c:dLbl>
            <c:dLbl>
              <c:idx val="7"/>
              <c:delete val="1"/>
              <c:extLst>
                <c:ext xmlns:c15="http://schemas.microsoft.com/office/drawing/2012/chart" uri="{CE6537A1-D6FC-4f65-9D91-7224C49458BB}"/>
                <c:ext xmlns:c16="http://schemas.microsoft.com/office/drawing/2014/chart" uri="{C3380CC4-5D6E-409C-BE32-E72D297353CC}">
                  <c16:uniqueId val="{00000034-08F3-4162-AA82-70A1F6B81489}"/>
                </c:ext>
              </c:extLst>
            </c:dLbl>
            <c:dLbl>
              <c:idx val="8"/>
              <c:delete val="1"/>
              <c:extLst>
                <c:ext xmlns:c15="http://schemas.microsoft.com/office/drawing/2012/chart" uri="{CE6537A1-D6FC-4f65-9D91-7224C49458BB}"/>
                <c:ext xmlns:c16="http://schemas.microsoft.com/office/drawing/2014/chart" uri="{C3380CC4-5D6E-409C-BE32-E72D297353CC}">
                  <c16:uniqueId val="{00000035-08F3-4162-AA82-70A1F6B8148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Size'!$P$42:$Z$42</c:f>
              <c:numCache>
                <c:formatCode>"$"#,##0.0</c:formatCode>
                <c:ptCount val="11"/>
                <c:pt idx="0">
                  <c:v>0.2</c:v>
                </c:pt>
                <c:pt idx="1">
                  <c:v>0.23874999999999999</c:v>
                </c:pt>
                <c:pt idx="2">
                  <c:v>0.3</c:v>
                </c:pt>
                <c:pt idx="3">
                  <c:v>0.48499999999999999</c:v>
                </c:pt>
                <c:pt idx="4">
                  <c:v>0.6</c:v>
                </c:pt>
                <c:pt idx="5">
                  <c:v>0.75</c:v>
                </c:pt>
                <c:pt idx="6">
                  <c:v>0.75</c:v>
                </c:pt>
                <c:pt idx="7">
                  <c:v>0.8</c:v>
                </c:pt>
                <c:pt idx="8">
                  <c:v>0.75</c:v>
                </c:pt>
                <c:pt idx="9">
                  <c:v>1.0449999999999999</c:v>
                </c:pt>
                <c:pt idx="10">
                  <c:v>1.1000000000000001</c:v>
                </c:pt>
              </c:numCache>
            </c:numRef>
          </c:val>
          <c:smooth val="0"/>
          <c:extLst>
            <c:ext xmlns:c16="http://schemas.microsoft.com/office/drawing/2014/chart" uri="{C3380CC4-5D6E-409C-BE32-E72D297353CC}">
              <c16:uniqueId val="{00000036-08F3-4162-AA82-70A1F6B8148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A3E-40A0-B79A-ACB86B25BC9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A3E-40A0-B79A-ACB86B25BC9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A3E-40A0-B79A-ACB86B25BC92}"/>
              </c:ext>
            </c:extLst>
          </c:dPt>
          <c:dPt>
            <c:idx val="16"/>
            <c:bubble3D val="0"/>
            <c:extLst>
              <c:ext xmlns:c16="http://schemas.microsoft.com/office/drawing/2014/chart" uri="{C3380CC4-5D6E-409C-BE32-E72D297353CC}">
                <c16:uniqueId val="{00000006-EA3E-40A0-B79A-ACB86B25BC92}"/>
              </c:ext>
            </c:extLst>
          </c:dPt>
          <c:dLbls>
            <c:dLbl>
              <c:idx val="0"/>
              <c:delete val="1"/>
              <c:extLst>
                <c:ext xmlns:c15="http://schemas.microsoft.com/office/drawing/2012/chart" uri="{CE6537A1-D6FC-4f65-9D91-7224C49458BB}"/>
                <c:ext xmlns:c16="http://schemas.microsoft.com/office/drawing/2014/chart" uri="{C3380CC4-5D6E-409C-BE32-E72D297353CC}">
                  <c16:uniqueId val="{00000007-EA3E-40A0-B79A-ACB86B25BC92}"/>
                </c:ext>
              </c:extLst>
            </c:dLbl>
            <c:dLbl>
              <c:idx val="1"/>
              <c:delete val="1"/>
              <c:extLst>
                <c:ext xmlns:c15="http://schemas.microsoft.com/office/drawing/2012/chart" uri="{CE6537A1-D6FC-4f65-9D91-7224C49458BB}"/>
                <c:ext xmlns:c16="http://schemas.microsoft.com/office/drawing/2014/chart" uri="{C3380CC4-5D6E-409C-BE32-E72D297353CC}">
                  <c16:uniqueId val="{00000008-EA3E-40A0-B79A-ACB86B25BC92}"/>
                </c:ext>
              </c:extLst>
            </c:dLbl>
            <c:dLbl>
              <c:idx val="2"/>
              <c:delete val="1"/>
              <c:extLst>
                <c:ext xmlns:c15="http://schemas.microsoft.com/office/drawing/2012/chart" uri="{CE6537A1-D6FC-4f65-9D91-7224C49458BB}"/>
                <c:ext xmlns:c16="http://schemas.microsoft.com/office/drawing/2014/chart" uri="{C3380CC4-5D6E-409C-BE32-E72D297353CC}">
                  <c16:uniqueId val="{00000009-EA3E-40A0-B79A-ACB86B25BC92}"/>
                </c:ext>
              </c:extLst>
            </c:dLbl>
            <c:dLbl>
              <c:idx val="3"/>
              <c:delete val="1"/>
              <c:extLst>
                <c:ext xmlns:c15="http://schemas.microsoft.com/office/drawing/2012/chart" uri="{CE6537A1-D6FC-4f65-9D91-7224C49458BB}"/>
                <c:ext xmlns:c16="http://schemas.microsoft.com/office/drawing/2014/chart" uri="{C3380CC4-5D6E-409C-BE32-E72D297353CC}">
                  <c16:uniqueId val="{0000000A-EA3E-40A0-B79A-ACB86B25BC92}"/>
                </c:ext>
              </c:extLst>
            </c:dLbl>
            <c:dLbl>
              <c:idx val="4"/>
              <c:delete val="1"/>
              <c:extLst>
                <c:ext xmlns:c15="http://schemas.microsoft.com/office/drawing/2012/chart" uri="{CE6537A1-D6FC-4f65-9D91-7224C49458BB}"/>
                <c:ext xmlns:c16="http://schemas.microsoft.com/office/drawing/2014/chart" uri="{C3380CC4-5D6E-409C-BE32-E72D297353CC}">
                  <c16:uniqueId val="{0000000B-EA3E-40A0-B79A-ACB86B25BC92}"/>
                </c:ext>
              </c:extLst>
            </c:dLbl>
            <c:dLbl>
              <c:idx val="5"/>
              <c:delete val="1"/>
              <c:extLst>
                <c:ext xmlns:c15="http://schemas.microsoft.com/office/drawing/2012/chart" uri="{CE6537A1-D6FC-4f65-9D91-7224C49458BB}"/>
                <c:ext xmlns:c16="http://schemas.microsoft.com/office/drawing/2014/chart" uri="{C3380CC4-5D6E-409C-BE32-E72D297353CC}">
                  <c16:uniqueId val="{0000000C-EA3E-40A0-B79A-ACB86B25BC92}"/>
                </c:ext>
              </c:extLst>
            </c:dLbl>
            <c:dLbl>
              <c:idx val="6"/>
              <c:delete val="1"/>
              <c:extLst>
                <c:ext xmlns:c15="http://schemas.microsoft.com/office/drawing/2012/chart" uri="{CE6537A1-D6FC-4f65-9D91-7224C49458BB}"/>
                <c:ext xmlns:c16="http://schemas.microsoft.com/office/drawing/2014/chart" uri="{C3380CC4-5D6E-409C-BE32-E72D297353CC}">
                  <c16:uniqueId val="{0000000D-EA3E-40A0-B79A-ACB86B25BC92}"/>
                </c:ext>
              </c:extLst>
            </c:dLbl>
            <c:dLbl>
              <c:idx val="7"/>
              <c:delete val="1"/>
              <c:extLst>
                <c:ext xmlns:c15="http://schemas.microsoft.com/office/drawing/2012/chart" uri="{CE6537A1-D6FC-4f65-9D91-7224C49458BB}"/>
                <c:ext xmlns:c16="http://schemas.microsoft.com/office/drawing/2014/chart" uri="{C3380CC4-5D6E-409C-BE32-E72D297353CC}">
                  <c16:uniqueId val="{0000000E-EA3E-40A0-B79A-ACB86B25BC92}"/>
                </c:ext>
              </c:extLst>
            </c:dLbl>
            <c:dLbl>
              <c:idx val="8"/>
              <c:delete val="1"/>
              <c:extLst>
                <c:ext xmlns:c15="http://schemas.microsoft.com/office/drawing/2012/chart" uri="{CE6537A1-D6FC-4f65-9D91-7224C49458BB}"/>
                <c:ext xmlns:c16="http://schemas.microsoft.com/office/drawing/2014/chart" uri="{C3380CC4-5D6E-409C-BE32-E72D297353CC}">
                  <c16:uniqueId val="{00000001-EA3E-40A0-B79A-ACB86B25BC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Size'!$C$71:$M$71</c:f>
              <c:numCache>
                <c:formatCode>"$"#,##0.0</c:formatCode>
                <c:ptCount val="11"/>
                <c:pt idx="0">
                  <c:v>6.3653087500000005</c:v>
                </c:pt>
                <c:pt idx="1">
                  <c:v>7</c:v>
                </c:pt>
                <c:pt idx="2">
                  <c:v>8.103652499999999</c:v>
                </c:pt>
                <c:pt idx="3">
                  <c:v>9.8000004999999994</c:v>
                </c:pt>
                <c:pt idx="4">
                  <c:v>10</c:v>
                </c:pt>
                <c:pt idx="5">
                  <c:v>10.949643250000001</c:v>
                </c:pt>
                <c:pt idx="6">
                  <c:v>13.4360435</c:v>
                </c:pt>
                <c:pt idx="7">
                  <c:v>14.5</c:v>
                </c:pt>
                <c:pt idx="8">
                  <c:v>15.513999999999999</c:v>
                </c:pt>
                <c:pt idx="9">
                  <c:v>22.3</c:v>
                </c:pt>
                <c:pt idx="10">
                  <c:v>22</c:v>
                </c:pt>
              </c:numCache>
            </c:numRef>
          </c:val>
          <c:smooth val="0"/>
          <c:extLst>
            <c:ext xmlns:c16="http://schemas.microsoft.com/office/drawing/2014/chart" uri="{C3380CC4-5D6E-409C-BE32-E72D297353CC}">
              <c16:uniqueId val="{0000000F-EA3E-40A0-B79A-ACB86B25BC92}"/>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A3E-40A0-B79A-ACB86B25BC92}"/>
              </c:ext>
            </c:extLst>
          </c:dPt>
          <c:dPt>
            <c:idx val="9"/>
            <c:bubble3D val="0"/>
            <c:extLst>
              <c:ext xmlns:c16="http://schemas.microsoft.com/office/drawing/2014/chart" uri="{C3380CC4-5D6E-409C-BE32-E72D297353CC}">
                <c16:uniqueId val="{00000011-EA3E-40A0-B79A-ACB86B25BC9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A3E-40A0-B79A-ACB86B25BC92}"/>
              </c:ext>
            </c:extLst>
          </c:dPt>
          <c:dLbls>
            <c:dLbl>
              <c:idx val="0"/>
              <c:delete val="1"/>
              <c:extLst>
                <c:ext xmlns:c15="http://schemas.microsoft.com/office/drawing/2012/chart" uri="{CE6537A1-D6FC-4f65-9D91-7224C49458BB}"/>
                <c:ext xmlns:c16="http://schemas.microsoft.com/office/drawing/2014/chart" uri="{C3380CC4-5D6E-409C-BE32-E72D297353CC}">
                  <c16:uniqueId val="{00000014-EA3E-40A0-B79A-ACB86B25BC92}"/>
                </c:ext>
              </c:extLst>
            </c:dLbl>
            <c:dLbl>
              <c:idx val="1"/>
              <c:delete val="1"/>
              <c:extLst>
                <c:ext xmlns:c15="http://schemas.microsoft.com/office/drawing/2012/chart" uri="{CE6537A1-D6FC-4f65-9D91-7224C49458BB}"/>
                <c:ext xmlns:c16="http://schemas.microsoft.com/office/drawing/2014/chart" uri="{C3380CC4-5D6E-409C-BE32-E72D297353CC}">
                  <c16:uniqueId val="{00000015-EA3E-40A0-B79A-ACB86B25BC92}"/>
                </c:ext>
              </c:extLst>
            </c:dLbl>
            <c:dLbl>
              <c:idx val="2"/>
              <c:delete val="1"/>
              <c:extLst>
                <c:ext xmlns:c15="http://schemas.microsoft.com/office/drawing/2012/chart" uri="{CE6537A1-D6FC-4f65-9D91-7224C49458BB}"/>
                <c:ext xmlns:c16="http://schemas.microsoft.com/office/drawing/2014/chart" uri="{C3380CC4-5D6E-409C-BE32-E72D297353CC}">
                  <c16:uniqueId val="{00000016-EA3E-40A0-B79A-ACB86B25BC92}"/>
                </c:ext>
              </c:extLst>
            </c:dLbl>
            <c:dLbl>
              <c:idx val="3"/>
              <c:delete val="1"/>
              <c:extLst>
                <c:ext xmlns:c15="http://schemas.microsoft.com/office/drawing/2012/chart" uri="{CE6537A1-D6FC-4f65-9D91-7224C49458BB}"/>
                <c:ext xmlns:c16="http://schemas.microsoft.com/office/drawing/2014/chart" uri="{C3380CC4-5D6E-409C-BE32-E72D297353CC}">
                  <c16:uniqueId val="{00000017-EA3E-40A0-B79A-ACB86B25BC92}"/>
                </c:ext>
              </c:extLst>
            </c:dLbl>
            <c:dLbl>
              <c:idx val="4"/>
              <c:delete val="1"/>
              <c:extLst>
                <c:ext xmlns:c15="http://schemas.microsoft.com/office/drawing/2012/chart" uri="{CE6537A1-D6FC-4f65-9D91-7224C49458BB}"/>
                <c:ext xmlns:c16="http://schemas.microsoft.com/office/drawing/2014/chart" uri="{C3380CC4-5D6E-409C-BE32-E72D297353CC}">
                  <c16:uniqueId val="{00000018-EA3E-40A0-B79A-ACB86B25BC92}"/>
                </c:ext>
              </c:extLst>
            </c:dLbl>
            <c:dLbl>
              <c:idx val="5"/>
              <c:delete val="1"/>
              <c:extLst>
                <c:ext xmlns:c15="http://schemas.microsoft.com/office/drawing/2012/chart" uri="{CE6537A1-D6FC-4f65-9D91-7224C49458BB}"/>
                <c:ext xmlns:c16="http://schemas.microsoft.com/office/drawing/2014/chart" uri="{C3380CC4-5D6E-409C-BE32-E72D297353CC}">
                  <c16:uniqueId val="{00000019-EA3E-40A0-B79A-ACB86B25BC92}"/>
                </c:ext>
              </c:extLst>
            </c:dLbl>
            <c:dLbl>
              <c:idx val="6"/>
              <c:delete val="1"/>
              <c:extLst>
                <c:ext xmlns:c15="http://schemas.microsoft.com/office/drawing/2012/chart" uri="{CE6537A1-D6FC-4f65-9D91-7224C49458BB}"/>
                <c:ext xmlns:c16="http://schemas.microsoft.com/office/drawing/2014/chart" uri="{C3380CC4-5D6E-409C-BE32-E72D297353CC}">
                  <c16:uniqueId val="{0000001A-EA3E-40A0-B79A-ACB86B25BC92}"/>
                </c:ext>
              </c:extLst>
            </c:dLbl>
            <c:dLbl>
              <c:idx val="7"/>
              <c:delete val="1"/>
              <c:extLst>
                <c:ext xmlns:c15="http://schemas.microsoft.com/office/drawing/2012/chart" uri="{CE6537A1-D6FC-4f65-9D91-7224C49458BB}"/>
                <c:ext xmlns:c16="http://schemas.microsoft.com/office/drawing/2014/chart" uri="{C3380CC4-5D6E-409C-BE32-E72D297353CC}">
                  <c16:uniqueId val="{0000001B-EA3E-40A0-B79A-ACB86B25BC92}"/>
                </c:ext>
              </c:extLst>
            </c:dLbl>
            <c:dLbl>
              <c:idx val="8"/>
              <c:delete val="1"/>
              <c:extLst>
                <c:ext xmlns:c15="http://schemas.microsoft.com/office/drawing/2012/chart" uri="{CE6537A1-D6FC-4f65-9D91-7224C49458BB}"/>
                <c:ext xmlns:c16="http://schemas.microsoft.com/office/drawing/2014/chart" uri="{C3380CC4-5D6E-409C-BE32-E72D297353CC}">
                  <c16:uniqueId val="{00000010-EA3E-40A0-B79A-ACB86B25BC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Size'!$C$72:$M$72</c:f>
              <c:numCache>
                <c:formatCode>"$"#,##0.0</c:formatCode>
                <c:ptCount val="11"/>
                <c:pt idx="0">
                  <c:v>2.6</c:v>
                </c:pt>
                <c:pt idx="1">
                  <c:v>3</c:v>
                </c:pt>
                <c:pt idx="2">
                  <c:v>3.214124</c:v>
                </c:pt>
                <c:pt idx="3">
                  <c:v>3.7401149999999999</c:v>
                </c:pt>
                <c:pt idx="4">
                  <c:v>4.0000010000000001</c:v>
                </c:pt>
                <c:pt idx="5">
                  <c:v>4.9999989999999999</c:v>
                </c:pt>
                <c:pt idx="6">
                  <c:v>5.8272744999999997</c:v>
                </c:pt>
                <c:pt idx="7">
                  <c:v>5.4</c:v>
                </c:pt>
                <c:pt idx="8">
                  <c:v>6.2499989999999999</c:v>
                </c:pt>
                <c:pt idx="9">
                  <c:v>9.5</c:v>
                </c:pt>
                <c:pt idx="10">
                  <c:v>9.5999990000000004</c:v>
                </c:pt>
              </c:numCache>
            </c:numRef>
          </c:val>
          <c:smooth val="0"/>
          <c:extLst>
            <c:ext xmlns:c16="http://schemas.microsoft.com/office/drawing/2014/chart" uri="{C3380CC4-5D6E-409C-BE32-E72D297353CC}">
              <c16:uniqueId val="{0000001C-EA3E-40A0-B79A-ACB86B25BC92}"/>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A3E-40A0-B79A-ACB86B25BC9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A3E-40A0-B79A-ACB86B25BC92}"/>
              </c:ext>
            </c:extLst>
          </c:dPt>
          <c:dLbls>
            <c:dLbl>
              <c:idx val="0"/>
              <c:delete val="1"/>
              <c:extLst>
                <c:ext xmlns:c15="http://schemas.microsoft.com/office/drawing/2012/chart" uri="{CE6537A1-D6FC-4f65-9D91-7224C49458BB}"/>
                <c:ext xmlns:c16="http://schemas.microsoft.com/office/drawing/2014/chart" uri="{C3380CC4-5D6E-409C-BE32-E72D297353CC}">
                  <c16:uniqueId val="{00000020-EA3E-40A0-B79A-ACB86B25BC92}"/>
                </c:ext>
              </c:extLst>
            </c:dLbl>
            <c:dLbl>
              <c:idx val="1"/>
              <c:delete val="1"/>
              <c:extLst>
                <c:ext xmlns:c15="http://schemas.microsoft.com/office/drawing/2012/chart" uri="{CE6537A1-D6FC-4f65-9D91-7224C49458BB}"/>
                <c:ext xmlns:c16="http://schemas.microsoft.com/office/drawing/2014/chart" uri="{C3380CC4-5D6E-409C-BE32-E72D297353CC}">
                  <c16:uniqueId val="{00000021-EA3E-40A0-B79A-ACB86B25BC92}"/>
                </c:ext>
              </c:extLst>
            </c:dLbl>
            <c:dLbl>
              <c:idx val="2"/>
              <c:delete val="1"/>
              <c:extLst>
                <c:ext xmlns:c15="http://schemas.microsoft.com/office/drawing/2012/chart" uri="{CE6537A1-D6FC-4f65-9D91-7224C49458BB}"/>
                <c:ext xmlns:c16="http://schemas.microsoft.com/office/drawing/2014/chart" uri="{C3380CC4-5D6E-409C-BE32-E72D297353CC}">
                  <c16:uniqueId val="{00000022-EA3E-40A0-B79A-ACB86B25BC92}"/>
                </c:ext>
              </c:extLst>
            </c:dLbl>
            <c:dLbl>
              <c:idx val="3"/>
              <c:delete val="1"/>
              <c:extLst>
                <c:ext xmlns:c15="http://schemas.microsoft.com/office/drawing/2012/chart" uri="{CE6537A1-D6FC-4f65-9D91-7224C49458BB}"/>
                <c:ext xmlns:c16="http://schemas.microsoft.com/office/drawing/2014/chart" uri="{C3380CC4-5D6E-409C-BE32-E72D297353CC}">
                  <c16:uniqueId val="{00000023-EA3E-40A0-B79A-ACB86B25BC92}"/>
                </c:ext>
              </c:extLst>
            </c:dLbl>
            <c:dLbl>
              <c:idx val="4"/>
              <c:delete val="1"/>
              <c:extLst>
                <c:ext xmlns:c15="http://schemas.microsoft.com/office/drawing/2012/chart" uri="{CE6537A1-D6FC-4f65-9D91-7224C49458BB}"/>
                <c:ext xmlns:c16="http://schemas.microsoft.com/office/drawing/2014/chart" uri="{C3380CC4-5D6E-409C-BE32-E72D297353CC}">
                  <c16:uniqueId val="{00000024-EA3E-40A0-B79A-ACB86B25BC92}"/>
                </c:ext>
              </c:extLst>
            </c:dLbl>
            <c:dLbl>
              <c:idx val="5"/>
              <c:delete val="1"/>
              <c:extLst>
                <c:ext xmlns:c15="http://schemas.microsoft.com/office/drawing/2012/chart" uri="{CE6537A1-D6FC-4f65-9D91-7224C49458BB}"/>
                <c:ext xmlns:c16="http://schemas.microsoft.com/office/drawing/2014/chart" uri="{C3380CC4-5D6E-409C-BE32-E72D297353CC}">
                  <c16:uniqueId val="{00000025-EA3E-40A0-B79A-ACB86B25BC92}"/>
                </c:ext>
              </c:extLst>
            </c:dLbl>
            <c:dLbl>
              <c:idx val="6"/>
              <c:delete val="1"/>
              <c:extLst>
                <c:ext xmlns:c15="http://schemas.microsoft.com/office/drawing/2012/chart" uri="{CE6537A1-D6FC-4f65-9D91-7224C49458BB}"/>
                <c:ext xmlns:c16="http://schemas.microsoft.com/office/drawing/2014/chart" uri="{C3380CC4-5D6E-409C-BE32-E72D297353CC}">
                  <c16:uniqueId val="{00000026-EA3E-40A0-B79A-ACB86B25BC92}"/>
                </c:ext>
              </c:extLst>
            </c:dLbl>
            <c:dLbl>
              <c:idx val="7"/>
              <c:delete val="1"/>
              <c:extLst>
                <c:ext xmlns:c15="http://schemas.microsoft.com/office/drawing/2012/chart" uri="{CE6537A1-D6FC-4f65-9D91-7224C49458BB}"/>
                <c:ext xmlns:c16="http://schemas.microsoft.com/office/drawing/2014/chart" uri="{C3380CC4-5D6E-409C-BE32-E72D297353CC}">
                  <c16:uniqueId val="{00000027-EA3E-40A0-B79A-ACB86B25BC92}"/>
                </c:ext>
              </c:extLst>
            </c:dLbl>
            <c:dLbl>
              <c:idx val="8"/>
              <c:delete val="1"/>
              <c:extLst>
                <c:ext xmlns:c15="http://schemas.microsoft.com/office/drawing/2012/chart" uri="{CE6537A1-D6FC-4f65-9D91-7224C49458BB}"/>
                <c:ext xmlns:c16="http://schemas.microsoft.com/office/drawing/2014/chart" uri="{C3380CC4-5D6E-409C-BE32-E72D297353CC}">
                  <c16:uniqueId val="{00000028-EA3E-40A0-B79A-ACB86B25BC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Size'!$C$73:$M$73</c:f>
              <c:numCache>
                <c:formatCode>"$"#,##0.0</c:formatCode>
                <c:ptCount val="11"/>
                <c:pt idx="0">
                  <c:v>5.7089934227487689</c:v>
                </c:pt>
                <c:pt idx="1">
                  <c:v>6.4311466236726398</c:v>
                </c:pt>
                <c:pt idx="2">
                  <c:v>7.3973552059668659</c:v>
                </c:pt>
                <c:pt idx="3">
                  <c:v>8.7078599555475016</c:v>
                </c:pt>
                <c:pt idx="4">
                  <c:v>9.5572638232000582</c:v>
                </c:pt>
                <c:pt idx="5">
                  <c:v>10.267361614712389</c:v>
                </c:pt>
                <c:pt idx="6">
                  <c:v>13.95368343126942</c:v>
                </c:pt>
                <c:pt idx="7">
                  <c:v>14.777663450981317</c:v>
                </c:pt>
                <c:pt idx="8">
                  <c:v>15.885302865780298</c:v>
                </c:pt>
                <c:pt idx="9">
                  <c:v>21.801536662857981</c:v>
                </c:pt>
                <c:pt idx="10">
                  <c:v>21.832170360603676</c:v>
                </c:pt>
              </c:numCache>
            </c:numRef>
          </c:val>
          <c:smooth val="0"/>
          <c:extLst>
            <c:ext xmlns:c16="http://schemas.microsoft.com/office/drawing/2014/chart" uri="{C3380CC4-5D6E-409C-BE32-E72D297353CC}">
              <c16:uniqueId val="{00000029-EA3E-40A0-B79A-ACB86B25BC92}"/>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A3E-40A0-B79A-ACB86B25BC92}"/>
              </c:ext>
            </c:extLst>
          </c:dPt>
          <c:dPt>
            <c:idx val="16"/>
            <c:bubble3D val="0"/>
            <c:extLst>
              <c:ext xmlns:c16="http://schemas.microsoft.com/office/drawing/2014/chart" uri="{C3380CC4-5D6E-409C-BE32-E72D297353CC}">
                <c16:uniqueId val="{0000002C-EA3E-40A0-B79A-ACB86B25BC92}"/>
              </c:ext>
            </c:extLst>
          </c:dPt>
          <c:dLbls>
            <c:dLbl>
              <c:idx val="0"/>
              <c:delete val="1"/>
              <c:extLst>
                <c:ext xmlns:c15="http://schemas.microsoft.com/office/drawing/2012/chart" uri="{CE6537A1-D6FC-4f65-9D91-7224C49458BB}"/>
                <c:ext xmlns:c16="http://schemas.microsoft.com/office/drawing/2014/chart" uri="{C3380CC4-5D6E-409C-BE32-E72D297353CC}">
                  <c16:uniqueId val="{0000002D-EA3E-40A0-B79A-ACB86B25BC92}"/>
                </c:ext>
              </c:extLst>
            </c:dLbl>
            <c:dLbl>
              <c:idx val="1"/>
              <c:delete val="1"/>
              <c:extLst>
                <c:ext xmlns:c15="http://schemas.microsoft.com/office/drawing/2012/chart" uri="{CE6537A1-D6FC-4f65-9D91-7224C49458BB}"/>
                <c:ext xmlns:c16="http://schemas.microsoft.com/office/drawing/2014/chart" uri="{C3380CC4-5D6E-409C-BE32-E72D297353CC}">
                  <c16:uniqueId val="{0000002E-EA3E-40A0-B79A-ACB86B25BC92}"/>
                </c:ext>
              </c:extLst>
            </c:dLbl>
            <c:dLbl>
              <c:idx val="2"/>
              <c:delete val="1"/>
              <c:extLst>
                <c:ext xmlns:c15="http://schemas.microsoft.com/office/drawing/2012/chart" uri="{CE6537A1-D6FC-4f65-9D91-7224C49458BB}"/>
                <c:ext xmlns:c16="http://schemas.microsoft.com/office/drawing/2014/chart" uri="{C3380CC4-5D6E-409C-BE32-E72D297353CC}">
                  <c16:uniqueId val="{0000002F-EA3E-40A0-B79A-ACB86B25BC92}"/>
                </c:ext>
              </c:extLst>
            </c:dLbl>
            <c:dLbl>
              <c:idx val="3"/>
              <c:delete val="1"/>
              <c:extLst>
                <c:ext xmlns:c15="http://schemas.microsoft.com/office/drawing/2012/chart" uri="{CE6537A1-D6FC-4f65-9D91-7224C49458BB}"/>
                <c:ext xmlns:c16="http://schemas.microsoft.com/office/drawing/2014/chart" uri="{C3380CC4-5D6E-409C-BE32-E72D297353CC}">
                  <c16:uniqueId val="{00000030-EA3E-40A0-B79A-ACB86B25BC92}"/>
                </c:ext>
              </c:extLst>
            </c:dLbl>
            <c:dLbl>
              <c:idx val="4"/>
              <c:delete val="1"/>
              <c:extLst>
                <c:ext xmlns:c15="http://schemas.microsoft.com/office/drawing/2012/chart" uri="{CE6537A1-D6FC-4f65-9D91-7224C49458BB}"/>
                <c:ext xmlns:c16="http://schemas.microsoft.com/office/drawing/2014/chart" uri="{C3380CC4-5D6E-409C-BE32-E72D297353CC}">
                  <c16:uniqueId val="{00000031-EA3E-40A0-B79A-ACB86B25BC92}"/>
                </c:ext>
              </c:extLst>
            </c:dLbl>
            <c:dLbl>
              <c:idx val="5"/>
              <c:delete val="1"/>
              <c:extLst>
                <c:ext xmlns:c15="http://schemas.microsoft.com/office/drawing/2012/chart" uri="{CE6537A1-D6FC-4f65-9D91-7224C49458BB}"/>
                <c:ext xmlns:c16="http://schemas.microsoft.com/office/drawing/2014/chart" uri="{C3380CC4-5D6E-409C-BE32-E72D297353CC}">
                  <c16:uniqueId val="{00000032-EA3E-40A0-B79A-ACB86B25BC92}"/>
                </c:ext>
              </c:extLst>
            </c:dLbl>
            <c:dLbl>
              <c:idx val="6"/>
              <c:delete val="1"/>
              <c:extLst>
                <c:ext xmlns:c15="http://schemas.microsoft.com/office/drawing/2012/chart" uri="{CE6537A1-D6FC-4f65-9D91-7224C49458BB}"/>
                <c:ext xmlns:c16="http://schemas.microsoft.com/office/drawing/2014/chart" uri="{C3380CC4-5D6E-409C-BE32-E72D297353CC}">
                  <c16:uniqueId val="{00000033-EA3E-40A0-B79A-ACB86B25BC92}"/>
                </c:ext>
              </c:extLst>
            </c:dLbl>
            <c:dLbl>
              <c:idx val="7"/>
              <c:delete val="1"/>
              <c:extLst>
                <c:ext xmlns:c15="http://schemas.microsoft.com/office/drawing/2012/chart" uri="{CE6537A1-D6FC-4f65-9D91-7224C49458BB}"/>
                <c:ext xmlns:c16="http://schemas.microsoft.com/office/drawing/2014/chart" uri="{C3380CC4-5D6E-409C-BE32-E72D297353CC}">
                  <c16:uniqueId val="{00000034-EA3E-40A0-B79A-ACB86B25BC92}"/>
                </c:ext>
              </c:extLst>
            </c:dLbl>
            <c:dLbl>
              <c:idx val="8"/>
              <c:delete val="1"/>
              <c:extLst>
                <c:ext xmlns:c15="http://schemas.microsoft.com/office/drawing/2012/chart" uri="{CE6537A1-D6FC-4f65-9D91-7224C49458BB}"/>
                <c:ext xmlns:c16="http://schemas.microsoft.com/office/drawing/2014/chart" uri="{C3380CC4-5D6E-409C-BE32-E72D297353CC}">
                  <c16:uniqueId val="{00000035-EA3E-40A0-B79A-ACB86B25BC9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Size'!$C$74:$M$74</c:f>
              <c:numCache>
                <c:formatCode>"$"#,##0.0</c:formatCode>
                <c:ptCount val="11"/>
                <c:pt idx="0">
                  <c:v>0.92500000000000004</c:v>
                </c:pt>
                <c:pt idx="1">
                  <c:v>1</c:v>
                </c:pt>
                <c:pt idx="2">
                  <c:v>1.0218687499999999</c:v>
                </c:pt>
                <c:pt idx="3">
                  <c:v>1.1599999999999999</c:v>
                </c:pt>
                <c:pt idx="4">
                  <c:v>1.3</c:v>
                </c:pt>
                <c:pt idx="5">
                  <c:v>1.4349367499999999</c:v>
                </c:pt>
                <c:pt idx="6">
                  <c:v>1.6027365</c:v>
                </c:pt>
                <c:pt idx="7">
                  <c:v>1.3</c:v>
                </c:pt>
                <c:pt idx="8">
                  <c:v>1.5</c:v>
                </c:pt>
                <c:pt idx="9">
                  <c:v>2.3340000000000001</c:v>
                </c:pt>
                <c:pt idx="10">
                  <c:v>2.0484024999999999</c:v>
                </c:pt>
              </c:numCache>
            </c:numRef>
          </c:val>
          <c:smooth val="0"/>
          <c:extLst>
            <c:ext xmlns:c16="http://schemas.microsoft.com/office/drawing/2014/chart" uri="{C3380CC4-5D6E-409C-BE32-E72D297353CC}">
              <c16:uniqueId val="{00000036-EA3E-40A0-B79A-ACB86B25BC9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4B34-4D93-9DB7-F312A896B5E4}"/>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4B34-4D93-9DB7-F312A896B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4B34-4D93-9DB7-F312A896B5E4}"/>
              </c:ext>
            </c:extLst>
          </c:dPt>
          <c:dPt>
            <c:idx val="16"/>
            <c:bubble3D val="0"/>
            <c:extLst>
              <c:ext xmlns:c16="http://schemas.microsoft.com/office/drawing/2014/chart" uri="{C3380CC4-5D6E-409C-BE32-E72D297353CC}">
                <c16:uniqueId val="{00000006-4B34-4D93-9DB7-F312A896B5E4}"/>
              </c:ext>
            </c:extLst>
          </c:dPt>
          <c:dLbls>
            <c:dLbl>
              <c:idx val="0"/>
              <c:delete val="1"/>
              <c:extLst>
                <c:ext xmlns:c15="http://schemas.microsoft.com/office/drawing/2012/chart" uri="{CE6537A1-D6FC-4f65-9D91-7224C49458BB}"/>
                <c:ext xmlns:c16="http://schemas.microsoft.com/office/drawing/2014/chart" uri="{C3380CC4-5D6E-409C-BE32-E72D297353CC}">
                  <c16:uniqueId val="{00000007-4B34-4D93-9DB7-F312A896B5E4}"/>
                </c:ext>
              </c:extLst>
            </c:dLbl>
            <c:dLbl>
              <c:idx val="1"/>
              <c:delete val="1"/>
              <c:extLst>
                <c:ext xmlns:c15="http://schemas.microsoft.com/office/drawing/2012/chart" uri="{CE6537A1-D6FC-4f65-9D91-7224C49458BB}"/>
                <c:ext xmlns:c16="http://schemas.microsoft.com/office/drawing/2014/chart" uri="{C3380CC4-5D6E-409C-BE32-E72D297353CC}">
                  <c16:uniqueId val="{00000008-4B34-4D93-9DB7-F312A896B5E4}"/>
                </c:ext>
              </c:extLst>
            </c:dLbl>
            <c:dLbl>
              <c:idx val="2"/>
              <c:delete val="1"/>
              <c:extLst>
                <c:ext xmlns:c15="http://schemas.microsoft.com/office/drawing/2012/chart" uri="{CE6537A1-D6FC-4f65-9D91-7224C49458BB}"/>
                <c:ext xmlns:c16="http://schemas.microsoft.com/office/drawing/2014/chart" uri="{C3380CC4-5D6E-409C-BE32-E72D297353CC}">
                  <c16:uniqueId val="{00000009-4B34-4D93-9DB7-F312A896B5E4}"/>
                </c:ext>
              </c:extLst>
            </c:dLbl>
            <c:dLbl>
              <c:idx val="3"/>
              <c:delete val="1"/>
              <c:extLst>
                <c:ext xmlns:c15="http://schemas.microsoft.com/office/drawing/2012/chart" uri="{CE6537A1-D6FC-4f65-9D91-7224C49458BB}"/>
                <c:ext xmlns:c16="http://schemas.microsoft.com/office/drawing/2014/chart" uri="{C3380CC4-5D6E-409C-BE32-E72D297353CC}">
                  <c16:uniqueId val="{0000000A-4B34-4D93-9DB7-F312A896B5E4}"/>
                </c:ext>
              </c:extLst>
            </c:dLbl>
            <c:dLbl>
              <c:idx val="4"/>
              <c:delete val="1"/>
              <c:extLst>
                <c:ext xmlns:c15="http://schemas.microsoft.com/office/drawing/2012/chart" uri="{CE6537A1-D6FC-4f65-9D91-7224C49458BB}"/>
                <c:ext xmlns:c16="http://schemas.microsoft.com/office/drawing/2014/chart" uri="{C3380CC4-5D6E-409C-BE32-E72D297353CC}">
                  <c16:uniqueId val="{0000000B-4B34-4D93-9DB7-F312A896B5E4}"/>
                </c:ext>
              </c:extLst>
            </c:dLbl>
            <c:dLbl>
              <c:idx val="5"/>
              <c:delete val="1"/>
              <c:extLst>
                <c:ext xmlns:c15="http://schemas.microsoft.com/office/drawing/2012/chart" uri="{CE6537A1-D6FC-4f65-9D91-7224C49458BB}"/>
                <c:ext xmlns:c16="http://schemas.microsoft.com/office/drawing/2014/chart" uri="{C3380CC4-5D6E-409C-BE32-E72D297353CC}">
                  <c16:uniqueId val="{0000000C-4B34-4D93-9DB7-F312A896B5E4}"/>
                </c:ext>
              </c:extLst>
            </c:dLbl>
            <c:dLbl>
              <c:idx val="6"/>
              <c:delete val="1"/>
              <c:extLst>
                <c:ext xmlns:c15="http://schemas.microsoft.com/office/drawing/2012/chart" uri="{CE6537A1-D6FC-4f65-9D91-7224C49458BB}"/>
                <c:ext xmlns:c16="http://schemas.microsoft.com/office/drawing/2014/chart" uri="{C3380CC4-5D6E-409C-BE32-E72D297353CC}">
                  <c16:uniqueId val="{0000000D-4B34-4D93-9DB7-F312A896B5E4}"/>
                </c:ext>
              </c:extLst>
            </c:dLbl>
            <c:dLbl>
              <c:idx val="7"/>
              <c:delete val="1"/>
              <c:extLst>
                <c:ext xmlns:c15="http://schemas.microsoft.com/office/drawing/2012/chart" uri="{CE6537A1-D6FC-4f65-9D91-7224C49458BB}"/>
                <c:ext xmlns:c16="http://schemas.microsoft.com/office/drawing/2014/chart" uri="{C3380CC4-5D6E-409C-BE32-E72D297353CC}">
                  <c16:uniqueId val="{0000000E-4B34-4D93-9DB7-F312A896B5E4}"/>
                </c:ext>
              </c:extLst>
            </c:dLbl>
            <c:dLbl>
              <c:idx val="8"/>
              <c:delete val="1"/>
              <c:extLst>
                <c:ext xmlns:c15="http://schemas.microsoft.com/office/drawing/2012/chart" uri="{CE6537A1-D6FC-4f65-9D91-7224C49458BB}"/>
                <c:ext xmlns:c16="http://schemas.microsoft.com/office/drawing/2014/chart" uri="{C3380CC4-5D6E-409C-BE32-E72D297353CC}">
                  <c16:uniqueId val="{00000001-4B34-4D93-9DB7-F312A896B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Size'!$P$71:$Z$71</c:f>
              <c:numCache>
                <c:formatCode>"$"#,##0.0</c:formatCode>
                <c:ptCount val="11"/>
                <c:pt idx="0">
                  <c:v>15</c:v>
                </c:pt>
                <c:pt idx="1">
                  <c:v>14.844049500000001</c:v>
                </c:pt>
                <c:pt idx="2">
                  <c:v>17.299999249999999</c:v>
                </c:pt>
                <c:pt idx="3">
                  <c:v>18.668785</c:v>
                </c:pt>
                <c:pt idx="4">
                  <c:v>18</c:v>
                </c:pt>
                <c:pt idx="5">
                  <c:v>18</c:v>
                </c:pt>
                <c:pt idx="6">
                  <c:v>20.433180249999999</c:v>
                </c:pt>
                <c:pt idx="7">
                  <c:v>21.000007</c:v>
                </c:pt>
                <c:pt idx="8">
                  <c:v>25.000003</c:v>
                </c:pt>
                <c:pt idx="9">
                  <c:v>39.999968000000003</c:v>
                </c:pt>
                <c:pt idx="10">
                  <c:v>29.049997000000001</c:v>
                </c:pt>
              </c:numCache>
            </c:numRef>
          </c:val>
          <c:smooth val="0"/>
          <c:extLst>
            <c:ext xmlns:c16="http://schemas.microsoft.com/office/drawing/2014/chart" uri="{C3380CC4-5D6E-409C-BE32-E72D297353CC}">
              <c16:uniqueId val="{0000000F-4B34-4D93-9DB7-F312A896B5E4}"/>
            </c:ext>
          </c:extLst>
        </c:ser>
        <c:ser>
          <c:idx val="1"/>
          <c:order val="1"/>
          <c:tx>
            <c:strRef>
              <c:f>'Median Deal Size'!$B$72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4B34-4D93-9DB7-F312A896B5E4}"/>
              </c:ext>
            </c:extLst>
          </c:dPt>
          <c:dPt>
            <c:idx val="9"/>
            <c:bubble3D val="0"/>
            <c:extLst>
              <c:ext xmlns:c16="http://schemas.microsoft.com/office/drawing/2014/chart" uri="{C3380CC4-5D6E-409C-BE32-E72D297353CC}">
                <c16:uniqueId val="{00000011-4B34-4D93-9DB7-F312A896B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4B34-4D93-9DB7-F312A896B5E4}"/>
              </c:ext>
            </c:extLst>
          </c:dPt>
          <c:dLbls>
            <c:dLbl>
              <c:idx val="0"/>
              <c:delete val="1"/>
              <c:extLst>
                <c:ext xmlns:c15="http://schemas.microsoft.com/office/drawing/2012/chart" uri="{CE6537A1-D6FC-4f65-9D91-7224C49458BB}"/>
                <c:ext xmlns:c16="http://schemas.microsoft.com/office/drawing/2014/chart" uri="{C3380CC4-5D6E-409C-BE32-E72D297353CC}">
                  <c16:uniqueId val="{00000014-4B34-4D93-9DB7-F312A896B5E4}"/>
                </c:ext>
              </c:extLst>
            </c:dLbl>
            <c:dLbl>
              <c:idx val="1"/>
              <c:delete val="1"/>
              <c:extLst>
                <c:ext xmlns:c15="http://schemas.microsoft.com/office/drawing/2012/chart" uri="{CE6537A1-D6FC-4f65-9D91-7224C49458BB}"/>
                <c:ext xmlns:c16="http://schemas.microsoft.com/office/drawing/2014/chart" uri="{C3380CC4-5D6E-409C-BE32-E72D297353CC}">
                  <c16:uniqueId val="{00000015-4B34-4D93-9DB7-F312A896B5E4}"/>
                </c:ext>
              </c:extLst>
            </c:dLbl>
            <c:dLbl>
              <c:idx val="2"/>
              <c:delete val="1"/>
              <c:extLst>
                <c:ext xmlns:c15="http://schemas.microsoft.com/office/drawing/2012/chart" uri="{CE6537A1-D6FC-4f65-9D91-7224C49458BB}"/>
                <c:ext xmlns:c16="http://schemas.microsoft.com/office/drawing/2014/chart" uri="{C3380CC4-5D6E-409C-BE32-E72D297353CC}">
                  <c16:uniqueId val="{00000016-4B34-4D93-9DB7-F312A896B5E4}"/>
                </c:ext>
              </c:extLst>
            </c:dLbl>
            <c:dLbl>
              <c:idx val="3"/>
              <c:delete val="1"/>
              <c:extLst>
                <c:ext xmlns:c15="http://schemas.microsoft.com/office/drawing/2012/chart" uri="{CE6537A1-D6FC-4f65-9D91-7224C49458BB}"/>
                <c:ext xmlns:c16="http://schemas.microsoft.com/office/drawing/2014/chart" uri="{C3380CC4-5D6E-409C-BE32-E72D297353CC}">
                  <c16:uniqueId val="{00000017-4B34-4D93-9DB7-F312A896B5E4}"/>
                </c:ext>
              </c:extLst>
            </c:dLbl>
            <c:dLbl>
              <c:idx val="4"/>
              <c:delete val="1"/>
              <c:extLst>
                <c:ext xmlns:c15="http://schemas.microsoft.com/office/drawing/2012/chart" uri="{CE6537A1-D6FC-4f65-9D91-7224C49458BB}"/>
                <c:ext xmlns:c16="http://schemas.microsoft.com/office/drawing/2014/chart" uri="{C3380CC4-5D6E-409C-BE32-E72D297353CC}">
                  <c16:uniqueId val="{00000018-4B34-4D93-9DB7-F312A896B5E4}"/>
                </c:ext>
              </c:extLst>
            </c:dLbl>
            <c:dLbl>
              <c:idx val="5"/>
              <c:delete val="1"/>
              <c:extLst>
                <c:ext xmlns:c15="http://schemas.microsoft.com/office/drawing/2012/chart" uri="{CE6537A1-D6FC-4f65-9D91-7224C49458BB}"/>
                <c:ext xmlns:c16="http://schemas.microsoft.com/office/drawing/2014/chart" uri="{C3380CC4-5D6E-409C-BE32-E72D297353CC}">
                  <c16:uniqueId val="{00000019-4B34-4D93-9DB7-F312A896B5E4}"/>
                </c:ext>
              </c:extLst>
            </c:dLbl>
            <c:dLbl>
              <c:idx val="6"/>
              <c:delete val="1"/>
              <c:extLst>
                <c:ext xmlns:c15="http://schemas.microsoft.com/office/drawing/2012/chart" uri="{CE6537A1-D6FC-4f65-9D91-7224C49458BB}"/>
                <c:ext xmlns:c16="http://schemas.microsoft.com/office/drawing/2014/chart" uri="{C3380CC4-5D6E-409C-BE32-E72D297353CC}">
                  <c16:uniqueId val="{0000001A-4B34-4D93-9DB7-F312A896B5E4}"/>
                </c:ext>
              </c:extLst>
            </c:dLbl>
            <c:dLbl>
              <c:idx val="7"/>
              <c:delete val="1"/>
              <c:extLst>
                <c:ext xmlns:c15="http://schemas.microsoft.com/office/drawing/2012/chart" uri="{CE6537A1-D6FC-4f65-9D91-7224C49458BB}"/>
                <c:ext xmlns:c16="http://schemas.microsoft.com/office/drawing/2014/chart" uri="{C3380CC4-5D6E-409C-BE32-E72D297353CC}">
                  <c16:uniqueId val="{0000001B-4B34-4D93-9DB7-F312A896B5E4}"/>
                </c:ext>
              </c:extLst>
            </c:dLbl>
            <c:dLbl>
              <c:idx val="8"/>
              <c:delete val="1"/>
              <c:extLst>
                <c:ext xmlns:c15="http://schemas.microsoft.com/office/drawing/2012/chart" uri="{CE6537A1-D6FC-4f65-9D91-7224C49458BB}"/>
                <c:ext xmlns:c16="http://schemas.microsoft.com/office/drawing/2014/chart" uri="{C3380CC4-5D6E-409C-BE32-E72D297353CC}">
                  <c16:uniqueId val="{00000010-4B34-4D93-9DB7-F312A896B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Size'!$P$72:$Z$72</c:f>
              <c:numCache>
                <c:formatCode>"$"#,##0.0</c:formatCode>
                <c:ptCount val="11"/>
                <c:pt idx="0">
                  <c:v>5.9749889999999999</c:v>
                </c:pt>
                <c:pt idx="1">
                  <c:v>5.1000009999999998</c:v>
                </c:pt>
                <c:pt idx="2">
                  <c:v>6</c:v>
                </c:pt>
                <c:pt idx="3">
                  <c:v>6</c:v>
                </c:pt>
                <c:pt idx="4">
                  <c:v>6.6</c:v>
                </c:pt>
                <c:pt idx="5">
                  <c:v>6.5</c:v>
                </c:pt>
                <c:pt idx="6">
                  <c:v>7.5</c:v>
                </c:pt>
                <c:pt idx="7">
                  <c:v>8</c:v>
                </c:pt>
                <c:pt idx="8">
                  <c:v>8.2080649999999995</c:v>
                </c:pt>
                <c:pt idx="9">
                  <c:v>11.999988999999999</c:v>
                </c:pt>
                <c:pt idx="10">
                  <c:v>10</c:v>
                </c:pt>
              </c:numCache>
            </c:numRef>
          </c:val>
          <c:smooth val="0"/>
          <c:extLst>
            <c:ext xmlns:c16="http://schemas.microsoft.com/office/drawing/2014/chart" uri="{C3380CC4-5D6E-409C-BE32-E72D297353CC}">
              <c16:uniqueId val="{0000001C-4B34-4D93-9DB7-F312A896B5E4}"/>
            </c:ext>
          </c:extLst>
        </c:ser>
        <c:ser>
          <c:idx val="2"/>
          <c:order val="2"/>
          <c:tx>
            <c:strRef>
              <c:f>'Median Deal Size'!$B$73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4B34-4D93-9DB7-F312A896B5E4}"/>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4B34-4D93-9DB7-F312A896B5E4}"/>
              </c:ext>
            </c:extLst>
          </c:dPt>
          <c:dLbls>
            <c:dLbl>
              <c:idx val="0"/>
              <c:delete val="1"/>
              <c:extLst>
                <c:ext xmlns:c15="http://schemas.microsoft.com/office/drawing/2012/chart" uri="{CE6537A1-D6FC-4f65-9D91-7224C49458BB}"/>
                <c:ext xmlns:c16="http://schemas.microsoft.com/office/drawing/2014/chart" uri="{C3380CC4-5D6E-409C-BE32-E72D297353CC}">
                  <c16:uniqueId val="{00000020-4B34-4D93-9DB7-F312A896B5E4}"/>
                </c:ext>
              </c:extLst>
            </c:dLbl>
            <c:dLbl>
              <c:idx val="1"/>
              <c:delete val="1"/>
              <c:extLst>
                <c:ext xmlns:c15="http://schemas.microsoft.com/office/drawing/2012/chart" uri="{CE6537A1-D6FC-4f65-9D91-7224C49458BB}"/>
                <c:ext xmlns:c16="http://schemas.microsoft.com/office/drawing/2014/chart" uri="{C3380CC4-5D6E-409C-BE32-E72D297353CC}">
                  <c16:uniqueId val="{00000021-4B34-4D93-9DB7-F312A896B5E4}"/>
                </c:ext>
              </c:extLst>
            </c:dLbl>
            <c:dLbl>
              <c:idx val="2"/>
              <c:delete val="1"/>
              <c:extLst>
                <c:ext xmlns:c15="http://schemas.microsoft.com/office/drawing/2012/chart" uri="{CE6537A1-D6FC-4f65-9D91-7224C49458BB}"/>
                <c:ext xmlns:c16="http://schemas.microsoft.com/office/drawing/2014/chart" uri="{C3380CC4-5D6E-409C-BE32-E72D297353CC}">
                  <c16:uniqueId val="{00000022-4B34-4D93-9DB7-F312A896B5E4}"/>
                </c:ext>
              </c:extLst>
            </c:dLbl>
            <c:dLbl>
              <c:idx val="3"/>
              <c:delete val="1"/>
              <c:extLst>
                <c:ext xmlns:c15="http://schemas.microsoft.com/office/drawing/2012/chart" uri="{CE6537A1-D6FC-4f65-9D91-7224C49458BB}"/>
                <c:ext xmlns:c16="http://schemas.microsoft.com/office/drawing/2014/chart" uri="{C3380CC4-5D6E-409C-BE32-E72D297353CC}">
                  <c16:uniqueId val="{00000023-4B34-4D93-9DB7-F312A896B5E4}"/>
                </c:ext>
              </c:extLst>
            </c:dLbl>
            <c:dLbl>
              <c:idx val="4"/>
              <c:delete val="1"/>
              <c:extLst>
                <c:ext xmlns:c15="http://schemas.microsoft.com/office/drawing/2012/chart" uri="{CE6537A1-D6FC-4f65-9D91-7224C49458BB}"/>
                <c:ext xmlns:c16="http://schemas.microsoft.com/office/drawing/2014/chart" uri="{C3380CC4-5D6E-409C-BE32-E72D297353CC}">
                  <c16:uniqueId val="{00000024-4B34-4D93-9DB7-F312A896B5E4}"/>
                </c:ext>
              </c:extLst>
            </c:dLbl>
            <c:dLbl>
              <c:idx val="5"/>
              <c:delete val="1"/>
              <c:extLst>
                <c:ext xmlns:c15="http://schemas.microsoft.com/office/drawing/2012/chart" uri="{CE6537A1-D6FC-4f65-9D91-7224C49458BB}"/>
                <c:ext xmlns:c16="http://schemas.microsoft.com/office/drawing/2014/chart" uri="{C3380CC4-5D6E-409C-BE32-E72D297353CC}">
                  <c16:uniqueId val="{00000025-4B34-4D93-9DB7-F312A896B5E4}"/>
                </c:ext>
              </c:extLst>
            </c:dLbl>
            <c:dLbl>
              <c:idx val="6"/>
              <c:delete val="1"/>
              <c:extLst>
                <c:ext xmlns:c15="http://schemas.microsoft.com/office/drawing/2012/chart" uri="{CE6537A1-D6FC-4f65-9D91-7224C49458BB}"/>
                <c:ext xmlns:c16="http://schemas.microsoft.com/office/drawing/2014/chart" uri="{C3380CC4-5D6E-409C-BE32-E72D297353CC}">
                  <c16:uniqueId val="{00000026-4B34-4D93-9DB7-F312A896B5E4}"/>
                </c:ext>
              </c:extLst>
            </c:dLbl>
            <c:dLbl>
              <c:idx val="7"/>
              <c:delete val="1"/>
              <c:extLst>
                <c:ext xmlns:c15="http://schemas.microsoft.com/office/drawing/2012/chart" uri="{CE6537A1-D6FC-4f65-9D91-7224C49458BB}"/>
                <c:ext xmlns:c16="http://schemas.microsoft.com/office/drawing/2014/chart" uri="{C3380CC4-5D6E-409C-BE32-E72D297353CC}">
                  <c16:uniqueId val="{00000027-4B34-4D93-9DB7-F312A896B5E4}"/>
                </c:ext>
              </c:extLst>
            </c:dLbl>
            <c:dLbl>
              <c:idx val="8"/>
              <c:delete val="1"/>
              <c:extLst>
                <c:ext xmlns:c15="http://schemas.microsoft.com/office/drawing/2012/chart" uri="{CE6537A1-D6FC-4f65-9D91-7224C49458BB}"/>
                <c:ext xmlns:c16="http://schemas.microsoft.com/office/drawing/2014/chart" uri="{C3380CC4-5D6E-409C-BE32-E72D297353CC}">
                  <c16:uniqueId val="{00000028-4B34-4D93-9DB7-F312A896B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Size'!$P$73:$Z$73</c:f>
              <c:numCache>
                <c:formatCode>"$"#,##0.0</c:formatCode>
                <c:ptCount val="11"/>
                <c:pt idx="0">
                  <c:v>12.105072638661412</c:v>
                </c:pt>
                <c:pt idx="1">
                  <c:v>12.673128415751945</c:v>
                </c:pt>
                <c:pt idx="2">
                  <c:v>17.074638282189284</c:v>
                </c:pt>
                <c:pt idx="3">
                  <c:v>16.529830992321799</c:v>
                </c:pt>
                <c:pt idx="4">
                  <c:v>16.933579888523546</c:v>
                </c:pt>
                <c:pt idx="5">
                  <c:v>16.57434690549006</c:v>
                </c:pt>
                <c:pt idx="6">
                  <c:v>27.891741062825385</c:v>
                </c:pt>
                <c:pt idx="7">
                  <c:v>22.361930917075753</c:v>
                </c:pt>
                <c:pt idx="8">
                  <c:v>25.822075546555098</c:v>
                </c:pt>
                <c:pt idx="9">
                  <c:v>39.072960532691042</c:v>
                </c:pt>
                <c:pt idx="10">
                  <c:v>28.778232757067396</c:v>
                </c:pt>
              </c:numCache>
            </c:numRef>
          </c:val>
          <c:smooth val="0"/>
          <c:extLst>
            <c:ext xmlns:c16="http://schemas.microsoft.com/office/drawing/2014/chart" uri="{C3380CC4-5D6E-409C-BE32-E72D297353CC}">
              <c16:uniqueId val="{00000029-4B34-4D93-9DB7-F312A896B5E4}"/>
            </c:ext>
          </c:extLst>
        </c:ser>
        <c:ser>
          <c:idx val="3"/>
          <c:order val="3"/>
          <c:tx>
            <c:strRef>
              <c:f>'Median Deal Size'!$B$74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4B34-4D93-9DB7-F312A896B5E4}"/>
              </c:ext>
            </c:extLst>
          </c:dPt>
          <c:dPt>
            <c:idx val="16"/>
            <c:bubble3D val="0"/>
            <c:extLst>
              <c:ext xmlns:c16="http://schemas.microsoft.com/office/drawing/2014/chart" uri="{C3380CC4-5D6E-409C-BE32-E72D297353CC}">
                <c16:uniqueId val="{0000002C-4B34-4D93-9DB7-F312A896B5E4}"/>
              </c:ext>
            </c:extLst>
          </c:dPt>
          <c:dLbls>
            <c:dLbl>
              <c:idx val="0"/>
              <c:delete val="1"/>
              <c:extLst>
                <c:ext xmlns:c15="http://schemas.microsoft.com/office/drawing/2012/chart" uri="{CE6537A1-D6FC-4f65-9D91-7224C49458BB}"/>
                <c:ext xmlns:c16="http://schemas.microsoft.com/office/drawing/2014/chart" uri="{C3380CC4-5D6E-409C-BE32-E72D297353CC}">
                  <c16:uniqueId val="{0000002D-4B34-4D93-9DB7-F312A896B5E4}"/>
                </c:ext>
              </c:extLst>
            </c:dLbl>
            <c:dLbl>
              <c:idx val="1"/>
              <c:delete val="1"/>
              <c:extLst>
                <c:ext xmlns:c15="http://schemas.microsoft.com/office/drawing/2012/chart" uri="{CE6537A1-D6FC-4f65-9D91-7224C49458BB}"/>
                <c:ext xmlns:c16="http://schemas.microsoft.com/office/drawing/2014/chart" uri="{C3380CC4-5D6E-409C-BE32-E72D297353CC}">
                  <c16:uniqueId val="{0000002E-4B34-4D93-9DB7-F312A896B5E4}"/>
                </c:ext>
              </c:extLst>
            </c:dLbl>
            <c:dLbl>
              <c:idx val="2"/>
              <c:delete val="1"/>
              <c:extLst>
                <c:ext xmlns:c15="http://schemas.microsoft.com/office/drawing/2012/chart" uri="{CE6537A1-D6FC-4f65-9D91-7224C49458BB}"/>
                <c:ext xmlns:c16="http://schemas.microsoft.com/office/drawing/2014/chart" uri="{C3380CC4-5D6E-409C-BE32-E72D297353CC}">
                  <c16:uniqueId val="{0000002F-4B34-4D93-9DB7-F312A896B5E4}"/>
                </c:ext>
              </c:extLst>
            </c:dLbl>
            <c:dLbl>
              <c:idx val="3"/>
              <c:delete val="1"/>
              <c:extLst>
                <c:ext xmlns:c15="http://schemas.microsoft.com/office/drawing/2012/chart" uri="{CE6537A1-D6FC-4f65-9D91-7224C49458BB}"/>
                <c:ext xmlns:c16="http://schemas.microsoft.com/office/drawing/2014/chart" uri="{C3380CC4-5D6E-409C-BE32-E72D297353CC}">
                  <c16:uniqueId val="{00000030-4B34-4D93-9DB7-F312A896B5E4}"/>
                </c:ext>
              </c:extLst>
            </c:dLbl>
            <c:dLbl>
              <c:idx val="4"/>
              <c:delete val="1"/>
              <c:extLst>
                <c:ext xmlns:c15="http://schemas.microsoft.com/office/drawing/2012/chart" uri="{CE6537A1-D6FC-4f65-9D91-7224C49458BB}"/>
                <c:ext xmlns:c16="http://schemas.microsoft.com/office/drawing/2014/chart" uri="{C3380CC4-5D6E-409C-BE32-E72D297353CC}">
                  <c16:uniqueId val="{00000031-4B34-4D93-9DB7-F312A896B5E4}"/>
                </c:ext>
              </c:extLst>
            </c:dLbl>
            <c:dLbl>
              <c:idx val="5"/>
              <c:delete val="1"/>
              <c:extLst>
                <c:ext xmlns:c15="http://schemas.microsoft.com/office/drawing/2012/chart" uri="{CE6537A1-D6FC-4f65-9D91-7224C49458BB}"/>
                <c:ext xmlns:c16="http://schemas.microsoft.com/office/drawing/2014/chart" uri="{C3380CC4-5D6E-409C-BE32-E72D297353CC}">
                  <c16:uniqueId val="{00000032-4B34-4D93-9DB7-F312A896B5E4}"/>
                </c:ext>
              </c:extLst>
            </c:dLbl>
            <c:dLbl>
              <c:idx val="6"/>
              <c:delete val="1"/>
              <c:extLst>
                <c:ext xmlns:c15="http://schemas.microsoft.com/office/drawing/2012/chart" uri="{CE6537A1-D6FC-4f65-9D91-7224C49458BB}"/>
                <c:ext xmlns:c16="http://schemas.microsoft.com/office/drawing/2014/chart" uri="{C3380CC4-5D6E-409C-BE32-E72D297353CC}">
                  <c16:uniqueId val="{00000033-4B34-4D93-9DB7-F312A896B5E4}"/>
                </c:ext>
              </c:extLst>
            </c:dLbl>
            <c:dLbl>
              <c:idx val="7"/>
              <c:delete val="1"/>
              <c:extLst>
                <c:ext xmlns:c15="http://schemas.microsoft.com/office/drawing/2012/chart" uri="{CE6537A1-D6FC-4f65-9D91-7224C49458BB}"/>
                <c:ext xmlns:c16="http://schemas.microsoft.com/office/drawing/2014/chart" uri="{C3380CC4-5D6E-409C-BE32-E72D297353CC}">
                  <c16:uniqueId val="{00000034-4B34-4D93-9DB7-F312A896B5E4}"/>
                </c:ext>
              </c:extLst>
            </c:dLbl>
            <c:dLbl>
              <c:idx val="8"/>
              <c:delete val="1"/>
              <c:extLst>
                <c:ext xmlns:c15="http://schemas.microsoft.com/office/drawing/2012/chart" uri="{CE6537A1-D6FC-4f65-9D91-7224C49458BB}"/>
                <c:ext xmlns:c16="http://schemas.microsoft.com/office/drawing/2014/chart" uri="{C3380CC4-5D6E-409C-BE32-E72D297353CC}">
                  <c16:uniqueId val="{00000035-4B34-4D93-9DB7-F312A896B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Size'!$P$74:$Z$74</c:f>
              <c:numCache>
                <c:formatCode>"$"#,##0.0</c:formatCode>
                <c:ptCount val="11"/>
                <c:pt idx="0">
                  <c:v>2</c:v>
                </c:pt>
                <c:pt idx="1">
                  <c:v>1.80625075</c:v>
                </c:pt>
                <c:pt idx="2">
                  <c:v>2</c:v>
                </c:pt>
                <c:pt idx="3">
                  <c:v>2</c:v>
                </c:pt>
                <c:pt idx="4">
                  <c:v>2</c:v>
                </c:pt>
                <c:pt idx="5">
                  <c:v>2.069</c:v>
                </c:pt>
                <c:pt idx="6">
                  <c:v>2.40587375</c:v>
                </c:pt>
                <c:pt idx="7">
                  <c:v>2.5</c:v>
                </c:pt>
                <c:pt idx="8">
                  <c:v>2.3000007499999997</c:v>
                </c:pt>
                <c:pt idx="9">
                  <c:v>3.4750000000000001</c:v>
                </c:pt>
                <c:pt idx="10">
                  <c:v>2.9341455000000001</c:v>
                </c:pt>
              </c:numCache>
            </c:numRef>
          </c:val>
          <c:smooth val="0"/>
          <c:extLst>
            <c:ext xmlns:c16="http://schemas.microsoft.com/office/drawing/2014/chart" uri="{C3380CC4-5D6E-409C-BE32-E72D297353CC}">
              <c16:uniqueId val="{00000036-4B34-4D93-9DB7-F312A896B5E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Deal Size'!$B$104</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DEC7-4AF7-BD9E-3C364C7824E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DEC7-4AF7-BD9E-3C364C7824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DEC7-4AF7-BD9E-3C364C7824ED}"/>
              </c:ext>
            </c:extLst>
          </c:dPt>
          <c:dPt>
            <c:idx val="16"/>
            <c:bubble3D val="0"/>
            <c:extLst>
              <c:ext xmlns:c16="http://schemas.microsoft.com/office/drawing/2014/chart" uri="{C3380CC4-5D6E-409C-BE32-E72D297353CC}">
                <c16:uniqueId val="{00000006-DEC7-4AF7-BD9E-3C364C7824ED}"/>
              </c:ext>
            </c:extLst>
          </c:dPt>
          <c:dLbls>
            <c:dLbl>
              <c:idx val="0"/>
              <c:delete val="1"/>
              <c:extLst>
                <c:ext xmlns:c15="http://schemas.microsoft.com/office/drawing/2012/chart" uri="{CE6537A1-D6FC-4f65-9D91-7224C49458BB}"/>
                <c:ext xmlns:c16="http://schemas.microsoft.com/office/drawing/2014/chart" uri="{C3380CC4-5D6E-409C-BE32-E72D297353CC}">
                  <c16:uniqueId val="{00000007-DEC7-4AF7-BD9E-3C364C7824ED}"/>
                </c:ext>
              </c:extLst>
            </c:dLbl>
            <c:dLbl>
              <c:idx val="1"/>
              <c:delete val="1"/>
              <c:extLst>
                <c:ext xmlns:c15="http://schemas.microsoft.com/office/drawing/2012/chart" uri="{CE6537A1-D6FC-4f65-9D91-7224C49458BB}"/>
                <c:ext xmlns:c16="http://schemas.microsoft.com/office/drawing/2014/chart" uri="{C3380CC4-5D6E-409C-BE32-E72D297353CC}">
                  <c16:uniqueId val="{00000008-DEC7-4AF7-BD9E-3C364C7824ED}"/>
                </c:ext>
              </c:extLst>
            </c:dLbl>
            <c:dLbl>
              <c:idx val="2"/>
              <c:delete val="1"/>
              <c:extLst>
                <c:ext xmlns:c15="http://schemas.microsoft.com/office/drawing/2012/chart" uri="{CE6537A1-D6FC-4f65-9D91-7224C49458BB}"/>
                <c:ext xmlns:c16="http://schemas.microsoft.com/office/drawing/2014/chart" uri="{C3380CC4-5D6E-409C-BE32-E72D297353CC}">
                  <c16:uniqueId val="{00000009-DEC7-4AF7-BD9E-3C364C7824ED}"/>
                </c:ext>
              </c:extLst>
            </c:dLbl>
            <c:dLbl>
              <c:idx val="3"/>
              <c:delete val="1"/>
              <c:extLst>
                <c:ext xmlns:c15="http://schemas.microsoft.com/office/drawing/2012/chart" uri="{CE6537A1-D6FC-4f65-9D91-7224C49458BB}"/>
                <c:ext xmlns:c16="http://schemas.microsoft.com/office/drawing/2014/chart" uri="{C3380CC4-5D6E-409C-BE32-E72D297353CC}">
                  <c16:uniqueId val="{0000000A-DEC7-4AF7-BD9E-3C364C7824ED}"/>
                </c:ext>
              </c:extLst>
            </c:dLbl>
            <c:dLbl>
              <c:idx val="4"/>
              <c:delete val="1"/>
              <c:extLst>
                <c:ext xmlns:c15="http://schemas.microsoft.com/office/drawing/2012/chart" uri="{CE6537A1-D6FC-4f65-9D91-7224C49458BB}"/>
                <c:ext xmlns:c16="http://schemas.microsoft.com/office/drawing/2014/chart" uri="{C3380CC4-5D6E-409C-BE32-E72D297353CC}">
                  <c16:uniqueId val="{0000000B-DEC7-4AF7-BD9E-3C364C7824ED}"/>
                </c:ext>
              </c:extLst>
            </c:dLbl>
            <c:dLbl>
              <c:idx val="5"/>
              <c:delete val="1"/>
              <c:extLst>
                <c:ext xmlns:c15="http://schemas.microsoft.com/office/drawing/2012/chart" uri="{CE6537A1-D6FC-4f65-9D91-7224C49458BB}"/>
                <c:ext xmlns:c16="http://schemas.microsoft.com/office/drawing/2014/chart" uri="{C3380CC4-5D6E-409C-BE32-E72D297353CC}">
                  <c16:uniqueId val="{0000000C-DEC7-4AF7-BD9E-3C364C7824ED}"/>
                </c:ext>
              </c:extLst>
            </c:dLbl>
            <c:dLbl>
              <c:idx val="6"/>
              <c:delete val="1"/>
              <c:extLst>
                <c:ext xmlns:c15="http://schemas.microsoft.com/office/drawing/2012/chart" uri="{CE6537A1-D6FC-4f65-9D91-7224C49458BB}"/>
                <c:ext xmlns:c16="http://schemas.microsoft.com/office/drawing/2014/chart" uri="{C3380CC4-5D6E-409C-BE32-E72D297353CC}">
                  <c16:uniqueId val="{0000000D-DEC7-4AF7-BD9E-3C364C7824ED}"/>
                </c:ext>
              </c:extLst>
            </c:dLbl>
            <c:dLbl>
              <c:idx val="7"/>
              <c:delete val="1"/>
              <c:extLst>
                <c:ext xmlns:c15="http://schemas.microsoft.com/office/drawing/2012/chart" uri="{CE6537A1-D6FC-4f65-9D91-7224C49458BB}"/>
                <c:ext xmlns:c16="http://schemas.microsoft.com/office/drawing/2014/chart" uri="{C3380CC4-5D6E-409C-BE32-E72D297353CC}">
                  <c16:uniqueId val="{0000000E-DEC7-4AF7-BD9E-3C364C7824ED}"/>
                </c:ext>
              </c:extLst>
            </c:dLbl>
            <c:dLbl>
              <c:idx val="8"/>
              <c:delete val="1"/>
              <c:extLst>
                <c:ext xmlns:c15="http://schemas.microsoft.com/office/drawing/2012/chart" uri="{CE6537A1-D6FC-4f65-9D91-7224C49458BB}"/>
                <c:ext xmlns:c16="http://schemas.microsoft.com/office/drawing/2014/chart" uri="{C3380CC4-5D6E-409C-BE32-E72D297353CC}">
                  <c16:uniqueId val="{00000001-DEC7-4AF7-BD9E-3C364C7824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Size'!$C$104:$M$104</c:f>
              <c:numCache>
                <c:formatCode>"$"#,##0.0</c:formatCode>
                <c:ptCount val="11"/>
                <c:pt idx="0">
                  <c:v>22.492622749999999</c:v>
                </c:pt>
                <c:pt idx="1">
                  <c:v>25.000000249999999</c:v>
                </c:pt>
                <c:pt idx="2">
                  <c:v>35.000000999999997</c:v>
                </c:pt>
                <c:pt idx="3">
                  <c:v>40.000000999999997</c:v>
                </c:pt>
                <c:pt idx="4">
                  <c:v>30</c:v>
                </c:pt>
                <c:pt idx="5">
                  <c:v>35.073853159798801</c:v>
                </c:pt>
                <c:pt idx="6">
                  <c:v>50</c:v>
                </c:pt>
                <c:pt idx="7">
                  <c:v>49.999999750000001</c:v>
                </c:pt>
                <c:pt idx="8">
                  <c:v>71.442472750000007</c:v>
                </c:pt>
                <c:pt idx="9">
                  <c:v>110.0981085</c:v>
                </c:pt>
                <c:pt idx="10">
                  <c:v>75.048595000000006</c:v>
                </c:pt>
              </c:numCache>
            </c:numRef>
          </c:val>
          <c:smooth val="0"/>
          <c:extLst>
            <c:ext xmlns:c16="http://schemas.microsoft.com/office/drawing/2014/chart" uri="{C3380CC4-5D6E-409C-BE32-E72D297353CC}">
              <c16:uniqueId val="{0000000F-DEC7-4AF7-BD9E-3C364C7824ED}"/>
            </c:ext>
          </c:extLst>
        </c:ser>
        <c:ser>
          <c:idx val="1"/>
          <c:order val="1"/>
          <c:tx>
            <c:strRef>
              <c:f>'Median Deal Size'!$B$105</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DEC7-4AF7-BD9E-3C364C7824ED}"/>
              </c:ext>
            </c:extLst>
          </c:dPt>
          <c:dPt>
            <c:idx val="9"/>
            <c:bubble3D val="0"/>
            <c:extLst>
              <c:ext xmlns:c16="http://schemas.microsoft.com/office/drawing/2014/chart" uri="{C3380CC4-5D6E-409C-BE32-E72D297353CC}">
                <c16:uniqueId val="{00000011-DEC7-4AF7-BD9E-3C364C7824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DEC7-4AF7-BD9E-3C364C7824ED}"/>
              </c:ext>
            </c:extLst>
          </c:dPt>
          <c:dLbls>
            <c:dLbl>
              <c:idx val="0"/>
              <c:delete val="1"/>
              <c:extLst>
                <c:ext xmlns:c15="http://schemas.microsoft.com/office/drawing/2012/chart" uri="{CE6537A1-D6FC-4f65-9D91-7224C49458BB}"/>
                <c:ext xmlns:c16="http://schemas.microsoft.com/office/drawing/2014/chart" uri="{C3380CC4-5D6E-409C-BE32-E72D297353CC}">
                  <c16:uniqueId val="{00000014-DEC7-4AF7-BD9E-3C364C7824ED}"/>
                </c:ext>
              </c:extLst>
            </c:dLbl>
            <c:dLbl>
              <c:idx val="1"/>
              <c:delete val="1"/>
              <c:extLst>
                <c:ext xmlns:c15="http://schemas.microsoft.com/office/drawing/2012/chart" uri="{CE6537A1-D6FC-4f65-9D91-7224C49458BB}"/>
                <c:ext xmlns:c16="http://schemas.microsoft.com/office/drawing/2014/chart" uri="{C3380CC4-5D6E-409C-BE32-E72D297353CC}">
                  <c16:uniqueId val="{00000015-DEC7-4AF7-BD9E-3C364C7824ED}"/>
                </c:ext>
              </c:extLst>
            </c:dLbl>
            <c:dLbl>
              <c:idx val="2"/>
              <c:delete val="1"/>
              <c:extLst>
                <c:ext xmlns:c15="http://schemas.microsoft.com/office/drawing/2012/chart" uri="{CE6537A1-D6FC-4f65-9D91-7224C49458BB}"/>
                <c:ext xmlns:c16="http://schemas.microsoft.com/office/drawing/2014/chart" uri="{C3380CC4-5D6E-409C-BE32-E72D297353CC}">
                  <c16:uniqueId val="{00000016-DEC7-4AF7-BD9E-3C364C7824ED}"/>
                </c:ext>
              </c:extLst>
            </c:dLbl>
            <c:dLbl>
              <c:idx val="3"/>
              <c:delete val="1"/>
              <c:extLst>
                <c:ext xmlns:c15="http://schemas.microsoft.com/office/drawing/2012/chart" uri="{CE6537A1-D6FC-4f65-9D91-7224C49458BB}"/>
                <c:ext xmlns:c16="http://schemas.microsoft.com/office/drawing/2014/chart" uri="{C3380CC4-5D6E-409C-BE32-E72D297353CC}">
                  <c16:uniqueId val="{00000017-DEC7-4AF7-BD9E-3C364C7824ED}"/>
                </c:ext>
              </c:extLst>
            </c:dLbl>
            <c:dLbl>
              <c:idx val="4"/>
              <c:delete val="1"/>
              <c:extLst>
                <c:ext xmlns:c15="http://schemas.microsoft.com/office/drawing/2012/chart" uri="{CE6537A1-D6FC-4f65-9D91-7224C49458BB}"/>
                <c:ext xmlns:c16="http://schemas.microsoft.com/office/drawing/2014/chart" uri="{C3380CC4-5D6E-409C-BE32-E72D297353CC}">
                  <c16:uniqueId val="{00000018-DEC7-4AF7-BD9E-3C364C7824ED}"/>
                </c:ext>
              </c:extLst>
            </c:dLbl>
            <c:dLbl>
              <c:idx val="5"/>
              <c:delete val="1"/>
              <c:extLst>
                <c:ext xmlns:c15="http://schemas.microsoft.com/office/drawing/2012/chart" uri="{CE6537A1-D6FC-4f65-9D91-7224C49458BB}"/>
                <c:ext xmlns:c16="http://schemas.microsoft.com/office/drawing/2014/chart" uri="{C3380CC4-5D6E-409C-BE32-E72D297353CC}">
                  <c16:uniqueId val="{00000019-DEC7-4AF7-BD9E-3C364C7824ED}"/>
                </c:ext>
              </c:extLst>
            </c:dLbl>
            <c:dLbl>
              <c:idx val="6"/>
              <c:delete val="1"/>
              <c:extLst>
                <c:ext xmlns:c15="http://schemas.microsoft.com/office/drawing/2012/chart" uri="{CE6537A1-D6FC-4f65-9D91-7224C49458BB}"/>
                <c:ext xmlns:c16="http://schemas.microsoft.com/office/drawing/2014/chart" uri="{C3380CC4-5D6E-409C-BE32-E72D297353CC}">
                  <c16:uniqueId val="{0000001A-DEC7-4AF7-BD9E-3C364C7824ED}"/>
                </c:ext>
              </c:extLst>
            </c:dLbl>
            <c:dLbl>
              <c:idx val="7"/>
              <c:delete val="1"/>
              <c:extLst>
                <c:ext xmlns:c15="http://schemas.microsoft.com/office/drawing/2012/chart" uri="{CE6537A1-D6FC-4f65-9D91-7224C49458BB}"/>
                <c:ext xmlns:c16="http://schemas.microsoft.com/office/drawing/2014/chart" uri="{C3380CC4-5D6E-409C-BE32-E72D297353CC}">
                  <c16:uniqueId val="{0000001B-DEC7-4AF7-BD9E-3C364C7824ED}"/>
                </c:ext>
              </c:extLst>
            </c:dLbl>
            <c:dLbl>
              <c:idx val="8"/>
              <c:delete val="1"/>
              <c:extLst>
                <c:ext xmlns:c15="http://schemas.microsoft.com/office/drawing/2012/chart" uri="{CE6537A1-D6FC-4f65-9D91-7224C49458BB}"/>
                <c:ext xmlns:c16="http://schemas.microsoft.com/office/drawing/2014/chart" uri="{C3380CC4-5D6E-409C-BE32-E72D297353CC}">
                  <c16:uniqueId val="{00000010-DEC7-4AF7-BD9E-3C364C7824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Size'!$C$105:$M$105</c:f>
              <c:numCache>
                <c:formatCode>"$"#,##0.0</c:formatCode>
                <c:ptCount val="11"/>
                <c:pt idx="0">
                  <c:v>10</c:v>
                </c:pt>
                <c:pt idx="1">
                  <c:v>9.9999985000000002</c:v>
                </c:pt>
                <c:pt idx="2">
                  <c:v>14</c:v>
                </c:pt>
                <c:pt idx="3">
                  <c:v>15.363</c:v>
                </c:pt>
                <c:pt idx="4">
                  <c:v>10.013390000000001</c:v>
                </c:pt>
                <c:pt idx="5">
                  <c:v>13.700001</c:v>
                </c:pt>
                <c:pt idx="6">
                  <c:v>17.947943500000001</c:v>
                </c:pt>
                <c:pt idx="7">
                  <c:v>14.999999500000001</c:v>
                </c:pt>
                <c:pt idx="8">
                  <c:v>18.595648655520002</c:v>
                </c:pt>
                <c:pt idx="9">
                  <c:v>30.574883499999999</c:v>
                </c:pt>
                <c:pt idx="10">
                  <c:v>18.594544499999998</c:v>
                </c:pt>
              </c:numCache>
            </c:numRef>
          </c:val>
          <c:smooth val="0"/>
          <c:extLst>
            <c:ext xmlns:c16="http://schemas.microsoft.com/office/drawing/2014/chart" uri="{C3380CC4-5D6E-409C-BE32-E72D297353CC}">
              <c16:uniqueId val="{0000001C-DEC7-4AF7-BD9E-3C364C7824ED}"/>
            </c:ext>
          </c:extLst>
        </c:ser>
        <c:ser>
          <c:idx val="2"/>
          <c:order val="2"/>
          <c:tx>
            <c:strRef>
              <c:f>'Median Deal Size'!$B$106</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DEC7-4AF7-BD9E-3C364C7824E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DEC7-4AF7-BD9E-3C364C7824ED}"/>
              </c:ext>
            </c:extLst>
          </c:dPt>
          <c:dLbls>
            <c:dLbl>
              <c:idx val="0"/>
              <c:delete val="1"/>
              <c:extLst>
                <c:ext xmlns:c15="http://schemas.microsoft.com/office/drawing/2012/chart" uri="{CE6537A1-D6FC-4f65-9D91-7224C49458BB}"/>
                <c:ext xmlns:c16="http://schemas.microsoft.com/office/drawing/2014/chart" uri="{C3380CC4-5D6E-409C-BE32-E72D297353CC}">
                  <c16:uniqueId val="{00000020-DEC7-4AF7-BD9E-3C364C7824ED}"/>
                </c:ext>
              </c:extLst>
            </c:dLbl>
            <c:dLbl>
              <c:idx val="1"/>
              <c:delete val="1"/>
              <c:extLst>
                <c:ext xmlns:c15="http://schemas.microsoft.com/office/drawing/2012/chart" uri="{CE6537A1-D6FC-4f65-9D91-7224C49458BB}"/>
                <c:ext xmlns:c16="http://schemas.microsoft.com/office/drawing/2014/chart" uri="{C3380CC4-5D6E-409C-BE32-E72D297353CC}">
                  <c16:uniqueId val="{00000021-DEC7-4AF7-BD9E-3C364C7824ED}"/>
                </c:ext>
              </c:extLst>
            </c:dLbl>
            <c:dLbl>
              <c:idx val="2"/>
              <c:delete val="1"/>
              <c:extLst>
                <c:ext xmlns:c15="http://schemas.microsoft.com/office/drawing/2012/chart" uri="{CE6537A1-D6FC-4f65-9D91-7224C49458BB}"/>
                <c:ext xmlns:c16="http://schemas.microsoft.com/office/drawing/2014/chart" uri="{C3380CC4-5D6E-409C-BE32-E72D297353CC}">
                  <c16:uniqueId val="{00000022-DEC7-4AF7-BD9E-3C364C7824ED}"/>
                </c:ext>
              </c:extLst>
            </c:dLbl>
            <c:dLbl>
              <c:idx val="3"/>
              <c:delete val="1"/>
              <c:extLst>
                <c:ext xmlns:c15="http://schemas.microsoft.com/office/drawing/2012/chart" uri="{CE6537A1-D6FC-4f65-9D91-7224C49458BB}"/>
                <c:ext xmlns:c16="http://schemas.microsoft.com/office/drawing/2014/chart" uri="{C3380CC4-5D6E-409C-BE32-E72D297353CC}">
                  <c16:uniqueId val="{00000023-DEC7-4AF7-BD9E-3C364C7824ED}"/>
                </c:ext>
              </c:extLst>
            </c:dLbl>
            <c:dLbl>
              <c:idx val="4"/>
              <c:delete val="1"/>
              <c:extLst>
                <c:ext xmlns:c15="http://schemas.microsoft.com/office/drawing/2012/chart" uri="{CE6537A1-D6FC-4f65-9D91-7224C49458BB}"/>
                <c:ext xmlns:c16="http://schemas.microsoft.com/office/drawing/2014/chart" uri="{C3380CC4-5D6E-409C-BE32-E72D297353CC}">
                  <c16:uniqueId val="{00000024-DEC7-4AF7-BD9E-3C364C7824ED}"/>
                </c:ext>
              </c:extLst>
            </c:dLbl>
            <c:dLbl>
              <c:idx val="5"/>
              <c:delete val="1"/>
              <c:extLst>
                <c:ext xmlns:c15="http://schemas.microsoft.com/office/drawing/2012/chart" uri="{CE6537A1-D6FC-4f65-9D91-7224C49458BB}"/>
                <c:ext xmlns:c16="http://schemas.microsoft.com/office/drawing/2014/chart" uri="{C3380CC4-5D6E-409C-BE32-E72D297353CC}">
                  <c16:uniqueId val="{00000025-DEC7-4AF7-BD9E-3C364C7824ED}"/>
                </c:ext>
              </c:extLst>
            </c:dLbl>
            <c:dLbl>
              <c:idx val="6"/>
              <c:delete val="1"/>
              <c:extLst>
                <c:ext xmlns:c15="http://schemas.microsoft.com/office/drawing/2012/chart" uri="{CE6537A1-D6FC-4f65-9D91-7224C49458BB}"/>
                <c:ext xmlns:c16="http://schemas.microsoft.com/office/drawing/2014/chart" uri="{C3380CC4-5D6E-409C-BE32-E72D297353CC}">
                  <c16:uniqueId val="{00000026-DEC7-4AF7-BD9E-3C364C7824ED}"/>
                </c:ext>
              </c:extLst>
            </c:dLbl>
            <c:dLbl>
              <c:idx val="7"/>
              <c:delete val="1"/>
              <c:extLst>
                <c:ext xmlns:c15="http://schemas.microsoft.com/office/drawing/2012/chart" uri="{CE6537A1-D6FC-4f65-9D91-7224C49458BB}"/>
                <c:ext xmlns:c16="http://schemas.microsoft.com/office/drawing/2014/chart" uri="{C3380CC4-5D6E-409C-BE32-E72D297353CC}">
                  <c16:uniqueId val="{00000027-DEC7-4AF7-BD9E-3C364C7824ED}"/>
                </c:ext>
              </c:extLst>
            </c:dLbl>
            <c:dLbl>
              <c:idx val="8"/>
              <c:delete val="1"/>
              <c:extLst>
                <c:ext xmlns:c15="http://schemas.microsoft.com/office/drawing/2012/chart" uri="{CE6537A1-D6FC-4f65-9D91-7224C49458BB}"/>
                <c:ext xmlns:c16="http://schemas.microsoft.com/office/drawing/2014/chart" uri="{C3380CC4-5D6E-409C-BE32-E72D297353CC}">
                  <c16:uniqueId val="{00000028-DEC7-4AF7-BD9E-3C364C7824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Size'!$C$106:$M$106</c:f>
              <c:numCache>
                <c:formatCode>"$"#,##0.0</c:formatCode>
                <c:ptCount val="11"/>
                <c:pt idx="0">
                  <c:v>18.873729500000003</c:v>
                </c:pt>
                <c:pt idx="1">
                  <c:v>20.308613358070765</c:v>
                </c:pt>
                <c:pt idx="2">
                  <c:v>33.975545933547735</c:v>
                </c:pt>
                <c:pt idx="3">
                  <c:v>49.885585703881659</c:v>
                </c:pt>
                <c:pt idx="4">
                  <c:v>47.779787479060872</c:v>
                </c:pt>
                <c:pt idx="5">
                  <c:v>40.230297590219607</c:v>
                </c:pt>
                <c:pt idx="6">
                  <c:v>52.003633233653005</c:v>
                </c:pt>
                <c:pt idx="7">
                  <c:v>58.253425472951037</c:v>
                </c:pt>
                <c:pt idx="8">
                  <c:v>68.349070495083595</c:v>
                </c:pt>
                <c:pt idx="9">
                  <c:v>99.80863795002756</c:v>
                </c:pt>
                <c:pt idx="10">
                  <c:v>76.136407806461179</c:v>
                </c:pt>
              </c:numCache>
            </c:numRef>
          </c:val>
          <c:smooth val="0"/>
          <c:extLst>
            <c:ext xmlns:c16="http://schemas.microsoft.com/office/drawing/2014/chart" uri="{C3380CC4-5D6E-409C-BE32-E72D297353CC}">
              <c16:uniqueId val="{00000029-DEC7-4AF7-BD9E-3C364C7824ED}"/>
            </c:ext>
          </c:extLst>
        </c:ser>
        <c:ser>
          <c:idx val="3"/>
          <c:order val="3"/>
          <c:tx>
            <c:strRef>
              <c:f>'Median Deal Size'!$B$107</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DEC7-4AF7-BD9E-3C364C7824ED}"/>
              </c:ext>
            </c:extLst>
          </c:dPt>
          <c:dPt>
            <c:idx val="16"/>
            <c:bubble3D val="0"/>
            <c:extLst>
              <c:ext xmlns:c16="http://schemas.microsoft.com/office/drawing/2014/chart" uri="{C3380CC4-5D6E-409C-BE32-E72D297353CC}">
                <c16:uniqueId val="{0000002C-DEC7-4AF7-BD9E-3C364C7824ED}"/>
              </c:ext>
            </c:extLst>
          </c:dPt>
          <c:dLbls>
            <c:dLbl>
              <c:idx val="0"/>
              <c:delete val="1"/>
              <c:extLst>
                <c:ext xmlns:c15="http://schemas.microsoft.com/office/drawing/2012/chart" uri="{CE6537A1-D6FC-4f65-9D91-7224C49458BB}"/>
                <c:ext xmlns:c16="http://schemas.microsoft.com/office/drawing/2014/chart" uri="{C3380CC4-5D6E-409C-BE32-E72D297353CC}">
                  <c16:uniqueId val="{0000002D-DEC7-4AF7-BD9E-3C364C7824ED}"/>
                </c:ext>
              </c:extLst>
            </c:dLbl>
            <c:dLbl>
              <c:idx val="1"/>
              <c:delete val="1"/>
              <c:extLst>
                <c:ext xmlns:c15="http://schemas.microsoft.com/office/drawing/2012/chart" uri="{CE6537A1-D6FC-4f65-9D91-7224C49458BB}"/>
                <c:ext xmlns:c16="http://schemas.microsoft.com/office/drawing/2014/chart" uri="{C3380CC4-5D6E-409C-BE32-E72D297353CC}">
                  <c16:uniqueId val="{0000002E-DEC7-4AF7-BD9E-3C364C7824ED}"/>
                </c:ext>
              </c:extLst>
            </c:dLbl>
            <c:dLbl>
              <c:idx val="2"/>
              <c:delete val="1"/>
              <c:extLst>
                <c:ext xmlns:c15="http://schemas.microsoft.com/office/drawing/2012/chart" uri="{CE6537A1-D6FC-4f65-9D91-7224C49458BB}"/>
                <c:ext xmlns:c16="http://schemas.microsoft.com/office/drawing/2014/chart" uri="{C3380CC4-5D6E-409C-BE32-E72D297353CC}">
                  <c16:uniqueId val="{0000002F-DEC7-4AF7-BD9E-3C364C7824ED}"/>
                </c:ext>
              </c:extLst>
            </c:dLbl>
            <c:dLbl>
              <c:idx val="3"/>
              <c:delete val="1"/>
              <c:extLst>
                <c:ext xmlns:c15="http://schemas.microsoft.com/office/drawing/2012/chart" uri="{CE6537A1-D6FC-4f65-9D91-7224C49458BB}"/>
                <c:ext xmlns:c16="http://schemas.microsoft.com/office/drawing/2014/chart" uri="{C3380CC4-5D6E-409C-BE32-E72D297353CC}">
                  <c16:uniqueId val="{00000030-DEC7-4AF7-BD9E-3C364C7824ED}"/>
                </c:ext>
              </c:extLst>
            </c:dLbl>
            <c:dLbl>
              <c:idx val="4"/>
              <c:delete val="1"/>
              <c:extLst>
                <c:ext xmlns:c15="http://schemas.microsoft.com/office/drawing/2012/chart" uri="{CE6537A1-D6FC-4f65-9D91-7224C49458BB}"/>
                <c:ext xmlns:c16="http://schemas.microsoft.com/office/drawing/2014/chart" uri="{C3380CC4-5D6E-409C-BE32-E72D297353CC}">
                  <c16:uniqueId val="{00000031-DEC7-4AF7-BD9E-3C364C7824ED}"/>
                </c:ext>
              </c:extLst>
            </c:dLbl>
            <c:dLbl>
              <c:idx val="5"/>
              <c:delete val="1"/>
              <c:extLst>
                <c:ext xmlns:c15="http://schemas.microsoft.com/office/drawing/2012/chart" uri="{CE6537A1-D6FC-4f65-9D91-7224C49458BB}"/>
                <c:ext xmlns:c16="http://schemas.microsoft.com/office/drawing/2014/chart" uri="{C3380CC4-5D6E-409C-BE32-E72D297353CC}">
                  <c16:uniqueId val="{00000032-DEC7-4AF7-BD9E-3C364C7824ED}"/>
                </c:ext>
              </c:extLst>
            </c:dLbl>
            <c:dLbl>
              <c:idx val="6"/>
              <c:delete val="1"/>
              <c:extLst>
                <c:ext xmlns:c15="http://schemas.microsoft.com/office/drawing/2012/chart" uri="{CE6537A1-D6FC-4f65-9D91-7224C49458BB}"/>
                <c:ext xmlns:c16="http://schemas.microsoft.com/office/drawing/2014/chart" uri="{C3380CC4-5D6E-409C-BE32-E72D297353CC}">
                  <c16:uniqueId val="{00000033-DEC7-4AF7-BD9E-3C364C7824ED}"/>
                </c:ext>
              </c:extLst>
            </c:dLbl>
            <c:dLbl>
              <c:idx val="7"/>
              <c:delete val="1"/>
              <c:extLst>
                <c:ext xmlns:c15="http://schemas.microsoft.com/office/drawing/2012/chart" uri="{CE6537A1-D6FC-4f65-9D91-7224C49458BB}"/>
                <c:ext xmlns:c16="http://schemas.microsoft.com/office/drawing/2014/chart" uri="{C3380CC4-5D6E-409C-BE32-E72D297353CC}">
                  <c16:uniqueId val="{00000034-DEC7-4AF7-BD9E-3C364C7824ED}"/>
                </c:ext>
              </c:extLst>
            </c:dLbl>
            <c:dLbl>
              <c:idx val="8"/>
              <c:delete val="1"/>
              <c:extLst>
                <c:ext xmlns:c15="http://schemas.microsoft.com/office/drawing/2012/chart" uri="{CE6537A1-D6FC-4f65-9D91-7224C49458BB}"/>
                <c:ext xmlns:c16="http://schemas.microsoft.com/office/drawing/2014/chart" uri="{C3380CC4-5D6E-409C-BE32-E72D297353CC}">
                  <c16:uniqueId val="{00000035-DEC7-4AF7-BD9E-3C364C7824E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Deal Size'!$C$103:$M$103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Deal Size'!$C$107:$M$107</c:f>
              <c:numCache>
                <c:formatCode>"$"#,##0.0</c:formatCode>
                <c:ptCount val="11"/>
                <c:pt idx="0">
                  <c:v>3.5665040000000001</c:v>
                </c:pt>
                <c:pt idx="1">
                  <c:v>3.12575</c:v>
                </c:pt>
                <c:pt idx="2">
                  <c:v>4.8261854999999994</c:v>
                </c:pt>
                <c:pt idx="3">
                  <c:v>4.5</c:v>
                </c:pt>
                <c:pt idx="4">
                  <c:v>3.2358212499999999</c:v>
                </c:pt>
                <c:pt idx="5">
                  <c:v>4</c:v>
                </c:pt>
                <c:pt idx="6">
                  <c:v>5.7112522500000003</c:v>
                </c:pt>
                <c:pt idx="7">
                  <c:v>4</c:v>
                </c:pt>
                <c:pt idx="8">
                  <c:v>4.4550014999999998</c:v>
                </c:pt>
                <c:pt idx="9">
                  <c:v>8.0000014999999998</c:v>
                </c:pt>
                <c:pt idx="10">
                  <c:v>4.5327377499999999</c:v>
                </c:pt>
              </c:numCache>
            </c:numRef>
          </c:val>
          <c:smooth val="0"/>
          <c:extLst>
            <c:ext xmlns:c16="http://schemas.microsoft.com/office/drawing/2014/chart" uri="{C3380CC4-5D6E-409C-BE32-E72D297353CC}">
              <c16:uniqueId val="{00000036-DEC7-4AF7-BD9E-3C364C7824E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2A6E-4A4E-A8AE-374EDE24294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2A6E-4A4E-A8AE-374EDE2429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2A6E-4A4E-A8AE-374EDE24294C}"/>
              </c:ext>
            </c:extLst>
          </c:dPt>
          <c:dPt>
            <c:idx val="16"/>
            <c:bubble3D val="0"/>
            <c:extLst>
              <c:ext xmlns:c16="http://schemas.microsoft.com/office/drawing/2014/chart" uri="{C3380CC4-5D6E-409C-BE32-E72D297353CC}">
                <c16:uniqueId val="{00000006-2A6E-4A4E-A8AE-374EDE24294C}"/>
              </c:ext>
            </c:extLst>
          </c:dPt>
          <c:dLbls>
            <c:dLbl>
              <c:idx val="0"/>
              <c:delete val="1"/>
              <c:extLst>
                <c:ext xmlns:c15="http://schemas.microsoft.com/office/drawing/2012/chart" uri="{CE6537A1-D6FC-4f65-9D91-7224C49458BB}"/>
                <c:ext xmlns:c16="http://schemas.microsoft.com/office/drawing/2014/chart" uri="{C3380CC4-5D6E-409C-BE32-E72D297353CC}">
                  <c16:uniqueId val="{00000007-2A6E-4A4E-A8AE-374EDE24294C}"/>
                </c:ext>
              </c:extLst>
            </c:dLbl>
            <c:dLbl>
              <c:idx val="1"/>
              <c:delete val="1"/>
              <c:extLst>
                <c:ext xmlns:c15="http://schemas.microsoft.com/office/drawing/2012/chart" uri="{CE6537A1-D6FC-4f65-9D91-7224C49458BB}"/>
                <c:ext xmlns:c16="http://schemas.microsoft.com/office/drawing/2014/chart" uri="{C3380CC4-5D6E-409C-BE32-E72D297353CC}">
                  <c16:uniqueId val="{00000008-2A6E-4A4E-A8AE-374EDE24294C}"/>
                </c:ext>
              </c:extLst>
            </c:dLbl>
            <c:dLbl>
              <c:idx val="2"/>
              <c:delete val="1"/>
              <c:extLst>
                <c:ext xmlns:c15="http://schemas.microsoft.com/office/drawing/2012/chart" uri="{CE6537A1-D6FC-4f65-9D91-7224C49458BB}"/>
                <c:ext xmlns:c16="http://schemas.microsoft.com/office/drawing/2014/chart" uri="{C3380CC4-5D6E-409C-BE32-E72D297353CC}">
                  <c16:uniqueId val="{00000009-2A6E-4A4E-A8AE-374EDE24294C}"/>
                </c:ext>
              </c:extLst>
            </c:dLbl>
            <c:dLbl>
              <c:idx val="3"/>
              <c:delete val="1"/>
              <c:extLst>
                <c:ext xmlns:c15="http://schemas.microsoft.com/office/drawing/2012/chart" uri="{CE6537A1-D6FC-4f65-9D91-7224C49458BB}"/>
                <c:ext xmlns:c16="http://schemas.microsoft.com/office/drawing/2014/chart" uri="{C3380CC4-5D6E-409C-BE32-E72D297353CC}">
                  <c16:uniqueId val="{0000000A-2A6E-4A4E-A8AE-374EDE24294C}"/>
                </c:ext>
              </c:extLst>
            </c:dLbl>
            <c:dLbl>
              <c:idx val="4"/>
              <c:delete val="1"/>
              <c:extLst>
                <c:ext xmlns:c15="http://schemas.microsoft.com/office/drawing/2012/chart" uri="{CE6537A1-D6FC-4f65-9D91-7224C49458BB}"/>
                <c:ext xmlns:c16="http://schemas.microsoft.com/office/drawing/2014/chart" uri="{C3380CC4-5D6E-409C-BE32-E72D297353CC}">
                  <c16:uniqueId val="{0000000B-2A6E-4A4E-A8AE-374EDE24294C}"/>
                </c:ext>
              </c:extLst>
            </c:dLbl>
            <c:dLbl>
              <c:idx val="5"/>
              <c:delete val="1"/>
              <c:extLst>
                <c:ext xmlns:c15="http://schemas.microsoft.com/office/drawing/2012/chart" uri="{CE6537A1-D6FC-4f65-9D91-7224C49458BB}"/>
                <c:ext xmlns:c16="http://schemas.microsoft.com/office/drawing/2014/chart" uri="{C3380CC4-5D6E-409C-BE32-E72D297353CC}">
                  <c16:uniqueId val="{0000000C-2A6E-4A4E-A8AE-374EDE24294C}"/>
                </c:ext>
              </c:extLst>
            </c:dLbl>
            <c:dLbl>
              <c:idx val="6"/>
              <c:delete val="1"/>
              <c:extLst>
                <c:ext xmlns:c15="http://schemas.microsoft.com/office/drawing/2012/chart" uri="{CE6537A1-D6FC-4f65-9D91-7224C49458BB}"/>
                <c:ext xmlns:c16="http://schemas.microsoft.com/office/drawing/2014/chart" uri="{C3380CC4-5D6E-409C-BE32-E72D297353CC}">
                  <c16:uniqueId val="{0000000D-2A6E-4A4E-A8AE-374EDE24294C}"/>
                </c:ext>
              </c:extLst>
            </c:dLbl>
            <c:dLbl>
              <c:idx val="7"/>
              <c:delete val="1"/>
              <c:extLst>
                <c:ext xmlns:c15="http://schemas.microsoft.com/office/drawing/2012/chart" uri="{CE6537A1-D6FC-4f65-9D91-7224C49458BB}"/>
                <c:ext xmlns:c16="http://schemas.microsoft.com/office/drawing/2014/chart" uri="{C3380CC4-5D6E-409C-BE32-E72D297353CC}">
                  <c16:uniqueId val="{0000000E-2A6E-4A4E-A8AE-374EDE24294C}"/>
                </c:ext>
              </c:extLst>
            </c:dLbl>
            <c:dLbl>
              <c:idx val="8"/>
              <c:delete val="1"/>
              <c:extLst>
                <c:ext xmlns:c15="http://schemas.microsoft.com/office/drawing/2012/chart" uri="{CE6537A1-D6FC-4f65-9D91-7224C49458BB}"/>
                <c:ext xmlns:c16="http://schemas.microsoft.com/office/drawing/2014/chart" uri="{C3380CC4-5D6E-409C-BE32-E72D297353CC}">
                  <c16:uniqueId val="{00000001-2A6E-4A4E-A8AE-374EDE242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Value'!$C$8:$M$8</c:f>
              <c:numCache>
                <c:formatCode>"$"#,##0.00</c:formatCode>
                <c:ptCount val="11"/>
                <c:pt idx="0">
                  <c:v>2.4649999999999999</c:v>
                </c:pt>
                <c:pt idx="1">
                  <c:v>2.1999995000000001</c:v>
                </c:pt>
                <c:pt idx="2">
                  <c:v>1.9775</c:v>
                </c:pt>
                <c:pt idx="3">
                  <c:v>3.499997</c:v>
                </c:pt>
                <c:pt idx="4">
                  <c:v>2.5439249999999998</c:v>
                </c:pt>
                <c:pt idx="5">
                  <c:v>2.895</c:v>
                </c:pt>
                <c:pt idx="6">
                  <c:v>3</c:v>
                </c:pt>
                <c:pt idx="7">
                  <c:v>4.7300000000000004</c:v>
                </c:pt>
                <c:pt idx="8">
                  <c:v>3.75</c:v>
                </c:pt>
                <c:pt idx="9">
                  <c:v>4.5</c:v>
                </c:pt>
                <c:pt idx="10">
                  <c:v>4.9349999999999996</c:v>
                </c:pt>
              </c:numCache>
            </c:numRef>
          </c:val>
          <c:smooth val="0"/>
          <c:extLst>
            <c:ext xmlns:c16="http://schemas.microsoft.com/office/drawing/2014/chart" uri="{C3380CC4-5D6E-409C-BE32-E72D297353CC}">
              <c16:uniqueId val="{0000000F-2A6E-4A4E-A8AE-374EDE24294C}"/>
            </c:ext>
          </c:extLst>
        </c:ser>
        <c:ser>
          <c:idx val="1"/>
          <c:order val="1"/>
          <c:tx>
            <c:strRef>
              <c:f>'Median Pre Value'!$B$9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2A6E-4A4E-A8AE-374EDE24294C}"/>
              </c:ext>
            </c:extLst>
          </c:dPt>
          <c:dPt>
            <c:idx val="9"/>
            <c:bubble3D val="0"/>
            <c:extLst>
              <c:ext xmlns:c16="http://schemas.microsoft.com/office/drawing/2014/chart" uri="{C3380CC4-5D6E-409C-BE32-E72D297353CC}">
                <c16:uniqueId val="{00000011-2A6E-4A4E-A8AE-374EDE2429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2A6E-4A4E-A8AE-374EDE24294C}"/>
              </c:ext>
            </c:extLst>
          </c:dPt>
          <c:dLbls>
            <c:dLbl>
              <c:idx val="0"/>
              <c:delete val="1"/>
              <c:extLst>
                <c:ext xmlns:c15="http://schemas.microsoft.com/office/drawing/2012/chart" uri="{CE6537A1-D6FC-4f65-9D91-7224C49458BB}"/>
                <c:ext xmlns:c16="http://schemas.microsoft.com/office/drawing/2014/chart" uri="{C3380CC4-5D6E-409C-BE32-E72D297353CC}">
                  <c16:uniqueId val="{00000014-2A6E-4A4E-A8AE-374EDE24294C}"/>
                </c:ext>
              </c:extLst>
            </c:dLbl>
            <c:dLbl>
              <c:idx val="1"/>
              <c:delete val="1"/>
              <c:extLst>
                <c:ext xmlns:c15="http://schemas.microsoft.com/office/drawing/2012/chart" uri="{CE6537A1-D6FC-4f65-9D91-7224C49458BB}"/>
                <c:ext xmlns:c16="http://schemas.microsoft.com/office/drawing/2014/chart" uri="{C3380CC4-5D6E-409C-BE32-E72D297353CC}">
                  <c16:uniqueId val="{00000015-2A6E-4A4E-A8AE-374EDE24294C}"/>
                </c:ext>
              </c:extLst>
            </c:dLbl>
            <c:dLbl>
              <c:idx val="2"/>
              <c:delete val="1"/>
              <c:extLst>
                <c:ext xmlns:c15="http://schemas.microsoft.com/office/drawing/2012/chart" uri="{CE6537A1-D6FC-4f65-9D91-7224C49458BB}"/>
                <c:ext xmlns:c16="http://schemas.microsoft.com/office/drawing/2014/chart" uri="{C3380CC4-5D6E-409C-BE32-E72D297353CC}">
                  <c16:uniqueId val="{00000016-2A6E-4A4E-A8AE-374EDE24294C}"/>
                </c:ext>
              </c:extLst>
            </c:dLbl>
            <c:dLbl>
              <c:idx val="3"/>
              <c:delete val="1"/>
              <c:extLst>
                <c:ext xmlns:c15="http://schemas.microsoft.com/office/drawing/2012/chart" uri="{CE6537A1-D6FC-4f65-9D91-7224C49458BB}"/>
                <c:ext xmlns:c16="http://schemas.microsoft.com/office/drawing/2014/chart" uri="{C3380CC4-5D6E-409C-BE32-E72D297353CC}">
                  <c16:uniqueId val="{00000017-2A6E-4A4E-A8AE-374EDE24294C}"/>
                </c:ext>
              </c:extLst>
            </c:dLbl>
            <c:dLbl>
              <c:idx val="4"/>
              <c:delete val="1"/>
              <c:extLst>
                <c:ext xmlns:c15="http://schemas.microsoft.com/office/drawing/2012/chart" uri="{CE6537A1-D6FC-4f65-9D91-7224C49458BB}"/>
                <c:ext xmlns:c16="http://schemas.microsoft.com/office/drawing/2014/chart" uri="{C3380CC4-5D6E-409C-BE32-E72D297353CC}">
                  <c16:uniqueId val="{00000018-2A6E-4A4E-A8AE-374EDE24294C}"/>
                </c:ext>
              </c:extLst>
            </c:dLbl>
            <c:dLbl>
              <c:idx val="5"/>
              <c:delete val="1"/>
              <c:extLst>
                <c:ext xmlns:c15="http://schemas.microsoft.com/office/drawing/2012/chart" uri="{CE6537A1-D6FC-4f65-9D91-7224C49458BB}"/>
                <c:ext xmlns:c16="http://schemas.microsoft.com/office/drawing/2014/chart" uri="{C3380CC4-5D6E-409C-BE32-E72D297353CC}">
                  <c16:uniqueId val="{00000019-2A6E-4A4E-A8AE-374EDE24294C}"/>
                </c:ext>
              </c:extLst>
            </c:dLbl>
            <c:dLbl>
              <c:idx val="6"/>
              <c:delete val="1"/>
              <c:extLst>
                <c:ext xmlns:c15="http://schemas.microsoft.com/office/drawing/2012/chart" uri="{CE6537A1-D6FC-4f65-9D91-7224C49458BB}"/>
                <c:ext xmlns:c16="http://schemas.microsoft.com/office/drawing/2014/chart" uri="{C3380CC4-5D6E-409C-BE32-E72D297353CC}">
                  <c16:uniqueId val="{0000001A-2A6E-4A4E-A8AE-374EDE24294C}"/>
                </c:ext>
              </c:extLst>
            </c:dLbl>
            <c:dLbl>
              <c:idx val="7"/>
              <c:delete val="1"/>
              <c:extLst>
                <c:ext xmlns:c15="http://schemas.microsoft.com/office/drawing/2012/chart" uri="{CE6537A1-D6FC-4f65-9D91-7224C49458BB}"/>
                <c:ext xmlns:c16="http://schemas.microsoft.com/office/drawing/2014/chart" uri="{C3380CC4-5D6E-409C-BE32-E72D297353CC}">
                  <c16:uniqueId val="{0000001B-2A6E-4A4E-A8AE-374EDE24294C}"/>
                </c:ext>
              </c:extLst>
            </c:dLbl>
            <c:dLbl>
              <c:idx val="8"/>
              <c:delete val="1"/>
              <c:extLst>
                <c:ext xmlns:c15="http://schemas.microsoft.com/office/drawing/2012/chart" uri="{CE6537A1-D6FC-4f65-9D91-7224C49458BB}"/>
                <c:ext xmlns:c16="http://schemas.microsoft.com/office/drawing/2014/chart" uri="{C3380CC4-5D6E-409C-BE32-E72D297353CC}">
                  <c16:uniqueId val="{00000010-2A6E-4A4E-A8AE-374EDE242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Value'!$C$9:$M$9</c:f>
              <c:numCache>
                <c:formatCode>"$"#,##0.00</c:formatCode>
                <c:ptCount val="11"/>
                <c:pt idx="0">
                  <c:v>3.9453405000000004</c:v>
                </c:pt>
                <c:pt idx="1">
                  <c:v>4.1559794999999999</c:v>
                </c:pt>
                <c:pt idx="2">
                  <c:v>4.6800009999999999</c:v>
                </c:pt>
                <c:pt idx="3">
                  <c:v>5</c:v>
                </c:pt>
                <c:pt idx="4">
                  <c:v>5.0000010000000001</c:v>
                </c:pt>
                <c:pt idx="5">
                  <c:v>5.9994990000000001</c:v>
                </c:pt>
                <c:pt idx="6">
                  <c:v>6</c:v>
                </c:pt>
                <c:pt idx="7">
                  <c:v>6.9999979999999997</c:v>
                </c:pt>
                <c:pt idx="8">
                  <c:v>6.9999989999999999</c:v>
                </c:pt>
                <c:pt idx="9">
                  <c:v>9</c:v>
                </c:pt>
                <c:pt idx="10">
                  <c:v>10.499999000000001</c:v>
                </c:pt>
              </c:numCache>
            </c:numRef>
          </c:val>
          <c:smooth val="0"/>
          <c:extLst>
            <c:ext xmlns:c16="http://schemas.microsoft.com/office/drawing/2014/chart" uri="{C3380CC4-5D6E-409C-BE32-E72D297353CC}">
              <c16:uniqueId val="{0000001C-2A6E-4A4E-A8AE-374EDE24294C}"/>
            </c:ext>
          </c:extLst>
        </c:ser>
        <c:ser>
          <c:idx val="2"/>
          <c:order val="2"/>
          <c:tx>
            <c:strRef>
              <c:f>'Median Pre Value'!$B$10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2A6E-4A4E-A8AE-374EDE24294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2A6E-4A4E-A8AE-374EDE24294C}"/>
              </c:ext>
            </c:extLst>
          </c:dPt>
          <c:dLbls>
            <c:dLbl>
              <c:idx val="0"/>
              <c:delete val="1"/>
              <c:extLst>
                <c:ext xmlns:c15="http://schemas.microsoft.com/office/drawing/2012/chart" uri="{CE6537A1-D6FC-4f65-9D91-7224C49458BB}"/>
                <c:ext xmlns:c16="http://schemas.microsoft.com/office/drawing/2014/chart" uri="{C3380CC4-5D6E-409C-BE32-E72D297353CC}">
                  <c16:uniqueId val="{00000020-2A6E-4A4E-A8AE-374EDE24294C}"/>
                </c:ext>
              </c:extLst>
            </c:dLbl>
            <c:dLbl>
              <c:idx val="1"/>
              <c:delete val="1"/>
              <c:extLst>
                <c:ext xmlns:c15="http://schemas.microsoft.com/office/drawing/2012/chart" uri="{CE6537A1-D6FC-4f65-9D91-7224C49458BB}"/>
                <c:ext xmlns:c16="http://schemas.microsoft.com/office/drawing/2014/chart" uri="{C3380CC4-5D6E-409C-BE32-E72D297353CC}">
                  <c16:uniqueId val="{00000021-2A6E-4A4E-A8AE-374EDE24294C}"/>
                </c:ext>
              </c:extLst>
            </c:dLbl>
            <c:dLbl>
              <c:idx val="2"/>
              <c:delete val="1"/>
              <c:extLst>
                <c:ext xmlns:c15="http://schemas.microsoft.com/office/drawing/2012/chart" uri="{CE6537A1-D6FC-4f65-9D91-7224C49458BB}"/>
                <c:ext xmlns:c16="http://schemas.microsoft.com/office/drawing/2014/chart" uri="{C3380CC4-5D6E-409C-BE32-E72D297353CC}">
                  <c16:uniqueId val="{00000022-2A6E-4A4E-A8AE-374EDE24294C}"/>
                </c:ext>
              </c:extLst>
            </c:dLbl>
            <c:dLbl>
              <c:idx val="3"/>
              <c:delete val="1"/>
              <c:extLst>
                <c:ext xmlns:c15="http://schemas.microsoft.com/office/drawing/2012/chart" uri="{CE6537A1-D6FC-4f65-9D91-7224C49458BB}"/>
                <c:ext xmlns:c16="http://schemas.microsoft.com/office/drawing/2014/chart" uri="{C3380CC4-5D6E-409C-BE32-E72D297353CC}">
                  <c16:uniqueId val="{00000023-2A6E-4A4E-A8AE-374EDE24294C}"/>
                </c:ext>
              </c:extLst>
            </c:dLbl>
            <c:dLbl>
              <c:idx val="4"/>
              <c:delete val="1"/>
              <c:extLst>
                <c:ext xmlns:c15="http://schemas.microsoft.com/office/drawing/2012/chart" uri="{CE6537A1-D6FC-4f65-9D91-7224C49458BB}"/>
                <c:ext xmlns:c16="http://schemas.microsoft.com/office/drawing/2014/chart" uri="{C3380CC4-5D6E-409C-BE32-E72D297353CC}">
                  <c16:uniqueId val="{00000024-2A6E-4A4E-A8AE-374EDE24294C}"/>
                </c:ext>
              </c:extLst>
            </c:dLbl>
            <c:dLbl>
              <c:idx val="5"/>
              <c:delete val="1"/>
              <c:extLst>
                <c:ext xmlns:c15="http://schemas.microsoft.com/office/drawing/2012/chart" uri="{CE6537A1-D6FC-4f65-9D91-7224C49458BB}"/>
                <c:ext xmlns:c16="http://schemas.microsoft.com/office/drawing/2014/chart" uri="{C3380CC4-5D6E-409C-BE32-E72D297353CC}">
                  <c16:uniqueId val="{00000025-2A6E-4A4E-A8AE-374EDE24294C}"/>
                </c:ext>
              </c:extLst>
            </c:dLbl>
            <c:dLbl>
              <c:idx val="6"/>
              <c:delete val="1"/>
              <c:extLst>
                <c:ext xmlns:c15="http://schemas.microsoft.com/office/drawing/2012/chart" uri="{CE6537A1-D6FC-4f65-9D91-7224C49458BB}"/>
                <c:ext xmlns:c16="http://schemas.microsoft.com/office/drawing/2014/chart" uri="{C3380CC4-5D6E-409C-BE32-E72D297353CC}">
                  <c16:uniqueId val="{00000026-2A6E-4A4E-A8AE-374EDE24294C}"/>
                </c:ext>
              </c:extLst>
            </c:dLbl>
            <c:dLbl>
              <c:idx val="7"/>
              <c:delete val="1"/>
              <c:extLst>
                <c:ext xmlns:c15="http://schemas.microsoft.com/office/drawing/2012/chart" uri="{CE6537A1-D6FC-4f65-9D91-7224C49458BB}"/>
                <c:ext xmlns:c16="http://schemas.microsoft.com/office/drawing/2014/chart" uri="{C3380CC4-5D6E-409C-BE32-E72D297353CC}">
                  <c16:uniqueId val="{00000027-2A6E-4A4E-A8AE-374EDE24294C}"/>
                </c:ext>
              </c:extLst>
            </c:dLbl>
            <c:dLbl>
              <c:idx val="8"/>
              <c:delete val="1"/>
              <c:extLst>
                <c:ext xmlns:c15="http://schemas.microsoft.com/office/drawing/2012/chart" uri="{CE6537A1-D6FC-4f65-9D91-7224C49458BB}"/>
                <c:ext xmlns:c16="http://schemas.microsoft.com/office/drawing/2014/chart" uri="{C3380CC4-5D6E-409C-BE32-E72D297353CC}">
                  <c16:uniqueId val="{00000028-2A6E-4A4E-A8AE-374EDE242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Value'!$C$10:$M$10</c:f>
              <c:numCache>
                <c:formatCode>"$"#,##0.00</c:formatCode>
                <c:ptCount val="11"/>
                <c:pt idx="0">
                  <c:v>9.4822059999999997</c:v>
                </c:pt>
                <c:pt idx="1">
                  <c:v>11</c:v>
                </c:pt>
                <c:pt idx="2">
                  <c:v>13</c:v>
                </c:pt>
                <c:pt idx="3">
                  <c:v>15</c:v>
                </c:pt>
                <c:pt idx="4">
                  <c:v>15.828875</c:v>
                </c:pt>
                <c:pt idx="5">
                  <c:v>17.0000015</c:v>
                </c:pt>
                <c:pt idx="6">
                  <c:v>20.999998999999999</c:v>
                </c:pt>
                <c:pt idx="7">
                  <c:v>25</c:v>
                </c:pt>
                <c:pt idx="8">
                  <c:v>26.000001000000001</c:v>
                </c:pt>
                <c:pt idx="9">
                  <c:v>42.000003499999998</c:v>
                </c:pt>
                <c:pt idx="10">
                  <c:v>50.000000999999997</c:v>
                </c:pt>
              </c:numCache>
            </c:numRef>
          </c:val>
          <c:smooth val="0"/>
          <c:extLst>
            <c:ext xmlns:c16="http://schemas.microsoft.com/office/drawing/2014/chart" uri="{C3380CC4-5D6E-409C-BE32-E72D297353CC}">
              <c16:uniqueId val="{00000029-2A6E-4A4E-A8AE-374EDE24294C}"/>
            </c:ext>
          </c:extLst>
        </c:ser>
        <c:ser>
          <c:idx val="3"/>
          <c:order val="3"/>
          <c:tx>
            <c:strRef>
              <c:f>'Median Pre Value'!$B$11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2A6E-4A4E-A8AE-374EDE24294C}"/>
              </c:ext>
            </c:extLst>
          </c:dPt>
          <c:dPt>
            <c:idx val="16"/>
            <c:bubble3D val="0"/>
            <c:extLst>
              <c:ext xmlns:c16="http://schemas.microsoft.com/office/drawing/2014/chart" uri="{C3380CC4-5D6E-409C-BE32-E72D297353CC}">
                <c16:uniqueId val="{0000002C-2A6E-4A4E-A8AE-374EDE24294C}"/>
              </c:ext>
            </c:extLst>
          </c:dPt>
          <c:dLbls>
            <c:dLbl>
              <c:idx val="0"/>
              <c:delete val="1"/>
              <c:extLst>
                <c:ext xmlns:c15="http://schemas.microsoft.com/office/drawing/2012/chart" uri="{CE6537A1-D6FC-4f65-9D91-7224C49458BB}"/>
                <c:ext xmlns:c16="http://schemas.microsoft.com/office/drawing/2014/chart" uri="{C3380CC4-5D6E-409C-BE32-E72D297353CC}">
                  <c16:uniqueId val="{0000002D-2A6E-4A4E-A8AE-374EDE24294C}"/>
                </c:ext>
              </c:extLst>
            </c:dLbl>
            <c:dLbl>
              <c:idx val="1"/>
              <c:delete val="1"/>
              <c:extLst>
                <c:ext xmlns:c15="http://schemas.microsoft.com/office/drawing/2012/chart" uri="{CE6537A1-D6FC-4f65-9D91-7224C49458BB}"/>
                <c:ext xmlns:c16="http://schemas.microsoft.com/office/drawing/2014/chart" uri="{C3380CC4-5D6E-409C-BE32-E72D297353CC}">
                  <c16:uniqueId val="{0000002E-2A6E-4A4E-A8AE-374EDE24294C}"/>
                </c:ext>
              </c:extLst>
            </c:dLbl>
            <c:dLbl>
              <c:idx val="2"/>
              <c:delete val="1"/>
              <c:extLst>
                <c:ext xmlns:c15="http://schemas.microsoft.com/office/drawing/2012/chart" uri="{CE6537A1-D6FC-4f65-9D91-7224C49458BB}"/>
                <c:ext xmlns:c16="http://schemas.microsoft.com/office/drawing/2014/chart" uri="{C3380CC4-5D6E-409C-BE32-E72D297353CC}">
                  <c16:uniqueId val="{0000002F-2A6E-4A4E-A8AE-374EDE24294C}"/>
                </c:ext>
              </c:extLst>
            </c:dLbl>
            <c:dLbl>
              <c:idx val="3"/>
              <c:delete val="1"/>
              <c:extLst>
                <c:ext xmlns:c15="http://schemas.microsoft.com/office/drawing/2012/chart" uri="{CE6537A1-D6FC-4f65-9D91-7224C49458BB}"/>
                <c:ext xmlns:c16="http://schemas.microsoft.com/office/drawing/2014/chart" uri="{C3380CC4-5D6E-409C-BE32-E72D297353CC}">
                  <c16:uniqueId val="{00000030-2A6E-4A4E-A8AE-374EDE24294C}"/>
                </c:ext>
              </c:extLst>
            </c:dLbl>
            <c:dLbl>
              <c:idx val="4"/>
              <c:delete val="1"/>
              <c:extLst>
                <c:ext xmlns:c15="http://schemas.microsoft.com/office/drawing/2012/chart" uri="{CE6537A1-D6FC-4f65-9D91-7224C49458BB}"/>
                <c:ext xmlns:c16="http://schemas.microsoft.com/office/drawing/2014/chart" uri="{C3380CC4-5D6E-409C-BE32-E72D297353CC}">
                  <c16:uniqueId val="{00000031-2A6E-4A4E-A8AE-374EDE24294C}"/>
                </c:ext>
              </c:extLst>
            </c:dLbl>
            <c:dLbl>
              <c:idx val="5"/>
              <c:delete val="1"/>
              <c:extLst>
                <c:ext xmlns:c15="http://schemas.microsoft.com/office/drawing/2012/chart" uri="{CE6537A1-D6FC-4f65-9D91-7224C49458BB}"/>
                <c:ext xmlns:c16="http://schemas.microsoft.com/office/drawing/2014/chart" uri="{C3380CC4-5D6E-409C-BE32-E72D297353CC}">
                  <c16:uniqueId val="{00000032-2A6E-4A4E-A8AE-374EDE24294C}"/>
                </c:ext>
              </c:extLst>
            </c:dLbl>
            <c:dLbl>
              <c:idx val="6"/>
              <c:delete val="1"/>
              <c:extLst>
                <c:ext xmlns:c15="http://schemas.microsoft.com/office/drawing/2012/chart" uri="{CE6537A1-D6FC-4f65-9D91-7224C49458BB}"/>
                <c:ext xmlns:c16="http://schemas.microsoft.com/office/drawing/2014/chart" uri="{C3380CC4-5D6E-409C-BE32-E72D297353CC}">
                  <c16:uniqueId val="{00000033-2A6E-4A4E-A8AE-374EDE24294C}"/>
                </c:ext>
              </c:extLst>
            </c:dLbl>
            <c:dLbl>
              <c:idx val="7"/>
              <c:delete val="1"/>
              <c:extLst>
                <c:ext xmlns:c15="http://schemas.microsoft.com/office/drawing/2012/chart" uri="{CE6537A1-D6FC-4f65-9D91-7224C49458BB}"/>
                <c:ext xmlns:c16="http://schemas.microsoft.com/office/drawing/2014/chart" uri="{C3380CC4-5D6E-409C-BE32-E72D297353CC}">
                  <c16:uniqueId val="{00000034-2A6E-4A4E-A8AE-374EDE24294C}"/>
                </c:ext>
              </c:extLst>
            </c:dLbl>
            <c:dLbl>
              <c:idx val="8"/>
              <c:delete val="1"/>
              <c:extLst>
                <c:ext xmlns:c15="http://schemas.microsoft.com/office/drawing/2012/chart" uri="{CE6537A1-D6FC-4f65-9D91-7224C49458BB}"/>
                <c:ext xmlns:c16="http://schemas.microsoft.com/office/drawing/2014/chart" uri="{C3380CC4-5D6E-409C-BE32-E72D297353CC}">
                  <c16:uniqueId val="{00000035-2A6E-4A4E-A8AE-374EDE24294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Value'!$C$11:$M$11</c:f>
              <c:numCache>
                <c:formatCode>"$"#,##0.00</c:formatCode>
                <c:ptCount val="11"/>
                <c:pt idx="0">
                  <c:v>28.426394500000001</c:v>
                </c:pt>
                <c:pt idx="1">
                  <c:v>28.999998999999999</c:v>
                </c:pt>
                <c:pt idx="2">
                  <c:v>31.975000000000001</c:v>
                </c:pt>
                <c:pt idx="3">
                  <c:v>34.674185000000001</c:v>
                </c:pt>
                <c:pt idx="4">
                  <c:v>31.000002000000002</c:v>
                </c:pt>
                <c:pt idx="5">
                  <c:v>31.569997000000001</c:v>
                </c:pt>
                <c:pt idx="6">
                  <c:v>35.000000999999997</c:v>
                </c:pt>
                <c:pt idx="7">
                  <c:v>41.999733000000006</c:v>
                </c:pt>
                <c:pt idx="8">
                  <c:v>43.999997999999998</c:v>
                </c:pt>
                <c:pt idx="9">
                  <c:v>75</c:v>
                </c:pt>
                <c:pt idx="10">
                  <c:v>67.314879000000005</c:v>
                </c:pt>
              </c:numCache>
            </c:numRef>
          </c:val>
          <c:smooth val="0"/>
          <c:extLst>
            <c:ext xmlns:c16="http://schemas.microsoft.com/office/drawing/2014/chart" uri="{C3380CC4-5D6E-409C-BE32-E72D297353CC}">
              <c16:uniqueId val="{00000036-2A6E-4A4E-A8AE-374EDE24294C}"/>
            </c:ext>
          </c:extLst>
        </c:ser>
        <c:ser>
          <c:idx val="4"/>
          <c:order val="4"/>
          <c:tx>
            <c:strRef>
              <c:f>'Median Pre Value'!$B$12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2A6E-4A4E-A8AE-374EDE24294C}"/>
              </c:ext>
            </c:extLst>
          </c:dPt>
          <c:dLbls>
            <c:dLbl>
              <c:idx val="0"/>
              <c:delete val="1"/>
              <c:extLst>
                <c:ext xmlns:c15="http://schemas.microsoft.com/office/drawing/2012/chart" uri="{CE6537A1-D6FC-4f65-9D91-7224C49458BB}"/>
                <c:ext xmlns:c16="http://schemas.microsoft.com/office/drawing/2014/chart" uri="{C3380CC4-5D6E-409C-BE32-E72D297353CC}">
                  <c16:uniqueId val="{00000039-2A6E-4A4E-A8AE-374EDE24294C}"/>
                </c:ext>
              </c:extLst>
            </c:dLbl>
            <c:dLbl>
              <c:idx val="1"/>
              <c:delete val="1"/>
              <c:extLst>
                <c:ext xmlns:c15="http://schemas.microsoft.com/office/drawing/2012/chart" uri="{CE6537A1-D6FC-4f65-9D91-7224C49458BB}"/>
                <c:ext xmlns:c16="http://schemas.microsoft.com/office/drawing/2014/chart" uri="{C3380CC4-5D6E-409C-BE32-E72D297353CC}">
                  <c16:uniqueId val="{0000003A-2A6E-4A4E-A8AE-374EDE24294C}"/>
                </c:ext>
              </c:extLst>
            </c:dLbl>
            <c:dLbl>
              <c:idx val="2"/>
              <c:delete val="1"/>
              <c:extLst>
                <c:ext xmlns:c15="http://schemas.microsoft.com/office/drawing/2012/chart" uri="{CE6537A1-D6FC-4f65-9D91-7224C49458BB}"/>
                <c:ext xmlns:c16="http://schemas.microsoft.com/office/drawing/2014/chart" uri="{C3380CC4-5D6E-409C-BE32-E72D297353CC}">
                  <c16:uniqueId val="{0000003B-2A6E-4A4E-A8AE-374EDE24294C}"/>
                </c:ext>
              </c:extLst>
            </c:dLbl>
            <c:dLbl>
              <c:idx val="3"/>
              <c:delete val="1"/>
              <c:extLst>
                <c:ext xmlns:c15="http://schemas.microsoft.com/office/drawing/2012/chart" uri="{CE6537A1-D6FC-4f65-9D91-7224C49458BB}"/>
                <c:ext xmlns:c16="http://schemas.microsoft.com/office/drawing/2014/chart" uri="{C3380CC4-5D6E-409C-BE32-E72D297353CC}">
                  <c16:uniqueId val="{0000003C-2A6E-4A4E-A8AE-374EDE24294C}"/>
                </c:ext>
              </c:extLst>
            </c:dLbl>
            <c:dLbl>
              <c:idx val="4"/>
              <c:delete val="1"/>
              <c:extLst>
                <c:ext xmlns:c15="http://schemas.microsoft.com/office/drawing/2012/chart" uri="{CE6537A1-D6FC-4f65-9D91-7224C49458BB}"/>
                <c:ext xmlns:c16="http://schemas.microsoft.com/office/drawing/2014/chart" uri="{C3380CC4-5D6E-409C-BE32-E72D297353CC}">
                  <c16:uniqueId val="{0000003D-2A6E-4A4E-A8AE-374EDE24294C}"/>
                </c:ext>
              </c:extLst>
            </c:dLbl>
            <c:dLbl>
              <c:idx val="5"/>
              <c:delete val="1"/>
              <c:extLst>
                <c:ext xmlns:c15="http://schemas.microsoft.com/office/drawing/2012/chart" uri="{CE6537A1-D6FC-4f65-9D91-7224C49458BB}"/>
                <c:ext xmlns:c16="http://schemas.microsoft.com/office/drawing/2014/chart" uri="{C3380CC4-5D6E-409C-BE32-E72D297353CC}">
                  <c16:uniqueId val="{0000003E-2A6E-4A4E-A8AE-374EDE24294C}"/>
                </c:ext>
              </c:extLst>
            </c:dLbl>
            <c:dLbl>
              <c:idx val="6"/>
              <c:delete val="1"/>
              <c:extLst>
                <c:ext xmlns:c15="http://schemas.microsoft.com/office/drawing/2012/chart" uri="{CE6537A1-D6FC-4f65-9D91-7224C49458BB}"/>
                <c:ext xmlns:c16="http://schemas.microsoft.com/office/drawing/2014/chart" uri="{C3380CC4-5D6E-409C-BE32-E72D297353CC}">
                  <c16:uniqueId val="{0000003F-2A6E-4A4E-A8AE-374EDE24294C}"/>
                </c:ext>
              </c:extLst>
            </c:dLbl>
            <c:dLbl>
              <c:idx val="7"/>
              <c:delete val="1"/>
              <c:extLst>
                <c:ext xmlns:c15="http://schemas.microsoft.com/office/drawing/2012/chart" uri="{CE6537A1-D6FC-4f65-9D91-7224C49458BB}"/>
                <c:ext xmlns:c16="http://schemas.microsoft.com/office/drawing/2014/chart" uri="{C3380CC4-5D6E-409C-BE32-E72D297353CC}">
                  <c16:uniqueId val="{00000040-2A6E-4A4E-A8AE-374EDE24294C}"/>
                </c:ext>
              </c:extLst>
            </c:dLbl>
            <c:dLbl>
              <c:idx val="8"/>
              <c:delete val="1"/>
              <c:extLst>
                <c:ext xmlns:c15="http://schemas.microsoft.com/office/drawing/2012/chart" uri="{CE6537A1-D6FC-4f65-9D91-7224C49458BB}"/>
                <c:ext xmlns:c16="http://schemas.microsoft.com/office/drawing/2014/chart" uri="{C3380CC4-5D6E-409C-BE32-E72D297353CC}">
                  <c16:uniqueId val="{00000041-2A6E-4A4E-A8AE-374EDE24294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Value'!$C$12:$M$12</c:f>
              <c:numCache>
                <c:formatCode>"$"#,##0.00</c:formatCode>
                <c:ptCount val="11"/>
                <c:pt idx="0">
                  <c:v>87.263076499999997</c:v>
                </c:pt>
                <c:pt idx="1">
                  <c:v>86.628693999999996</c:v>
                </c:pt>
                <c:pt idx="2">
                  <c:v>113.53909999999999</c:v>
                </c:pt>
                <c:pt idx="3">
                  <c:v>120.099</c:v>
                </c:pt>
                <c:pt idx="4">
                  <c:v>93.952693000000011</c:v>
                </c:pt>
                <c:pt idx="5">
                  <c:v>113.2500005</c:v>
                </c:pt>
                <c:pt idx="6">
                  <c:v>133.6759145</c:v>
                </c:pt>
                <c:pt idx="7">
                  <c:v>158.000001</c:v>
                </c:pt>
                <c:pt idx="8">
                  <c:v>176.9999995</c:v>
                </c:pt>
                <c:pt idx="9">
                  <c:v>350.00001400000002</c:v>
                </c:pt>
                <c:pt idx="10">
                  <c:v>299.99999800000001</c:v>
                </c:pt>
              </c:numCache>
            </c:numRef>
          </c:val>
          <c:smooth val="0"/>
          <c:extLst>
            <c:ext xmlns:c16="http://schemas.microsoft.com/office/drawing/2014/chart" uri="{C3380CC4-5D6E-409C-BE32-E72D297353CC}">
              <c16:uniqueId val="{00000042-2A6E-4A4E-A8AE-374EDE24294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691521353353097E-2"/>
          <c:y val="2.5468637726126158E-2"/>
          <c:w val="0.911435281116176"/>
          <c:h val="0.7880409448818898"/>
        </c:manualLayout>
      </c:layout>
      <c:lineChart>
        <c:grouping val="standard"/>
        <c:varyColors val="0"/>
        <c:ser>
          <c:idx val="0"/>
          <c:order val="0"/>
          <c:tx>
            <c:strRef>
              <c:f>'Median Pre Value'!$O$8</c:f>
              <c:strCache>
                <c:ptCount val="1"/>
                <c:pt idx="0">
                  <c:v>Angel</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A35-4177-B890-405F0E6A037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A35-4177-B890-405F0E6A037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A35-4177-B890-405F0E6A037A}"/>
              </c:ext>
            </c:extLst>
          </c:dPt>
          <c:dPt>
            <c:idx val="16"/>
            <c:bubble3D val="0"/>
            <c:extLst>
              <c:ext xmlns:c16="http://schemas.microsoft.com/office/drawing/2014/chart" uri="{C3380CC4-5D6E-409C-BE32-E72D297353CC}">
                <c16:uniqueId val="{00000006-9A35-4177-B890-405F0E6A037A}"/>
              </c:ext>
            </c:extLst>
          </c:dPt>
          <c:dLbls>
            <c:dLbl>
              <c:idx val="0"/>
              <c:delete val="1"/>
              <c:extLst>
                <c:ext xmlns:c15="http://schemas.microsoft.com/office/drawing/2012/chart" uri="{CE6537A1-D6FC-4f65-9D91-7224C49458BB}"/>
                <c:ext xmlns:c16="http://schemas.microsoft.com/office/drawing/2014/chart" uri="{C3380CC4-5D6E-409C-BE32-E72D297353CC}">
                  <c16:uniqueId val="{00000007-9A35-4177-B890-405F0E6A037A}"/>
                </c:ext>
              </c:extLst>
            </c:dLbl>
            <c:dLbl>
              <c:idx val="1"/>
              <c:delete val="1"/>
              <c:extLst>
                <c:ext xmlns:c15="http://schemas.microsoft.com/office/drawing/2012/chart" uri="{CE6537A1-D6FC-4f65-9D91-7224C49458BB}"/>
                <c:ext xmlns:c16="http://schemas.microsoft.com/office/drawing/2014/chart" uri="{C3380CC4-5D6E-409C-BE32-E72D297353CC}">
                  <c16:uniqueId val="{00000008-9A35-4177-B890-405F0E6A037A}"/>
                </c:ext>
              </c:extLst>
            </c:dLbl>
            <c:dLbl>
              <c:idx val="2"/>
              <c:delete val="1"/>
              <c:extLst>
                <c:ext xmlns:c15="http://schemas.microsoft.com/office/drawing/2012/chart" uri="{CE6537A1-D6FC-4f65-9D91-7224C49458BB}"/>
                <c:ext xmlns:c16="http://schemas.microsoft.com/office/drawing/2014/chart" uri="{C3380CC4-5D6E-409C-BE32-E72D297353CC}">
                  <c16:uniqueId val="{00000009-9A35-4177-B890-405F0E6A037A}"/>
                </c:ext>
              </c:extLst>
            </c:dLbl>
            <c:dLbl>
              <c:idx val="3"/>
              <c:delete val="1"/>
              <c:extLst>
                <c:ext xmlns:c15="http://schemas.microsoft.com/office/drawing/2012/chart" uri="{CE6537A1-D6FC-4f65-9D91-7224C49458BB}"/>
                <c:ext xmlns:c16="http://schemas.microsoft.com/office/drawing/2014/chart" uri="{C3380CC4-5D6E-409C-BE32-E72D297353CC}">
                  <c16:uniqueId val="{0000000A-9A35-4177-B890-405F0E6A037A}"/>
                </c:ext>
              </c:extLst>
            </c:dLbl>
            <c:dLbl>
              <c:idx val="4"/>
              <c:delete val="1"/>
              <c:extLst>
                <c:ext xmlns:c15="http://schemas.microsoft.com/office/drawing/2012/chart" uri="{CE6537A1-D6FC-4f65-9D91-7224C49458BB}"/>
                <c:ext xmlns:c16="http://schemas.microsoft.com/office/drawing/2014/chart" uri="{C3380CC4-5D6E-409C-BE32-E72D297353CC}">
                  <c16:uniqueId val="{0000000B-9A35-4177-B890-405F0E6A037A}"/>
                </c:ext>
              </c:extLst>
            </c:dLbl>
            <c:dLbl>
              <c:idx val="5"/>
              <c:delete val="1"/>
              <c:extLst>
                <c:ext xmlns:c15="http://schemas.microsoft.com/office/drawing/2012/chart" uri="{CE6537A1-D6FC-4f65-9D91-7224C49458BB}"/>
                <c:ext xmlns:c16="http://schemas.microsoft.com/office/drawing/2014/chart" uri="{C3380CC4-5D6E-409C-BE32-E72D297353CC}">
                  <c16:uniqueId val="{0000000C-9A35-4177-B890-405F0E6A037A}"/>
                </c:ext>
              </c:extLst>
            </c:dLbl>
            <c:dLbl>
              <c:idx val="6"/>
              <c:delete val="1"/>
              <c:extLst>
                <c:ext xmlns:c15="http://schemas.microsoft.com/office/drawing/2012/chart" uri="{CE6537A1-D6FC-4f65-9D91-7224C49458BB}"/>
                <c:ext xmlns:c16="http://schemas.microsoft.com/office/drawing/2014/chart" uri="{C3380CC4-5D6E-409C-BE32-E72D297353CC}">
                  <c16:uniqueId val="{0000000D-9A35-4177-B890-405F0E6A037A}"/>
                </c:ext>
              </c:extLst>
            </c:dLbl>
            <c:dLbl>
              <c:idx val="7"/>
              <c:delete val="1"/>
              <c:extLst>
                <c:ext xmlns:c15="http://schemas.microsoft.com/office/drawing/2012/chart" uri="{CE6537A1-D6FC-4f65-9D91-7224C49458BB}"/>
                <c:ext xmlns:c16="http://schemas.microsoft.com/office/drawing/2014/chart" uri="{C3380CC4-5D6E-409C-BE32-E72D297353CC}">
                  <c16:uniqueId val="{0000000E-9A35-4177-B890-405F0E6A037A}"/>
                </c:ext>
              </c:extLst>
            </c:dLbl>
            <c:dLbl>
              <c:idx val="8"/>
              <c:delete val="1"/>
              <c:extLst>
                <c:ext xmlns:c15="http://schemas.microsoft.com/office/drawing/2012/chart" uri="{CE6537A1-D6FC-4f65-9D91-7224C49458BB}"/>
                <c:ext xmlns:c16="http://schemas.microsoft.com/office/drawing/2014/chart" uri="{C3380CC4-5D6E-409C-BE32-E72D297353CC}">
                  <c16:uniqueId val="{00000001-9A35-4177-B890-405F0E6A03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Value'!$P$8:$Z$8</c:f>
              <c:numCache>
                <c:formatCode>"$"#,##0.00</c:formatCode>
                <c:ptCount val="11"/>
                <c:pt idx="0">
                  <c:v>4.3664115036495712</c:v>
                </c:pt>
                <c:pt idx="1">
                  <c:v>4.2339282031838792</c:v>
                </c:pt>
                <c:pt idx="2">
                  <c:v>3.8435362318154462</c:v>
                </c:pt>
                <c:pt idx="3">
                  <c:v>6.0766740846243037</c:v>
                </c:pt>
                <c:pt idx="4">
                  <c:v>10.13687184473226</c:v>
                </c:pt>
                <c:pt idx="5">
                  <c:v>6.4897189040581589</c:v>
                </c:pt>
                <c:pt idx="6">
                  <c:v>6.1629672355298606</c:v>
                </c:pt>
                <c:pt idx="7">
                  <c:v>12.467371400199431</c:v>
                </c:pt>
                <c:pt idx="8">
                  <c:v>8.1731808729910469</c:v>
                </c:pt>
                <c:pt idx="9">
                  <c:v>16.907457249239702</c:v>
                </c:pt>
                <c:pt idx="10">
                  <c:v>13.352174693180142</c:v>
                </c:pt>
              </c:numCache>
            </c:numRef>
          </c:val>
          <c:smooth val="0"/>
          <c:extLst>
            <c:ext xmlns:c16="http://schemas.microsoft.com/office/drawing/2014/chart" uri="{C3380CC4-5D6E-409C-BE32-E72D297353CC}">
              <c16:uniqueId val="{0000000F-9A35-4177-B890-405F0E6A037A}"/>
            </c:ext>
          </c:extLst>
        </c:ser>
        <c:ser>
          <c:idx val="1"/>
          <c:order val="1"/>
          <c:tx>
            <c:strRef>
              <c:f>'Median Pre Value'!$O$9</c:f>
              <c:strCache>
                <c:ptCount val="1"/>
                <c:pt idx="0">
                  <c:v>Seed</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A35-4177-B890-405F0E6A037A}"/>
              </c:ext>
            </c:extLst>
          </c:dPt>
          <c:dPt>
            <c:idx val="9"/>
            <c:bubble3D val="0"/>
            <c:extLst>
              <c:ext xmlns:c16="http://schemas.microsoft.com/office/drawing/2014/chart" uri="{C3380CC4-5D6E-409C-BE32-E72D297353CC}">
                <c16:uniqueId val="{00000011-9A35-4177-B890-405F0E6A037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A35-4177-B890-405F0E6A037A}"/>
              </c:ext>
            </c:extLst>
          </c:dPt>
          <c:dLbls>
            <c:dLbl>
              <c:idx val="0"/>
              <c:delete val="1"/>
              <c:extLst>
                <c:ext xmlns:c15="http://schemas.microsoft.com/office/drawing/2012/chart" uri="{CE6537A1-D6FC-4f65-9D91-7224C49458BB}"/>
                <c:ext xmlns:c16="http://schemas.microsoft.com/office/drawing/2014/chart" uri="{C3380CC4-5D6E-409C-BE32-E72D297353CC}">
                  <c16:uniqueId val="{00000014-9A35-4177-B890-405F0E6A037A}"/>
                </c:ext>
              </c:extLst>
            </c:dLbl>
            <c:dLbl>
              <c:idx val="1"/>
              <c:delete val="1"/>
              <c:extLst>
                <c:ext xmlns:c15="http://schemas.microsoft.com/office/drawing/2012/chart" uri="{CE6537A1-D6FC-4f65-9D91-7224C49458BB}"/>
                <c:ext xmlns:c16="http://schemas.microsoft.com/office/drawing/2014/chart" uri="{C3380CC4-5D6E-409C-BE32-E72D297353CC}">
                  <c16:uniqueId val="{00000015-9A35-4177-B890-405F0E6A037A}"/>
                </c:ext>
              </c:extLst>
            </c:dLbl>
            <c:dLbl>
              <c:idx val="2"/>
              <c:delete val="1"/>
              <c:extLst>
                <c:ext xmlns:c15="http://schemas.microsoft.com/office/drawing/2012/chart" uri="{CE6537A1-D6FC-4f65-9D91-7224C49458BB}"/>
                <c:ext xmlns:c16="http://schemas.microsoft.com/office/drawing/2014/chart" uri="{C3380CC4-5D6E-409C-BE32-E72D297353CC}">
                  <c16:uniqueId val="{00000016-9A35-4177-B890-405F0E6A037A}"/>
                </c:ext>
              </c:extLst>
            </c:dLbl>
            <c:dLbl>
              <c:idx val="3"/>
              <c:delete val="1"/>
              <c:extLst>
                <c:ext xmlns:c15="http://schemas.microsoft.com/office/drawing/2012/chart" uri="{CE6537A1-D6FC-4f65-9D91-7224C49458BB}"/>
                <c:ext xmlns:c16="http://schemas.microsoft.com/office/drawing/2014/chart" uri="{C3380CC4-5D6E-409C-BE32-E72D297353CC}">
                  <c16:uniqueId val="{00000017-9A35-4177-B890-405F0E6A037A}"/>
                </c:ext>
              </c:extLst>
            </c:dLbl>
            <c:dLbl>
              <c:idx val="4"/>
              <c:delete val="1"/>
              <c:extLst>
                <c:ext xmlns:c15="http://schemas.microsoft.com/office/drawing/2012/chart" uri="{CE6537A1-D6FC-4f65-9D91-7224C49458BB}"/>
                <c:ext xmlns:c16="http://schemas.microsoft.com/office/drawing/2014/chart" uri="{C3380CC4-5D6E-409C-BE32-E72D297353CC}">
                  <c16:uniqueId val="{00000018-9A35-4177-B890-405F0E6A037A}"/>
                </c:ext>
              </c:extLst>
            </c:dLbl>
            <c:dLbl>
              <c:idx val="5"/>
              <c:delete val="1"/>
              <c:extLst>
                <c:ext xmlns:c15="http://schemas.microsoft.com/office/drawing/2012/chart" uri="{CE6537A1-D6FC-4f65-9D91-7224C49458BB}"/>
                <c:ext xmlns:c16="http://schemas.microsoft.com/office/drawing/2014/chart" uri="{C3380CC4-5D6E-409C-BE32-E72D297353CC}">
                  <c16:uniqueId val="{00000019-9A35-4177-B890-405F0E6A037A}"/>
                </c:ext>
              </c:extLst>
            </c:dLbl>
            <c:dLbl>
              <c:idx val="6"/>
              <c:delete val="1"/>
              <c:extLst>
                <c:ext xmlns:c15="http://schemas.microsoft.com/office/drawing/2012/chart" uri="{CE6537A1-D6FC-4f65-9D91-7224C49458BB}"/>
                <c:ext xmlns:c16="http://schemas.microsoft.com/office/drawing/2014/chart" uri="{C3380CC4-5D6E-409C-BE32-E72D297353CC}">
                  <c16:uniqueId val="{0000001A-9A35-4177-B890-405F0E6A037A}"/>
                </c:ext>
              </c:extLst>
            </c:dLbl>
            <c:dLbl>
              <c:idx val="7"/>
              <c:delete val="1"/>
              <c:extLst>
                <c:ext xmlns:c15="http://schemas.microsoft.com/office/drawing/2012/chart" uri="{CE6537A1-D6FC-4f65-9D91-7224C49458BB}"/>
                <c:ext xmlns:c16="http://schemas.microsoft.com/office/drawing/2014/chart" uri="{C3380CC4-5D6E-409C-BE32-E72D297353CC}">
                  <c16:uniqueId val="{0000001B-9A35-4177-B890-405F0E6A037A}"/>
                </c:ext>
              </c:extLst>
            </c:dLbl>
            <c:dLbl>
              <c:idx val="8"/>
              <c:delete val="1"/>
              <c:extLst>
                <c:ext xmlns:c15="http://schemas.microsoft.com/office/drawing/2012/chart" uri="{CE6537A1-D6FC-4f65-9D91-7224C49458BB}"/>
                <c:ext xmlns:c16="http://schemas.microsoft.com/office/drawing/2014/chart" uri="{C3380CC4-5D6E-409C-BE32-E72D297353CC}">
                  <c16:uniqueId val="{00000010-9A35-4177-B890-405F0E6A03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Value'!$P$9:$Z$9</c:f>
              <c:numCache>
                <c:formatCode>"$"#,##0.00</c:formatCode>
                <c:ptCount val="11"/>
                <c:pt idx="0">
                  <c:v>5.0545303080794062</c:v>
                </c:pt>
                <c:pt idx="1">
                  <c:v>5.3336987318251321</c:v>
                </c:pt>
                <c:pt idx="2">
                  <c:v>5.8265391764990211</c:v>
                </c:pt>
                <c:pt idx="3">
                  <c:v>6.853241229904496</c:v>
                </c:pt>
                <c:pt idx="4">
                  <c:v>7.2439651716817446</c:v>
                </c:pt>
                <c:pt idx="5">
                  <c:v>7.6140037515758117</c:v>
                </c:pt>
                <c:pt idx="6">
                  <c:v>8.3264134859940029</c:v>
                </c:pt>
                <c:pt idx="7">
                  <c:v>8.7821161207136047</c:v>
                </c:pt>
                <c:pt idx="8">
                  <c:v>9.6063017910247339</c:v>
                </c:pt>
                <c:pt idx="9">
                  <c:v>12.612442703518369</c:v>
                </c:pt>
                <c:pt idx="10">
                  <c:v>20.928908158720851</c:v>
                </c:pt>
              </c:numCache>
            </c:numRef>
          </c:val>
          <c:smooth val="0"/>
          <c:extLst>
            <c:ext xmlns:c16="http://schemas.microsoft.com/office/drawing/2014/chart" uri="{C3380CC4-5D6E-409C-BE32-E72D297353CC}">
              <c16:uniqueId val="{0000001C-9A35-4177-B890-405F0E6A037A}"/>
            </c:ext>
          </c:extLst>
        </c:ser>
        <c:ser>
          <c:idx val="2"/>
          <c:order val="2"/>
          <c:tx>
            <c:strRef>
              <c:f>'Median Pre Value'!$O$10</c:f>
              <c:strCache>
                <c:ptCount val="1"/>
                <c:pt idx="0">
                  <c:v>Early-stage VC</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A35-4177-B890-405F0E6A037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A35-4177-B890-405F0E6A037A}"/>
              </c:ext>
            </c:extLst>
          </c:dPt>
          <c:dLbls>
            <c:dLbl>
              <c:idx val="0"/>
              <c:delete val="1"/>
              <c:extLst>
                <c:ext xmlns:c15="http://schemas.microsoft.com/office/drawing/2012/chart" uri="{CE6537A1-D6FC-4f65-9D91-7224C49458BB}"/>
                <c:ext xmlns:c16="http://schemas.microsoft.com/office/drawing/2014/chart" uri="{C3380CC4-5D6E-409C-BE32-E72D297353CC}">
                  <c16:uniqueId val="{00000020-9A35-4177-B890-405F0E6A037A}"/>
                </c:ext>
              </c:extLst>
            </c:dLbl>
            <c:dLbl>
              <c:idx val="1"/>
              <c:delete val="1"/>
              <c:extLst>
                <c:ext xmlns:c15="http://schemas.microsoft.com/office/drawing/2012/chart" uri="{CE6537A1-D6FC-4f65-9D91-7224C49458BB}"/>
                <c:ext xmlns:c16="http://schemas.microsoft.com/office/drawing/2014/chart" uri="{C3380CC4-5D6E-409C-BE32-E72D297353CC}">
                  <c16:uniqueId val="{00000021-9A35-4177-B890-405F0E6A037A}"/>
                </c:ext>
              </c:extLst>
            </c:dLbl>
            <c:dLbl>
              <c:idx val="2"/>
              <c:delete val="1"/>
              <c:extLst>
                <c:ext xmlns:c15="http://schemas.microsoft.com/office/drawing/2012/chart" uri="{CE6537A1-D6FC-4f65-9D91-7224C49458BB}"/>
                <c:ext xmlns:c16="http://schemas.microsoft.com/office/drawing/2014/chart" uri="{C3380CC4-5D6E-409C-BE32-E72D297353CC}">
                  <c16:uniqueId val="{00000022-9A35-4177-B890-405F0E6A037A}"/>
                </c:ext>
              </c:extLst>
            </c:dLbl>
            <c:dLbl>
              <c:idx val="3"/>
              <c:delete val="1"/>
              <c:extLst>
                <c:ext xmlns:c15="http://schemas.microsoft.com/office/drawing/2012/chart" uri="{CE6537A1-D6FC-4f65-9D91-7224C49458BB}"/>
                <c:ext xmlns:c16="http://schemas.microsoft.com/office/drawing/2014/chart" uri="{C3380CC4-5D6E-409C-BE32-E72D297353CC}">
                  <c16:uniqueId val="{00000023-9A35-4177-B890-405F0E6A037A}"/>
                </c:ext>
              </c:extLst>
            </c:dLbl>
            <c:dLbl>
              <c:idx val="4"/>
              <c:delete val="1"/>
              <c:extLst>
                <c:ext xmlns:c15="http://schemas.microsoft.com/office/drawing/2012/chart" uri="{CE6537A1-D6FC-4f65-9D91-7224C49458BB}"/>
                <c:ext xmlns:c16="http://schemas.microsoft.com/office/drawing/2014/chart" uri="{C3380CC4-5D6E-409C-BE32-E72D297353CC}">
                  <c16:uniqueId val="{00000024-9A35-4177-B890-405F0E6A037A}"/>
                </c:ext>
              </c:extLst>
            </c:dLbl>
            <c:dLbl>
              <c:idx val="5"/>
              <c:delete val="1"/>
              <c:extLst>
                <c:ext xmlns:c15="http://schemas.microsoft.com/office/drawing/2012/chart" uri="{CE6537A1-D6FC-4f65-9D91-7224C49458BB}"/>
                <c:ext xmlns:c16="http://schemas.microsoft.com/office/drawing/2014/chart" uri="{C3380CC4-5D6E-409C-BE32-E72D297353CC}">
                  <c16:uniqueId val="{00000025-9A35-4177-B890-405F0E6A037A}"/>
                </c:ext>
              </c:extLst>
            </c:dLbl>
            <c:dLbl>
              <c:idx val="6"/>
              <c:delete val="1"/>
              <c:extLst>
                <c:ext xmlns:c15="http://schemas.microsoft.com/office/drawing/2012/chart" uri="{CE6537A1-D6FC-4f65-9D91-7224C49458BB}"/>
                <c:ext xmlns:c16="http://schemas.microsoft.com/office/drawing/2014/chart" uri="{C3380CC4-5D6E-409C-BE32-E72D297353CC}">
                  <c16:uniqueId val="{00000026-9A35-4177-B890-405F0E6A037A}"/>
                </c:ext>
              </c:extLst>
            </c:dLbl>
            <c:dLbl>
              <c:idx val="7"/>
              <c:delete val="1"/>
              <c:extLst>
                <c:ext xmlns:c15="http://schemas.microsoft.com/office/drawing/2012/chart" uri="{CE6537A1-D6FC-4f65-9D91-7224C49458BB}"/>
                <c:ext xmlns:c16="http://schemas.microsoft.com/office/drawing/2014/chart" uri="{C3380CC4-5D6E-409C-BE32-E72D297353CC}">
                  <c16:uniqueId val="{00000027-9A35-4177-B890-405F0E6A037A}"/>
                </c:ext>
              </c:extLst>
            </c:dLbl>
            <c:dLbl>
              <c:idx val="8"/>
              <c:delete val="1"/>
              <c:extLst>
                <c:ext xmlns:c15="http://schemas.microsoft.com/office/drawing/2012/chart" uri="{CE6537A1-D6FC-4f65-9D91-7224C49458BB}"/>
                <c:ext xmlns:c16="http://schemas.microsoft.com/office/drawing/2014/chart" uri="{C3380CC4-5D6E-409C-BE32-E72D297353CC}">
                  <c16:uniqueId val="{00000028-9A35-4177-B890-405F0E6A03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Value'!$P$10:$Z$10</c:f>
              <c:numCache>
                <c:formatCode>"$"#,##0.00</c:formatCode>
                <c:ptCount val="11"/>
                <c:pt idx="0">
                  <c:v>19.394737158762165</c:v>
                </c:pt>
                <c:pt idx="1">
                  <c:v>28.131706155314543</c:v>
                </c:pt>
                <c:pt idx="2">
                  <c:v>28.074712158893561</c:v>
                </c:pt>
                <c:pt idx="3">
                  <c:v>34.946300999707226</c:v>
                </c:pt>
                <c:pt idx="4">
                  <c:v>31.208371572382234</c:v>
                </c:pt>
                <c:pt idx="5">
                  <c:v>35.211066005356315</c:v>
                </c:pt>
                <c:pt idx="6">
                  <c:v>46.177855265062348</c:v>
                </c:pt>
                <c:pt idx="7">
                  <c:v>62.197001573749468</c:v>
                </c:pt>
                <c:pt idx="8">
                  <c:v>65.532490394123755</c:v>
                </c:pt>
                <c:pt idx="9">
                  <c:v>106.55008204312966</c:v>
                </c:pt>
                <c:pt idx="10">
                  <c:v>131.99341274129242</c:v>
                </c:pt>
              </c:numCache>
            </c:numRef>
          </c:val>
          <c:smooth val="0"/>
          <c:extLst>
            <c:ext xmlns:c16="http://schemas.microsoft.com/office/drawing/2014/chart" uri="{C3380CC4-5D6E-409C-BE32-E72D297353CC}">
              <c16:uniqueId val="{00000029-9A35-4177-B890-405F0E6A037A}"/>
            </c:ext>
          </c:extLst>
        </c:ser>
        <c:ser>
          <c:idx val="3"/>
          <c:order val="3"/>
          <c:tx>
            <c:strRef>
              <c:f>'Median Pre Value'!$O$11</c:f>
              <c:strCache>
                <c:ptCount val="1"/>
                <c:pt idx="0">
                  <c:v>Late-stage VC</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A35-4177-B890-405F0E6A037A}"/>
              </c:ext>
            </c:extLst>
          </c:dPt>
          <c:dPt>
            <c:idx val="16"/>
            <c:bubble3D val="0"/>
            <c:extLst>
              <c:ext xmlns:c16="http://schemas.microsoft.com/office/drawing/2014/chart" uri="{C3380CC4-5D6E-409C-BE32-E72D297353CC}">
                <c16:uniqueId val="{0000002C-9A35-4177-B890-405F0E6A037A}"/>
              </c:ext>
            </c:extLst>
          </c:dPt>
          <c:dLbls>
            <c:dLbl>
              <c:idx val="0"/>
              <c:delete val="1"/>
              <c:extLst>
                <c:ext xmlns:c15="http://schemas.microsoft.com/office/drawing/2012/chart" uri="{CE6537A1-D6FC-4f65-9D91-7224C49458BB}"/>
                <c:ext xmlns:c16="http://schemas.microsoft.com/office/drawing/2014/chart" uri="{C3380CC4-5D6E-409C-BE32-E72D297353CC}">
                  <c16:uniqueId val="{0000002D-9A35-4177-B890-405F0E6A037A}"/>
                </c:ext>
              </c:extLst>
            </c:dLbl>
            <c:dLbl>
              <c:idx val="1"/>
              <c:delete val="1"/>
              <c:extLst>
                <c:ext xmlns:c15="http://schemas.microsoft.com/office/drawing/2012/chart" uri="{CE6537A1-D6FC-4f65-9D91-7224C49458BB}"/>
                <c:ext xmlns:c16="http://schemas.microsoft.com/office/drawing/2014/chart" uri="{C3380CC4-5D6E-409C-BE32-E72D297353CC}">
                  <c16:uniqueId val="{0000002E-9A35-4177-B890-405F0E6A037A}"/>
                </c:ext>
              </c:extLst>
            </c:dLbl>
            <c:dLbl>
              <c:idx val="2"/>
              <c:delete val="1"/>
              <c:extLst>
                <c:ext xmlns:c15="http://schemas.microsoft.com/office/drawing/2012/chart" uri="{CE6537A1-D6FC-4f65-9D91-7224C49458BB}"/>
                <c:ext xmlns:c16="http://schemas.microsoft.com/office/drawing/2014/chart" uri="{C3380CC4-5D6E-409C-BE32-E72D297353CC}">
                  <c16:uniqueId val="{0000002F-9A35-4177-B890-405F0E6A037A}"/>
                </c:ext>
              </c:extLst>
            </c:dLbl>
            <c:dLbl>
              <c:idx val="3"/>
              <c:delete val="1"/>
              <c:extLst>
                <c:ext xmlns:c15="http://schemas.microsoft.com/office/drawing/2012/chart" uri="{CE6537A1-D6FC-4f65-9D91-7224C49458BB}"/>
                <c:ext xmlns:c16="http://schemas.microsoft.com/office/drawing/2014/chart" uri="{C3380CC4-5D6E-409C-BE32-E72D297353CC}">
                  <c16:uniqueId val="{00000030-9A35-4177-B890-405F0E6A037A}"/>
                </c:ext>
              </c:extLst>
            </c:dLbl>
            <c:dLbl>
              <c:idx val="4"/>
              <c:delete val="1"/>
              <c:extLst>
                <c:ext xmlns:c15="http://schemas.microsoft.com/office/drawing/2012/chart" uri="{CE6537A1-D6FC-4f65-9D91-7224C49458BB}"/>
                <c:ext xmlns:c16="http://schemas.microsoft.com/office/drawing/2014/chart" uri="{C3380CC4-5D6E-409C-BE32-E72D297353CC}">
                  <c16:uniqueId val="{00000031-9A35-4177-B890-405F0E6A037A}"/>
                </c:ext>
              </c:extLst>
            </c:dLbl>
            <c:dLbl>
              <c:idx val="5"/>
              <c:delete val="1"/>
              <c:extLst>
                <c:ext xmlns:c15="http://schemas.microsoft.com/office/drawing/2012/chart" uri="{CE6537A1-D6FC-4f65-9D91-7224C49458BB}"/>
                <c:ext xmlns:c16="http://schemas.microsoft.com/office/drawing/2014/chart" uri="{C3380CC4-5D6E-409C-BE32-E72D297353CC}">
                  <c16:uniqueId val="{00000032-9A35-4177-B890-405F0E6A037A}"/>
                </c:ext>
              </c:extLst>
            </c:dLbl>
            <c:dLbl>
              <c:idx val="6"/>
              <c:delete val="1"/>
              <c:extLst>
                <c:ext xmlns:c15="http://schemas.microsoft.com/office/drawing/2012/chart" uri="{CE6537A1-D6FC-4f65-9D91-7224C49458BB}"/>
                <c:ext xmlns:c16="http://schemas.microsoft.com/office/drawing/2014/chart" uri="{C3380CC4-5D6E-409C-BE32-E72D297353CC}">
                  <c16:uniqueId val="{00000033-9A35-4177-B890-405F0E6A037A}"/>
                </c:ext>
              </c:extLst>
            </c:dLbl>
            <c:dLbl>
              <c:idx val="7"/>
              <c:delete val="1"/>
              <c:extLst>
                <c:ext xmlns:c15="http://schemas.microsoft.com/office/drawing/2012/chart" uri="{CE6537A1-D6FC-4f65-9D91-7224C49458BB}"/>
                <c:ext xmlns:c16="http://schemas.microsoft.com/office/drawing/2014/chart" uri="{C3380CC4-5D6E-409C-BE32-E72D297353CC}">
                  <c16:uniqueId val="{00000034-9A35-4177-B890-405F0E6A037A}"/>
                </c:ext>
              </c:extLst>
            </c:dLbl>
            <c:dLbl>
              <c:idx val="8"/>
              <c:delete val="1"/>
              <c:extLst>
                <c:ext xmlns:c15="http://schemas.microsoft.com/office/drawing/2012/chart" uri="{CE6537A1-D6FC-4f65-9D91-7224C49458BB}"/>
                <c:ext xmlns:c16="http://schemas.microsoft.com/office/drawing/2014/chart" uri="{C3380CC4-5D6E-409C-BE32-E72D297353CC}">
                  <c16:uniqueId val="{00000035-9A35-4177-B890-405F0E6A03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Value'!$P$11:$Z$11</c:f>
              <c:numCache>
                <c:formatCode>"$"#,##0.00</c:formatCode>
                <c:ptCount val="11"/>
                <c:pt idx="0">
                  <c:v>86.122615562132353</c:v>
                </c:pt>
                <c:pt idx="1">
                  <c:v>77.982285627053173</c:v>
                </c:pt>
                <c:pt idx="2">
                  <c:v>150.68869829969799</c:v>
                </c:pt>
                <c:pt idx="3">
                  <c:v>116.82847367791247</c:v>
                </c:pt>
                <c:pt idx="4">
                  <c:v>120.47332959678941</c:v>
                </c:pt>
                <c:pt idx="5">
                  <c:v>110.33171908091232</c:v>
                </c:pt>
                <c:pt idx="6">
                  <c:v>160.39178293231768</c:v>
                </c:pt>
                <c:pt idx="7">
                  <c:v>140.39990455487296</c:v>
                </c:pt>
                <c:pt idx="8">
                  <c:v>183.98063423291364</c:v>
                </c:pt>
                <c:pt idx="9">
                  <c:v>360.24027014768558</c:v>
                </c:pt>
                <c:pt idx="10">
                  <c:v>286.47855179695233</c:v>
                </c:pt>
              </c:numCache>
            </c:numRef>
          </c:val>
          <c:smooth val="0"/>
          <c:extLst>
            <c:ext xmlns:c16="http://schemas.microsoft.com/office/drawing/2014/chart" uri="{C3380CC4-5D6E-409C-BE32-E72D297353CC}">
              <c16:uniqueId val="{00000036-9A35-4177-B890-405F0E6A037A}"/>
            </c:ext>
          </c:extLst>
        </c:ser>
        <c:ser>
          <c:idx val="4"/>
          <c:order val="4"/>
          <c:tx>
            <c:strRef>
              <c:f>'Median Pre Value'!$O$12</c:f>
              <c:strCache>
                <c:ptCount val="1"/>
                <c:pt idx="0">
                  <c:v>Venture growth</c:v>
                </c:pt>
              </c:strCache>
            </c:strRef>
          </c:tx>
          <c:marker>
            <c:symbol val="none"/>
          </c:marker>
          <c:dPt>
            <c:idx val="10"/>
            <c:marker>
              <c:symbol val="circle"/>
              <c:size val="5"/>
            </c:marker>
            <c:bubble3D val="0"/>
            <c:spPr>
              <a:ln>
                <a:noFill/>
              </a:ln>
            </c:spPr>
            <c:extLst>
              <c:ext xmlns:c16="http://schemas.microsoft.com/office/drawing/2014/chart" uri="{C3380CC4-5D6E-409C-BE32-E72D297353CC}">
                <c16:uniqueId val="{00000038-9A35-4177-B890-405F0E6A037A}"/>
              </c:ext>
            </c:extLst>
          </c:dPt>
          <c:dLbls>
            <c:dLbl>
              <c:idx val="0"/>
              <c:delete val="1"/>
              <c:extLst>
                <c:ext xmlns:c15="http://schemas.microsoft.com/office/drawing/2012/chart" uri="{CE6537A1-D6FC-4f65-9D91-7224C49458BB}"/>
                <c:ext xmlns:c16="http://schemas.microsoft.com/office/drawing/2014/chart" uri="{C3380CC4-5D6E-409C-BE32-E72D297353CC}">
                  <c16:uniqueId val="{00000039-9A35-4177-B890-405F0E6A037A}"/>
                </c:ext>
              </c:extLst>
            </c:dLbl>
            <c:dLbl>
              <c:idx val="1"/>
              <c:delete val="1"/>
              <c:extLst>
                <c:ext xmlns:c15="http://schemas.microsoft.com/office/drawing/2012/chart" uri="{CE6537A1-D6FC-4f65-9D91-7224C49458BB}"/>
                <c:ext xmlns:c16="http://schemas.microsoft.com/office/drawing/2014/chart" uri="{C3380CC4-5D6E-409C-BE32-E72D297353CC}">
                  <c16:uniqueId val="{0000003A-9A35-4177-B890-405F0E6A037A}"/>
                </c:ext>
              </c:extLst>
            </c:dLbl>
            <c:dLbl>
              <c:idx val="2"/>
              <c:delete val="1"/>
              <c:extLst>
                <c:ext xmlns:c15="http://schemas.microsoft.com/office/drawing/2012/chart" uri="{CE6537A1-D6FC-4f65-9D91-7224C49458BB}"/>
                <c:ext xmlns:c16="http://schemas.microsoft.com/office/drawing/2014/chart" uri="{C3380CC4-5D6E-409C-BE32-E72D297353CC}">
                  <c16:uniqueId val="{0000003B-9A35-4177-B890-405F0E6A037A}"/>
                </c:ext>
              </c:extLst>
            </c:dLbl>
            <c:dLbl>
              <c:idx val="3"/>
              <c:delete val="1"/>
              <c:extLst>
                <c:ext xmlns:c15="http://schemas.microsoft.com/office/drawing/2012/chart" uri="{CE6537A1-D6FC-4f65-9D91-7224C49458BB}"/>
                <c:ext xmlns:c16="http://schemas.microsoft.com/office/drawing/2014/chart" uri="{C3380CC4-5D6E-409C-BE32-E72D297353CC}">
                  <c16:uniqueId val="{0000003C-9A35-4177-B890-405F0E6A037A}"/>
                </c:ext>
              </c:extLst>
            </c:dLbl>
            <c:dLbl>
              <c:idx val="4"/>
              <c:delete val="1"/>
              <c:extLst>
                <c:ext xmlns:c15="http://schemas.microsoft.com/office/drawing/2012/chart" uri="{CE6537A1-D6FC-4f65-9D91-7224C49458BB}"/>
                <c:ext xmlns:c16="http://schemas.microsoft.com/office/drawing/2014/chart" uri="{C3380CC4-5D6E-409C-BE32-E72D297353CC}">
                  <c16:uniqueId val="{0000003D-9A35-4177-B890-405F0E6A037A}"/>
                </c:ext>
              </c:extLst>
            </c:dLbl>
            <c:dLbl>
              <c:idx val="5"/>
              <c:delete val="1"/>
              <c:extLst>
                <c:ext xmlns:c15="http://schemas.microsoft.com/office/drawing/2012/chart" uri="{CE6537A1-D6FC-4f65-9D91-7224C49458BB}"/>
                <c:ext xmlns:c16="http://schemas.microsoft.com/office/drawing/2014/chart" uri="{C3380CC4-5D6E-409C-BE32-E72D297353CC}">
                  <c16:uniqueId val="{0000003E-9A35-4177-B890-405F0E6A037A}"/>
                </c:ext>
              </c:extLst>
            </c:dLbl>
            <c:dLbl>
              <c:idx val="6"/>
              <c:delete val="1"/>
              <c:extLst>
                <c:ext xmlns:c15="http://schemas.microsoft.com/office/drawing/2012/chart" uri="{CE6537A1-D6FC-4f65-9D91-7224C49458BB}"/>
                <c:ext xmlns:c16="http://schemas.microsoft.com/office/drawing/2014/chart" uri="{C3380CC4-5D6E-409C-BE32-E72D297353CC}">
                  <c16:uniqueId val="{0000003F-9A35-4177-B890-405F0E6A037A}"/>
                </c:ext>
              </c:extLst>
            </c:dLbl>
            <c:dLbl>
              <c:idx val="7"/>
              <c:delete val="1"/>
              <c:extLst>
                <c:ext xmlns:c15="http://schemas.microsoft.com/office/drawing/2012/chart" uri="{CE6537A1-D6FC-4f65-9D91-7224C49458BB}"/>
                <c:ext xmlns:c16="http://schemas.microsoft.com/office/drawing/2014/chart" uri="{C3380CC4-5D6E-409C-BE32-E72D297353CC}">
                  <c16:uniqueId val="{00000040-9A35-4177-B890-405F0E6A037A}"/>
                </c:ext>
              </c:extLst>
            </c:dLbl>
            <c:dLbl>
              <c:idx val="8"/>
              <c:delete val="1"/>
              <c:extLst>
                <c:ext xmlns:c15="http://schemas.microsoft.com/office/drawing/2012/chart" uri="{CE6537A1-D6FC-4f65-9D91-7224C49458BB}"/>
                <c:ext xmlns:c16="http://schemas.microsoft.com/office/drawing/2014/chart" uri="{C3380CC4-5D6E-409C-BE32-E72D297353CC}">
                  <c16:uniqueId val="{00000041-9A35-4177-B890-405F0E6A037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Value'!$P$12:$Z$12</c:f>
              <c:numCache>
                <c:formatCode>"$"#,##0.00</c:formatCode>
                <c:ptCount val="11"/>
                <c:pt idx="0">
                  <c:v>166.80003788960326</c:v>
                </c:pt>
                <c:pt idx="1">
                  <c:v>208.65128176520219</c:v>
                </c:pt>
                <c:pt idx="2">
                  <c:v>510.5926923643537</c:v>
                </c:pt>
                <c:pt idx="3">
                  <c:v>794.70901674259494</c:v>
                </c:pt>
                <c:pt idx="4">
                  <c:v>867.41211498337282</c:v>
                </c:pt>
                <c:pt idx="5">
                  <c:v>578.84794271062015</c:v>
                </c:pt>
                <c:pt idx="6">
                  <c:v>1039.0812089251974</c:v>
                </c:pt>
                <c:pt idx="7">
                  <c:v>892.09107627398475</c:v>
                </c:pt>
                <c:pt idx="8">
                  <c:v>1142.879334578419</c:v>
                </c:pt>
                <c:pt idx="9">
                  <c:v>1825.7546515759871</c:v>
                </c:pt>
                <c:pt idx="10">
                  <c:v>1486.0403563384079</c:v>
                </c:pt>
              </c:numCache>
            </c:numRef>
          </c:val>
          <c:smooth val="0"/>
          <c:extLst>
            <c:ext xmlns:c16="http://schemas.microsoft.com/office/drawing/2014/chart" uri="{C3380CC4-5D6E-409C-BE32-E72D297353CC}">
              <c16:uniqueId val="{00000042-9A35-4177-B890-405F0E6A037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Sector'!$O$9</c:f>
              <c:strCache>
                <c:ptCount val="1"/>
                <c:pt idx="0">
                  <c:v>Software</c:v>
                </c:pt>
              </c:strCache>
            </c:strRef>
          </c:tx>
          <c:spPr>
            <a:solidFill>
              <a:srgbClr val="051C38"/>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Sector'!$T$9:$BG$9</c:f>
              <c:numCache>
                <c:formatCode>General</c:formatCode>
                <c:ptCount val="40"/>
                <c:pt idx="0">
                  <c:v>930</c:v>
                </c:pt>
                <c:pt idx="1">
                  <c:v>911</c:v>
                </c:pt>
                <c:pt idx="2">
                  <c:v>940</c:v>
                </c:pt>
                <c:pt idx="3">
                  <c:v>1028</c:v>
                </c:pt>
                <c:pt idx="4">
                  <c:v>1067</c:v>
                </c:pt>
                <c:pt idx="5">
                  <c:v>1067</c:v>
                </c:pt>
                <c:pt idx="6">
                  <c:v>1097</c:v>
                </c:pt>
                <c:pt idx="7">
                  <c:v>1009</c:v>
                </c:pt>
                <c:pt idx="8">
                  <c:v>1158</c:v>
                </c:pt>
                <c:pt idx="9">
                  <c:v>1130</c:v>
                </c:pt>
                <c:pt idx="10">
                  <c:v>1041</c:v>
                </c:pt>
                <c:pt idx="11">
                  <c:v>929</c:v>
                </c:pt>
                <c:pt idx="12">
                  <c:v>1075</c:v>
                </c:pt>
                <c:pt idx="13">
                  <c:v>946</c:v>
                </c:pt>
                <c:pt idx="14">
                  <c:v>870</c:v>
                </c:pt>
                <c:pt idx="15">
                  <c:v>890</c:v>
                </c:pt>
                <c:pt idx="16">
                  <c:v>1099</c:v>
                </c:pt>
                <c:pt idx="17">
                  <c:v>986</c:v>
                </c:pt>
                <c:pt idx="18">
                  <c:v>976</c:v>
                </c:pt>
                <c:pt idx="19">
                  <c:v>985</c:v>
                </c:pt>
                <c:pt idx="20">
                  <c:v>1137</c:v>
                </c:pt>
                <c:pt idx="21">
                  <c:v>1125</c:v>
                </c:pt>
                <c:pt idx="22">
                  <c:v>1011</c:v>
                </c:pt>
                <c:pt idx="23">
                  <c:v>1153</c:v>
                </c:pt>
                <c:pt idx="24">
                  <c:v>1303</c:v>
                </c:pt>
                <c:pt idx="25">
                  <c:v>1207</c:v>
                </c:pt>
                <c:pt idx="26">
                  <c:v>1151</c:v>
                </c:pt>
                <c:pt idx="27">
                  <c:v>1115</c:v>
                </c:pt>
                <c:pt idx="28">
                  <c:v>1325</c:v>
                </c:pt>
                <c:pt idx="29">
                  <c:v>1014</c:v>
                </c:pt>
                <c:pt idx="30">
                  <c:v>1139</c:v>
                </c:pt>
                <c:pt idx="31">
                  <c:v>1298</c:v>
                </c:pt>
                <c:pt idx="32">
                  <c:v>1792</c:v>
                </c:pt>
                <c:pt idx="33">
                  <c:v>1729</c:v>
                </c:pt>
                <c:pt idx="34">
                  <c:v>1787</c:v>
                </c:pt>
                <c:pt idx="35">
                  <c:v>1891</c:v>
                </c:pt>
                <c:pt idx="36">
                  <c:v>2056</c:v>
                </c:pt>
                <c:pt idx="37">
                  <c:v>1709</c:v>
                </c:pt>
                <c:pt idx="38">
                  <c:v>1437</c:v>
                </c:pt>
                <c:pt idx="39">
                  <c:v>1082</c:v>
                </c:pt>
              </c:numCache>
            </c:numRef>
          </c:val>
          <c:extLst>
            <c:ext xmlns:c16="http://schemas.microsoft.com/office/drawing/2014/chart" uri="{C3380CC4-5D6E-409C-BE32-E72D297353CC}">
              <c16:uniqueId val="{00000000-E2A6-45DD-83A3-21357FFC8B20}"/>
            </c:ext>
          </c:extLst>
        </c:ser>
        <c:ser>
          <c:idx val="1"/>
          <c:order val="1"/>
          <c:tx>
            <c:strRef>
              <c:f>'Deals x Sector'!$O$10</c:f>
              <c:strCache>
                <c:ptCount val="1"/>
                <c:pt idx="0">
                  <c:v>Pharma &amp; biotech</c:v>
                </c:pt>
              </c:strCache>
            </c:strRef>
          </c:tx>
          <c:spPr>
            <a:solidFill>
              <a:schemeClr val="accent1"/>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Sector'!$T$10:$BG$10</c:f>
              <c:numCache>
                <c:formatCode>General</c:formatCode>
                <c:ptCount val="40"/>
                <c:pt idx="0">
                  <c:v>151</c:v>
                </c:pt>
                <c:pt idx="1">
                  <c:v>181</c:v>
                </c:pt>
                <c:pt idx="2">
                  <c:v>140</c:v>
                </c:pt>
                <c:pt idx="3">
                  <c:v>164</c:v>
                </c:pt>
                <c:pt idx="4">
                  <c:v>178</c:v>
                </c:pt>
                <c:pt idx="5">
                  <c:v>189</c:v>
                </c:pt>
                <c:pt idx="6">
                  <c:v>159</c:v>
                </c:pt>
                <c:pt idx="7">
                  <c:v>155</c:v>
                </c:pt>
                <c:pt idx="8">
                  <c:v>215</c:v>
                </c:pt>
                <c:pt idx="9">
                  <c:v>200</c:v>
                </c:pt>
                <c:pt idx="10">
                  <c:v>180</c:v>
                </c:pt>
                <c:pt idx="11">
                  <c:v>170</c:v>
                </c:pt>
                <c:pt idx="12">
                  <c:v>207</c:v>
                </c:pt>
                <c:pt idx="13">
                  <c:v>167</c:v>
                </c:pt>
                <c:pt idx="14">
                  <c:v>188</c:v>
                </c:pt>
                <c:pt idx="15">
                  <c:v>170</c:v>
                </c:pt>
                <c:pt idx="16">
                  <c:v>233</c:v>
                </c:pt>
                <c:pt idx="17">
                  <c:v>217</c:v>
                </c:pt>
                <c:pt idx="18">
                  <c:v>207</c:v>
                </c:pt>
                <c:pt idx="19">
                  <c:v>226</c:v>
                </c:pt>
                <c:pt idx="20">
                  <c:v>261</c:v>
                </c:pt>
                <c:pt idx="21">
                  <c:v>258</c:v>
                </c:pt>
                <c:pt idx="22">
                  <c:v>211</c:v>
                </c:pt>
                <c:pt idx="23">
                  <c:v>218</c:v>
                </c:pt>
                <c:pt idx="24">
                  <c:v>293</c:v>
                </c:pt>
                <c:pt idx="25">
                  <c:v>246</c:v>
                </c:pt>
                <c:pt idx="26">
                  <c:v>220</c:v>
                </c:pt>
                <c:pt idx="27">
                  <c:v>261</c:v>
                </c:pt>
                <c:pt idx="28">
                  <c:v>284</c:v>
                </c:pt>
                <c:pt idx="29">
                  <c:v>259</c:v>
                </c:pt>
                <c:pt idx="30">
                  <c:v>309</c:v>
                </c:pt>
                <c:pt idx="31">
                  <c:v>291</c:v>
                </c:pt>
                <c:pt idx="32">
                  <c:v>407</c:v>
                </c:pt>
                <c:pt idx="33">
                  <c:v>335</c:v>
                </c:pt>
                <c:pt idx="34">
                  <c:v>311</c:v>
                </c:pt>
                <c:pt idx="35">
                  <c:v>362</c:v>
                </c:pt>
                <c:pt idx="36">
                  <c:v>315</c:v>
                </c:pt>
                <c:pt idx="37">
                  <c:v>265</c:v>
                </c:pt>
                <c:pt idx="38">
                  <c:v>246</c:v>
                </c:pt>
                <c:pt idx="39">
                  <c:v>228</c:v>
                </c:pt>
              </c:numCache>
            </c:numRef>
          </c:val>
          <c:extLst>
            <c:ext xmlns:c16="http://schemas.microsoft.com/office/drawing/2014/chart" uri="{C3380CC4-5D6E-409C-BE32-E72D297353CC}">
              <c16:uniqueId val="{00000001-E2A6-45DD-83A3-21357FFC8B20}"/>
            </c:ext>
          </c:extLst>
        </c:ser>
        <c:ser>
          <c:idx val="2"/>
          <c:order val="2"/>
          <c:tx>
            <c:strRef>
              <c:f>'Deals x Sector'!$O$11</c:f>
              <c:strCache>
                <c:ptCount val="1"/>
                <c:pt idx="0">
                  <c:v>Other</c:v>
                </c:pt>
              </c:strCache>
            </c:strRef>
          </c:tx>
          <c:spPr>
            <a:solidFill>
              <a:schemeClr val="accent2"/>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Sector'!$T$11:$BG$11</c:f>
              <c:numCache>
                <c:formatCode>General</c:formatCode>
                <c:ptCount val="40"/>
                <c:pt idx="0">
                  <c:v>55</c:v>
                </c:pt>
                <c:pt idx="1">
                  <c:v>63</c:v>
                </c:pt>
                <c:pt idx="2">
                  <c:v>73</c:v>
                </c:pt>
                <c:pt idx="3">
                  <c:v>77</c:v>
                </c:pt>
                <c:pt idx="4">
                  <c:v>105</c:v>
                </c:pt>
                <c:pt idx="5">
                  <c:v>83</c:v>
                </c:pt>
                <c:pt idx="6">
                  <c:v>99</c:v>
                </c:pt>
                <c:pt idx="7">
                  <c:v>99</c:v>
                </c:pt>
                <c:pt idx="8">
                  <c:v>114</c:v>
                </c:pt>
                <c:pt idx="9">
                  <c:v>107</c:v>
                </c:pt>
                <c:pt idx="10">
                  <c:v>105</c:v>
                </c:pt>
                <c:pt idx="11">
                  <c:v>88</c:v>
                </c:pt>
                <c:pt idx="12">
                  <c:v>102</c:v>
                </c:pt>
                <c:pt idx="13">
                  <c:v>80</c:v>
                </c:pt>
                <c:pt idx="14">
                  <c:v>81</c:v>
                </c:pt>
                <c:pt idx="15">
                  <c:v>67</c:v>
                </c:pt>
                <c:pt idx="16">
                  <c:v>99</c:v>
                </c:pt>
                <c:pt idx="17">
                  <c:v>99</c:v>
                </c:pt>
                <c:pt idx="18">
                  <c:v>103</c:v>
                </c:pt>
                <c:pt idx="19">
                  <c:v>99</c:v>
                </c:pt>
                <c:pt idx="20">
                  <c:v>117</c:v>
                </c:pt>
                <c:pt idx="21">
                  <c:v>108</c:v>
                </c:pt>
                <c:pt idx="22">
                  <c:v>114</c:v>
                </c:pt>
                <c:pt idx="23">
                  <c:v>109</c:v>
                </c:pt>
                <c:pt idx="24">
                  <c:v>110</c:v>
                </c:pt>
                <c:pt idx="25">
                  <c:v>124</c:v>
                </c:pt>
                <c:pt idx="26">
                  <c:v>127</c:v>
                </c:pt>
                <c:pt idx="27">
                  <c:v>124</c:v>
                </c:pt>
                <c:pt idx="28">
                  <c:v>130</c:v>
                </c:pt>
                <c:pt idx="29">
                  <c:v>117</c:v>
                </c:pt>
                <c:pt idx="30">
                  <c:v>113</c:v>
                </c:pt>
                <c:pt idx="31">
                  <c:v>136</c:v>
                </c:pt>
                <c:pt idx="32">
                  <c:v>201</c:v>
                </c:pt>
                <c:pt idx="33">
                  <c:v>182</c:v>
                </c:pt>
                <c:pt idx="34">
                  <c:v>217</c:v>
                </c:pt>
                <c:pt idx="35">
                  <c:v>175</c:v>
                </c:pt>
                <c:pt idx="36">
                  <c:v>250</c:v>
                </c:pt>
                <c:pt idx="37">
                  <c:v>190</c:v>
                </c:pt>
                <c:pt idx="38">
                  <c:v>168</c:v>
                </c:pt>
                <c:pt idx="39">
                  <c:v>129</c:v>
                </c:pt>
              </c:numCache>
            </c:numRef>
          </c:val>
          <c:extLst>
            <c:ext xmlns:c16="http://schemas.microsoft.com/office/drawing/2014/chart" uri="{C3380CC4-5D6E-409C-BE32-E72D297353CC}">
              <c16:uniqueId val="{00000002-E2A6-45DD-83A3-21357FFC8B20}"/>
            </c:ext>
          </c:extLst>
        </c:ser>
        <c:ser>
          <c:idx val="3"/>
          <c:order val="3"/>
          <c:tx>
            <c:strRef>
              <c:f>'Deals x Sector'!$O$12</c:f>
              <c:strCache>
                <c:ptCount val="1"/>
                <c:pt idx="0">
                  <c:v>Media</c:v>
                </c:pt>
              </c:strCache>
            </c:strRef>
          </c:tx>
          <c:spPr>
            <a:solidFill>
              <a:srgbClr val="267479"/>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Sector'!$T$12:$BG$12</c:f>
              <c:numCache>
                <c:formatCode>General</c:formatCode>
                <c:ptCount val="40"/>
                <c:pt idx="0">
                  <c:v>120</c:v>
                </c:pt>
                <c:pt idx="1">
                  <c:v>99</c:v>
                </c:pt>
                <c:pt idx="2">
                  <c:v>112</c:v>
                </c:pt>
                <c:pt idx="3">
                  <c:v>119</c:v>
                </c:pt>
                <c:pt idx="4">
                  <c:v>125</c:v>
                </c:pt>
                <c:pt idx="5">
                  <c:v>112</c:v>
                </c:pt>
                <c:pt idx="6">
                  <c:v>115</c:v>
                </c:pt>
                <c:pt idx="7">
                  <c:v>106</c:v>
                </c:pt>
                <c:pt idx="8">
                  <c:v>115</c:v>
                </c:pt>
                <c:pt idx="9">
                  <c:v>130</c:v>
                </c:pt>
                <c:pt idx="10">
                  <c:v>95</c:v>
                </c:pt>
                <c:pt idx="11">
                  <c:v>101</c:v>
                </c:pt>
                <c:pt idx="12">
                  <c:v>111</c:v>
                </c:pt>
                <c:pt idx="13">
                  <c:v>80</c:v>
                </c:pt>
                <c:pt idx="14">
                  <c:v>84</c:v>
                </c:pt>
                <c:pt idx="15">
                  <c:v>74</c:v>
                </c:pt>
                <c:pt idx="16">
                  <c:v>94</c:v>
                </c:pt>
                <c:pt idx="17">
                  <c:v>82</c:v>
                </c:pt>
                <c:pt idx="18">
                  <c:v>77</c:v>
                </c:pt>
                <c:pt idx="19">
                  <c:v>79</c:v>
                </c:pt>
                <c:pt idx="20">
                  <c:v>82</c:v>
                </c:pt>
                <c:pt idx="21">
                  <c:v>73</c:v>
                </c:pt>
                <c:pt idx="22">
                  <c:v>66</c:v>
                </c:pt>
                <c:pt idx="23">
                  <c:v>70</c:v>
                </c:pt>
                <c:pt idx="24">
                  <c:v>97</c:v>
                </c:pt>
                <c:pt idx="25">
                  <c:v>73</c:v>
                </c:pt>
                <c:pt idx="26">
                  <c:v>82</c:v>
                </c:pt>
                <c:pt idx="27">
                  <c:v>78</c:v>
                </c:pt>
                <c:pt idx="28">
                  <c:v>83</c:v>
                </c:pt>
                <c:pt idx="29">
                  <c:v>79</c:v>
                </c:pt>
                <c:pt idx="30">
                  <c:v>57</c:v>
                </c:pt>
                <c:pt idx="31">
                  <c:v>75</c:v>
                </c:pt>
                <c:pt idx="32">
                  <c:v>110</c:v>
                </c:pt>
                <c:pt idx="33">
                  <c:v>104</c:v>
                </c:pt>
                <c:pt idx="34">
                  <c:v>94</c:v>
                </c:pt>
                <c:pt idx="35">
                  <c:v>96</c:v>
                </c:pt>
                <c:pt idx="36">
                  <c:v>124</c:v>
                </c:pt>
                <c:pt idx="37">
                  <c:v>119</c:v>
                </c:pt>
                <c:pt idx="38">
                  <c:v>83</c:v>
                </c:pt>
                <c:pt idx="39">
                  <c:v>77</c:v>
                </c:pt>
              </c:numCache>
            </c:numRef>
          </c:val>
          <c:extLst>
            <c:ext xmlns:c16="http://schemas.microsoft.com/office/drawing/2014/chart" uri="{C3380CC4-5D6E-409C-BE32-E72D297353CC}">
              <c16:uniqueId val="{00000003-E2A6-45DD-83A3-21357FFC8B20}"/>
            </c:ext>
          </c:extLst>
        </c:ser>
        <c:ser>
          <c:idx val="4"/>
          <c:order val="4"/>
          <c:tx>
            <c:strRef>
              <c:f>'Deals x Sector'!$O$13</c:f>
              <c:strCache>
                <c:ptCount val="1"/>
                <c:pt idx="0">
                  <c:v>IT hardware</c:v>
                </c:pt>
              </c:strCache>
            </c:strRef>
          </c:tx>
          <c:spPr>
            <a:solidFill>
              <a:srgbClr val="40C2C9"/>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Sector'!$T$13:$BG$13</c:f>
              <c:numCache>
                <c:formatCode>General</c:formatCode>
                <c:ptCount val="40"/>
                <c:pt idx="0">
                  <c:v>88</c:v>
                </c:pt>
                <c:pt idx="1">
                  <c:v>78</c:v>
                </c:pt>
                <c:pt idx="2">
                  <c:v>104</c:v>
                </c:pt>
                <c:pt idx="3">
                  <c:v>106</c:v>
                </c:pt>
                <c:pt idx="4">
                  <c:v>95</c:v>
                </c:pt>
                <c:pt idx="5">
                  <c:v>84</c:v>
                </c:pt>
                <c:pt idx="6">
                  <c:v>85</c:v>
                </c:pt>
                <c:pt idx="7">
                  <c:v>117</c:v>
                </c:pt>
                <c:pt idx="8">
                  <c:v>95</c:v>
                </c:pt>
                <c:pt idx="9">
                  <c:v>115</c:v>
                </c:pt>
                <c:pt idx="10">
                  <c:v>95</c:v>
                </c:pt>
                <c:pt idx="11">
                  <c:v>107</c:v>
                </c:pt>
                <c:pt idx="12">
                  <c:v>124</c:v>
                </c:pt>
                <c:pt idx="13">
                  <c:v>93</c:v>
                </c:pt>
                <c:pt idx="14">
                  <c:v>100</c:v>
                </c:pt>
                <c:pt idx="15">
                  <c:v>109</c:v>
                </c:pt>
                <c:pt idx="16">
                  <c:v>116</c:v>
                </c:pt>
                <c:pt idx="17">
                  <c:v>104</c:v>
                </c:pt>
                <c:pt idx="18">
                  <c:v>104</c:v>
                </c:pt>
                <c:pt idx="19">
                  <c:v>123</c:v>
                </c:pt>
                <c:pt idx="20">
                  <c:v>139</c:v>
                </c:pt>
                <c:pt idx="21">
                  <c:v>127</c:v>
                </c:pt>
                <c:pt idx="22">
                  <c:v>118</c:v>
                </c:pt>
                <c:pt idx="23">
                  <c:v>131</c:v>
                </c:pt>
                <c:pt idx="24">
                  <c:v>146</c:v>
                </c:pt>
                <c:pt idx="25">
                  <c:v>126</c:v>
                </c:pt>
                <c:pt idx="26">
                  <c:v>116</c:v>
                </c:pt>
                <c:pt idx="27">
                  <c:v>121</c:v>
                </c:pt>
                <c:pt idx="28">
                  <c:v>142</c:v>
                </c:pt>
                <c:pt idx="29">
                  <c:v>112</c:v>
                </c:pt>
                <c:pt idx="30">
                  <c:v>100</c:v>
                </c:pt>
                <c:pt idx="31">
                  <c:v>120</c:v>
                </c:pt>
                <c:pt idx="32">
                  <c:v>145</c:v>
                </c:pt>
                <c:pt idx="33">
                  <c:v>137</c:v>
                </c:pt>
                <c:pt idx="34">
                  <c:v>136</c:v>
                </c:pt>
                <c:pt idx="35">
                  <c:v>137</c:v>
                </c:pt>
                <c:pt idx="36">
                  <c:v>135</c:v>
                </c:pt>
                <c:pt idx="37">
                  <c:v>118</c:v>
                </c:pt>
                <c:pt idx="38">
                  <c:v>119</c:v>
                </c:pt>
                <c:pt idx="39">
                  <c:v>90</c:v>
                </c:pt>
              </c:numCache>
            </c:numRef>
          </c:val>
          <c:extLst>
            <c:ext xmlns:c16="http://schemas.microsoft.com/office/drawing/2014/chart" uri="{C3380CC4-5D6E-409C-BE32-E72D297353CC}">
              <c16:uniqueId val="{00000004-E2A6-45DD-83A3-21357FFC8B20}"/>
            </c:ext>
          </c:extLst>
        </c:ser>
        <c:ser>
          <c:idx val="5"/>
          <c:order val="5"/>
          <c:tx>
            <c:strRef>
              <c:f>'Deals x Sector'!$O$14</c:f>
              <c:strCache>
                <c:ptCount val="1"/>
                <c:pt idx="0">
                  <c:v>HC services &amp; systems</c:v>
                </c:pt>
              </c:strCache>
            </c:strRef>
          </c:tx>
          <c:spPr>
            <a:solidFill>
              <a:srgbClr val="C4EDEB"/>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Sector'!$T$14:$BG$14</c:f>
              <c:numCache>
                <c:formatCode>General</c:formatCode>
                <c:ptCount val="40"/>
                <c:pt idx="0">
                  <c:v>133</c:v>
                </c:pt>
                <c:pt idx="1">
                  <c:v>131</c:v>
                </c:pt>
                <c:pt idx="2">
                  <c:v>172</c:v>
                </c:pt>
                <c:pt idx="3">
                  <c:v>157</c:v>
                </c:pt>
                <c:pt idx="4">
                  <c:v>185</c:v>
                </c:pt>
                <c:pt idx="5">
                  <c:v>163</c:v>
                </c:pt>
                <c:pt idx="6">
                  <c:v>182</c:v>
                </c:pt>
                <c:pt idx="7">
                  <c:v>137</c:v>
                </c:pt>
                <c:pt idx="8">
                  <c:v>214</c:v>
                </c:pt>
                <c:pt idx="9">
                  <c:v>215</c:v>
                </c:pt>
                <c:pt idx="10">
                  <c:v>194</c:v>
                </c:pt>
                <c:pt idx="11">
                  <c:v>209</c:v>
                </c:pt>
                <c:pt idx="12">
                  <c:v>225</c:v>
                </c:pt>
                <c:pt idx="13">
                  <c:v>223</c:v>
                </c:pt>
                <c:pt idx="14">
                  <c:v>182</c:v>
                </c:pt>
                <c:pt idx="15">
                  <c:v>192</c:v>
                </c:pt>
                <c:pt idx="16">
                  <c:v>232</c:v>
                </c:pt>
                <c:pt idx="17">
                  <c:v>221</c:v>
                </c:pt>
                <c:pt idx="18">
                  <c:v>226</c:v>
                </c:pt>
                <c:pt idx="19">
                  <c:v>208</c:v>
                </c:pt>
                <c:pt idx="20">
                  <c:v>255</c:v>
                </c:pt>
                <c:pt idx="21">
                  <c:v>220</c:v>
                </c:pt>
                <c:pt idx="22">
                  <c:v>238</c:v>
                </c:pt>
                <c:pt idx="23">
                  <c:v>242</c:v>
                </c:pt>
                <c:pt idx="24">
                  <c:v>278</c:v>
                </c:pt>
                <c:pt idx="25">
                  <c:v>308</c:v>
                </c:pt>
                <c:pt idx="26">
                  <c:v>298</c:v>
                </c:pt>
                <c:pt idx="27">
                  <c:v>240</c:v>
                </c:pt>
                <c:pt idx="28">
                  <c:v>323</c:v>
                </c:pt>
                <c:pt idx="29">
                  <c:v>268</c:v>
                </c:pt>
                <c:pt idx="30">
                  <c:v>251</c:v>
                </c:pt>
                <c:pt idx="31">
                  <c:v>315</c:v>
                </c:pt>
                <c:pt idx="32">
                  <c:v>418</c:v>
                </c:pt>
                <c:pt idx="33">
                  <c:v>412</c:v>
                </c:pt>
                <c:pt idx="34">
                  <c:v>379</c:v>
                </c:pt>
                <c:pt idx="35">
                  <c:v>360</c:v>
                </c:pt>
                <c:pt idx="36">
                  <c:v>431</c:v>
                </c:pt>
                <c:pt idx="37">
                  <c:v>349</c:v>
                </c:pt>
                <c:pt idx="38">
                  <c:v>294</c:v>
                </c:pt>
                <c:pt idx="39">
                  <c:v>244</c:v>
                </c:pt>
              </c:numCache>
            </c:numRef>
          </c:val>
          <c:extLst>
            <c:ext xmlns:c16="http://schemas.microsoft.com/office/drawing/2014/chart" uri="{C3380CC4-5D6E-409C-BE32-E72D297353CC}">
              <c16:uniqueId val="{00000005-E2A6-45DD-83A3-21357FFC8B20}"/>
            </c:ext>
          </c:extLst>
        </c:ser>
        <c:ser>
          <c:idx val="6"/>
          <c:order val="6"/>
          <c:tx>
            <c:strRef>
              <c:f>'Deals x Sector'!$O$15</c:f>
              <c:strCache>
                <c:ptCount val="1"/>
                <c:pt idx="0">
                  <c:v>HC devices &amp; supplies</c:v>
                </c:pt>
              </c:strCache>
            </c:strRef>
          </c:tx>
          <c:spPr>
            <a:solidFill>
              <a:srgbClr val="F5C914"/>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Sector'!$T$15:$BG$15</c:f>
              <c:numCache>
                <c:formatCode>General</c:formatCode>
                <c:ptCount val="40"/>
                <c:pt idx="0">
                  <c:v>173</c:v>
                </c:pt>
                <c:pt idx="1">
                  <c:v>135</c:v>
                </c:pt>
                <c:pt idx="2">
                  <c:v>145</c:v>
                </c:pt>
                <c:pt idx="3">
                  <c:v>152</c:v>
                </c:pt>
                <c:pt idx="4">
                  <c:v>176</c:v>
                </c:pt>
                <c:pt idx="5">
                  <c:v>148</c:v>
                </c:pt>
                <c:pt idx="6">
                  <c:v>158</c:v>
                </c:pt>
                <c:pt idx="7">
                  <c:v>143</c:v>
                </c:pt>
                <c:pt idx="8">
                  <c:v>157</c:v>
                </c:pt>
                <c:pt idx="9">
                  <c:v>164</c:v>
                </c:pt>
                <c:pt idx="10">
                  <c:v>161</c:v>
                </c:pt>
                <c:pt idx="11">
                  <c:v>173</c:v>
                </c:pt>
                <c:pt idx="12">
                  <c:v>163</c:v>
                </c:pt>
                <c:pt idx="13">
                  <c:v>162</c:v>
                </c:pt>
                <c:pt idx="14">
                  <c:v>158</c:v>
                </c:pt>
                <c:pt idx="15">
                  <c:v>148</c:v>
                </c:pt>
                <c:pt idx="16">
                  <c:v>194</c:v>
                </c:pt>
                <c:pt idx="17">
                  <c:v>188</c:v>
                </c:pt>
                <c:pt idx="18">
                  <c:v>149</c:v>
                </c:pt>
                <c:pt idx="19">
                  <c:v>154</c:v>
                </c:pt>
                <c:pt idx="20">
                  <c:v>199</c:v>
                </c:pt>
                <c:pt idx="21">
                  <c:v>173</c:v>
                </c:pt>
                <c:pt idx="22">
                  <c:v>169</c:v>
                </c:pt>
                <c:pt idx="23">
                  <c:v>184</c:v>
                </c:pt>
                <c:pt idx="24">
                  <c:v>208</c:v>
                </c:pt>
                <c:pt idx="25">
                  <c:v>166</c:v>
                </c:pt>
                <c:pt idx="26">
                  <c:v>171</c:v>
                </c:pt>
                <c:pt idx="27">
                  <c:v>192</c:v>
                </c:pt>
                <c:pt idx="28">
                  <c:v>192</c:v>
                </c:pt>
                <c:pt idx="29">
                  <c:v>178</c:v>
                </c:pt>
                <c:pt idx="30">
                  <c:v>187</c:v>
                </c:pt>
                <c:pt idx="31">
                  <c:v>209</c:v>
                </c:pt>
                <c:pt idx="32">
                  <c:v>224</c:v>
                </c:pt>
                <c:pt idx="33">
                  <c:v>214</c:v>
                </c:pt>
                <c:pt idx="34">
                  <c:v>221</c:v>
                </c:pt>
                <c:pt idx="35">
                  <c:v>205</c:v>
                </c:pt>
                <c:pt idx="36">
                  <c:v>201</c:v>
                </c:pt>
                <c:pt idx="37">
                  <c:v>191</c:v>
                </c:pt>
                <c:pt idx="38">
                  <c:v>175</c:v>
                </c:pt>
                <c:pt idx="39">
                  <c:v>145</c:v>
                </c:pt>
              </c:numCache>
            </c:numRef>
          </c:val>
          <c:extLst>
            <c:ext xmlns:c16="http://schemas.microsoft.com/office/drawing/2014/chart" uri="{C3380CC4-5D6E-409C-BE32-E72D297353CC}">
              <c16:uniqueId val="{00000006-E2A6-45DD-83A3-21357FFC8B20}"/>
            </c:ext>
          </c:extLst>
        </c:ser>
        <c:ser>
          <c:idx val="7"/>
          <c:order val="7"/>
          <c:tx>
            <c:strRef>
              <c:f>'Deals x Sector'!$O$16</c:f>
              <c:strCache>
                <c:ptCount val="1"/>
                <c:pt idx="0">
                  <c:v>Energy</c:v>
                </c:pt>
              </c:strCache>
            </c:strRef>
          </c:tx>
          <c:spPr>
            <a:solidFill>
              <a:schemeClr val="accent6"/>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Sector'!$T$16:$BG$16</c:f>
              <c:numCache>
                <c:formatCode>General</c:formatCode>
                <c:ptCount val="40"/>
                <c:pt idx="0">
                  <c:v>44</c:v>
                </c:pt>
                <c:pt idx="1">
                  <c:v>34</c:v>
                </c:pt>
                <c:pt idx="2">
                  <c:v>48</c:v>
                </c:pt>
                <c:pt idx="3">
                  <c:v>48</c:v>
                </c:pt>
                <c:pt idx="4">
                  <c:v>54</c:v>
                </c:pt>
                <c:pt idx="5">
                  <c:v>49</c:v>
                </c:pt>
                <c:pt idx="6">
                  <c:v>42</c:v>
                </c:pt>
                <c:pt idx="7">
                  <c:v>37</c:v>
                </c:pt>
                <c:pt idx="8">
                  <c:v>49</c:v>
                </c:pt>
                <c:pt idx="9">
                  <c:v>34</c:v>
                </c:pt>
                <c:pt idx="10">
                  <c:v>43</c:v>
                </c:pt>
                <c:pt idx="11">
                  <c:v>36</c:v>
                </c:pt>
                <c:pt idx="12">
                  <c:v>57</c:v>
                </c:pt>
                <c:pt idx="13">
                  <c:v>46</c:v>
                </c:pt>
                <c:pt idx="14">
                  <c:v>35</c:v>
                </c:pt>
                <c:pt idx="15">
                  <c:v>21</c:v>
                </c:pt>
                <c:pt idx="16">
                  <c:v>23</c:v>
                </c:pt>
                <c:pt idx="17">
                  <c:v>33</c:v>
                </c:pt>
                <c:pt idx="18">
                  <c:v>28</c:v>
                </c:pt>
                <c:pt idx="19">
                  <c:v>33</c:v>
                </c:pt>
                <c:pt idx="20">
                  <c:v>41</c:v>
                </c:pt>
                <c:pt idx="21">
                  <c:v>33</c:v>
                </c:pt>
                <c:pt idx="22">
                  <c:v>19</c:v>
                </c:pt>
                <c:pt idx="23">
                  <c:v>36</c:v>
                </c:pt>
                <c:pt idx="24">
                  <c:v>32</c:v>
                </c:pt>
                <c:pt idx="25">
                  <c:v>32</c:v>
                </c:pt>
                <c:pt idx="26">
                  <c:v>50</c:v>
                </c:pt>
                <c:pt idx="27">
                  <c:v>27</c:v>
                </c:pt>
                <c:pt idx="28">
                  <c:v>43</c:v>
                </c:pt>
                <c:pt idx="29">
                  <c:v>24</c:v>
                </c:pt>
                <c:pt idx="30">
                  <c:v>24</c:v>
                </c:pt>
                <c:pt idx="31">
                  <c:v>46</c:v>
                </c:pt>
                <c:pt idx="32">
                  <c:v>48</c:v>
                </c:pt>
                <c:pt idx="33">
                  <c:v>63</c:v>
                </c:pt>
                <c:pt idx="34">
                  <c:v>55</c:v>
                </c:pt>
                <c:pt idx="35">
                  <c:v>44</c:v>
                </c:pt>
                <c:pt idx="36">
                  <c:v>49</c:v>
                </c:pt>
                <c:pt idx="37">
                  <c:v>52</c:v>
                </c:pt>
                <c:pt idx="38">
                  <c:v>45</c:v>
                </c:pt>
                <c:pt idx="39">
                  <c:v>48</c:v>
                </c:pt>
              </c:numCache>
            </c:numRef>
          </c:val>
          <c:extLst>
            <c:ext xmlns:c16="http://schemas.microsoft.com/office/drawing/2014/chart" uri="{C3380CC4-5D6E-409C-BE32-E72D297353CC}">
              <c16:uniqueId val="{00000007-E2A6-45DD-83A3-21357FFC8B20}"/>
            </c:ext>
          </c:extLst>
        </c:ser>
        <c:ser>
          <c:idx val="8"/>
          <c:order val="8"/>
          <c:tx>
            <c:strRef>
              <c:f>'Deals x Sector'!$O$17</c:f>
              <c:strCache>
                <c:ptCount val="1"/>
                <c:pt idx="0">
                  <c:v>Consumer goods &amp; services</c:v>
                </c:pt>
              </c:strCache>
            </c:strRef>
          </c:tx>
          <c:spPr>
            <a:solidFill>
              <a:srgbClr val="FAF56B"/>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Sector'!$T$17:$BG$17</c:f>
              <c:numCache>
                <c:formatCode>General</c:formatCode>
                <c:ptCount val="40"/>
                <c:pt idx="0">
                  <c:v>313</c:v>
                </c:pt>
                <c:pt idx="1">
                  <c:v>290</c:v>
                </c:pt>
                <c:pt idx="2">
                  <c:v>314</c:v>
                </c:pt>
                <c:pt idx="3">
                  <c:v>363</c:v>
                </c:pt>
                <c:pt idx="4">
                  <c:v>386</c:v>
                </c:pt>
                <c:pt idx="5">
                  <c:v>363</c:v>
                </c:pt>
                <c:pt idx="6">
                  <c:v>400</c:v>
                </c:pt>
                <c:pt idx="7">
                  <c:v>410</c:v>
                </c:pt>
                <c:pt idx="8">
                  <c:v>505</c:v>
                </c:pt>
                <c:pt idx="9">
                  <c:v>441</c:v>
                </c:pt>
                <c:pt idx="10">
                  <c:v>444</c:v>
                </c:pt>
                <c:pt idx="11">
                  <c:v>457</c:v>
                </c:pt>
                <c:pt idx="12">
                  <c:v>496</c:v>
                </c:pt>
                <c:pt idx="13">
                  <c:v>396</c:v>
                </c:pt>
                <c:pt idx="14">
                  <c:v>398</c:v>
                </c:pt>
                <c:pt idx="15">
                  <c:v>365</c:v>
                </c:pt>
                <c:pt idx="16">
                  <c:v>484</c:v>
                </c:pt>
                <c:pt idx="17">
                  <c:v>497</c:v>
                </c:pt>
                <c:pt idx="18">
                  <c:v>425</c:v>
                </c:pt>
                <c:pt idx="19">
                  <c:v>439</c:v>
                </c:pt>
                <c:pt idx="20">
                  <c:v>513</c:v>
                </c:pt>
                <c:pt idx="21">
                  <c:v>448</c:v>
                </c:pt>
                <c:pt idx="22">
                  <c:v>424</c:v>
                </c:pt>
                <c:pt idx="23">
                  <c:v>528</c:v>
                </c:pt>
                <c:pt idx="24">
                  <c:v>614</c:v>
                </c:pt>
                <c:pt idx="25">
                  <c:v>501</c:v>
                </c:pt>
                <c:pt idx="26">
                  <c:v>533</c:v>
                </c:pt>
                <c:pt idx="27">
                  <c:v>538</c:v>
                </c:pt>
                <c:pt idx="28">
                  <c:v>602</c:v>
                </c:pt>
                <c:pt idx="29">
                  <c:v>431</c:v>
                </c:pt>
                <c:pt idx="30">
                  <c:v>465</c:v>
                </c:pt>
                <c:pt idx="31">
                  <c:v>466</c:v>
                </c:pt>
                <c:pt idx="32">
                  <c:v>751</c:v>
                </c:pt>
                <c:pt idx="33">
                  <c:v>651</c:v>
                </c:pt>
                <c:pt idx="34">
                  <c:v>668</c:v>
                </c:pt>
                <c:pt idx="35">
                  <c:v>640</c:v>
                </c:pt>
                <c:pt idx="36">
                  <c:v>716</c:v>
                </c:pt>
                <c:pt idx="37">
                  <c:v>565</c:v>
                </c:pt>
                <c:pt idx="38">
                  <c:v>461</c:v>
                </c:pt>
                <c:pt idx="39">
                  <c:v>406</c:v>
                </c:pt>
              </c:numCache>
            </c:numRef>
          </c:val>
          <c:extLst>
            <c:ext xmlns:c16="http://schemas.microsoft.com/office/drawing/2014/chart" uri="{C3380CC4-5D6E-409C-BE32-E72D297353CC}">
              <c16:uniqueId val="{00000008-E2A6-45DD-83A3-21357FFC8B20}"/>
            </c:ext>
          </c:extLst>
        </c:ser>
        <c:ser>
          <c:idx val="9"/>
          <c:order val="9"/>
          <c:tx>
            <c:strRef>
              <c:f>'Deals x Sector'!$O$18</c:f>
              <c:strCache>
                <c:ptCount val="1"/>
                <c:pt idx="0">
                  <c:v>Commercial products &amp; services</c:v>
                </c:pt>
              </c:strCache>
            </c:strRef>
          </c:tx>
          <c:spPr>
            <a:solidFill>
              <a:srgbClr val="C0BCB2"/>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Sector'!$T$18:$BG$18</c:f>
              <c:numCache>
                <c:formatCode>General</c:formatCode>
                <c:ptCount val="40"/>
                <c:pt idx="0">
                  <c:v>416</c:v>
                </c:pt>
                <c:pt idx="1">
                  <c:v>395</c:v>
                </c:pt>
                <c:pt idx="2">
                  <c:v>485</c:v>
                </c:pt>
                <c:pt idx="3">
                  <c:v>461</c:v>
                </c:pt>
                <c:pt idx="4">
                  <c:v>463</c:v>
                </c:pt>
                <c:pt idx="5">
                  <c:v>428</c:v>
                </c:pt>
                <c:pt idx="6">
                  <c:v>415</c:v>
                </c:pt>
                <c:pt idx="7">
                  <c:v>456</c:v>
                </c:pt>
                <c:pt idx="8">
                  <c:v>499</c:v>
                </c:pt>
                <c:pt idx="9">
                  <c:v>506</c:v>
                </c:pt>
                <c:pt idx="10">
                  <c:v>444</c:v>
                </c:pt>
                <c:pt idx="11">
                  <c:v>469</c:v>
                </c:pt>
                <c:pt idx="12">
                  <c:v>532</c:v>
                </c:pt>
                <c:pt idx="13">
                  <c:v>435</c:v>
                </c:pt>
                <c:pt idx="14">
                  <c:v>409</c:v>
                </c:pt>
                <c:pt idx="15">
                  <c:v>379</c:v>
                </c:pt>
                <c:pt idx="16">
                  <c:v>505</c:v>
                </c:pt>
                <c:pt idx="17">
                  <c:v>441</c:v>
                </c:pt>
                <c:pt idx="18">
                  <c:v>466</c:v>
                </c:pt>
                <c:pt idx="19">
                  <c:v>436</c:v>
                </c:pt>
                <c:pt idx="20">
                  <c:v>522</c:v>
                </c:pt>
                <c:pt idx="21">
                  <c:v>392</c:v>
                </c:pt>
                <c:pt idx="22">
                  <c:v>405</c:v>
                </c:pt>
                <c:pt idx="23">
                  <c:v>457</c:v>
                </c:pt>
                <c:pt idx="24">
                  <c:v>531</c:v>
                </c:pt>
                <c:pt idx="25">
                  <c:v>456</c:v>
                </c:pt>
                <c:pt idx="26">
                  <c:v>467</c:v>
                </c:pt>
                <c:pt idx="27">
                  <c:v>483</c:v>
                </c:pt>
                <c:pt idx="28">
                  <c:v>539</c:v>
                </c:pt>
                <c:pt idx="29">
                  <c:v>439</c:v>
                </c:pt>
                <c:pt idx="30">
                  <c:v>434</c:v>
                </c:pt>
                <c:pt idx="31">
                  <c:v>483</c:v>
                </c:pt>
                <c:pt idx="32">
                  <c:v>678</c:v>
                </c:pt>
                <c:pt idx="33">
                  <c:v>632</c:v>
                </c:pt>
                <c:pt idx="34">
                  <c:v>590</c:v>
                </c:pt>
                <c:pt idx="35">
                  <c:v>683</c:v>
                </c:pt>
                <c:pt idx="36">
                  <c:v>699</c:v>
                </c:pt>
                <c:pt idx="37">
                  <c:v>672</c:v>
                </c:pt>
                <c:pt idx="38">
                  <c:v>536</c:v>
                </c:pt>
                <c:pt idx="39">
                  <c:v>453</c:v>
                </c:pt>
              </c:numCache>
            </c:numRef>
          </c:val>
          <c:extLst>
            <c:ext xmlns:c16="http://schemas.microsoft.com/office/drawing/2014/chart" uri="{C3380CC4-5D6E-409C-BE32-E72D297353CC}">
              <c16:uniqueId val="{00000009-E2A6-45DD-83A3-21357FFC8B20}"/>
            </c:ext>
          </c:extLst>
        </c:ser>
        <c:ser>
          <c:idx val="10"/>
          <c:order val="10"/>
          <c:tx>
            <c:strRef>
              <c:f>'Deals x Sector'!$O$19</c:f>
              <c:strCache>
                <c:ptCount val="1"/>
                <c:pt idx="0">
                  <c:v>Transportation</c:v>
                </c:pt>
              </c:strCache>
            </c:strRef>
          </c:tx>
          <c:spPr>
            <a:solidFill>
              <a:srgbClr val="78766F"/>
            </a:solidFill>
            <a:ln>
              <a:noFill/>
            </a:ln>
            <a:effectLst/>
          </c:spPr>
          <c:invertIfNegative val="0"/>
          <c:cat>
            <c:multiLvlStrRef>
              <c:f>'Deals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Sector'!$T$19:$BG$19</c:f>
              <c:numCache>
                <c:formatCode>General</c:formatCode>
                <c:ptCount val="40"/>
                <c:pt idx="0">
                  <c:v>19</c:v>
                </c:pt>
                <c:pt idx="1">
                  <c:v>11</c:v>
                </c:pt>
                <c:pt idx="2">
                  <c:v>21</c:v>
                </c:pt>
                <c:pt idx="3">
                  <c:v>23</c:v>
                </c:pt>
                <c:pt idx="4">
                  <c:v>26</c:v>
                </c:pt>
                <c:pt idx="5">
                  <c:v>27</c:v>
                </c:pt>
                <c:pt idx="6">
                  <c:v>30</c:v>
                </c:pt>
                <c:pt idx="7">
                  <c:v>34</c:v>
                </c:pt>
                <c:pt idx="8">
                  <c:v>26</c:v>
                </c:pt>
                <c:pt idx="9">
                  <c:v>33</c:v>
                </c:pt>
                <c:pt idx="10">
                  <c:v>44</c:v>
                </c:pt>
                <c:pt idx="11">
                  <c:v>31</c:v>
                </c:pt>
                <c:pt idx="12">
                  <c:v>42</c:v>
                </c:pt>
                <c:pt idx="13">
                  <c:v>34</c:v>
                </c:pt>
                <c:pt idx="14">
                  <c:v>33</c:v>
                </c:pt>
                <c:pt idx="15">
                  <c:v>26</c:v>
                </c:pt>
                <c:pt idx="16">
                  <c:v>46</c:v>
                </c:pt>
                <c:pt idx="17">
                  <c:v>45</c:v>
                </c:pt>
                <c:pt idx="18">
                  <c:v>37</c:v>
                </c:pt>
                <c:pt idx="19">
                  <c:v>49</c:v>
                </c:pt>
                <c:pt idx="20">
                  <c:v>53</c:v>
                </c:pt>
                <c:pt idx="21">
                  <c:v>39</c:v>
                </c:pt>
                <c:pt idx="22">
                  <c:v>48</c:v>
                </c:pt>
                <c:pt idx="23">
                  <c:v>50</c:v>
                </c:pt>
                <c:pt idx="24">
                  <c:v>54</c:v>
                </c:pt>
                <c:pt idx="25">
                  <c:v>44</c:v>
                </c:pt>
                <c:pt idx="26">
                  <c:v>49</c:v>
                </c:pt>
                <c:pt idx="27">
                  <c:v>50</c:v>
                </c:pt>
                <c:pt idx="28">
                  <c:v>56</c:v>
                </c:pt>
                <c:pt idx="29">
                  <c:v>37</c:v>
                </c:pt>
                <c:pt idx="30">
                  <c:v>39</c:v>
                </c:pt>
                <c:pt idx="31">
                  <c:v>46</c:v>
                </c:pt>
                <c:pt idx="32">
                  <c:v>59</c:v>
                </c:pt>
                <c:pt idx="33">
                  <c:v>37</c:v>
                </c:pt>
                <c:pt idx="34">
                  <c:v>66</c:v>
                </c:pt>
                <c:pt idx="35">
                  <c:v>75</c:v>
                </c:pt>
                <c:pt idx="36">
                  <c:v>57</c:v>
                </c:pt>
                <c:pt idx="37">
                  <c:v>49</c:v>
                </c:pt>
                <c:pt idx="38">
                  <c:v>41</c:v>
                </c:pt>
                <c:pt idx="39">
                  <c:v>33</c:v>
                </c:pt>
              </c:numCache>
            </c:numRef>
          </c:val>
          <c:extLst>
            <c:ext xmlns:c16="http://schemas.microsoft.com/office/drawing/2014/chart" uri="{C3380CC4-5D6E-409C-BE32-E72D297353CC}">
              <c16:uniqueId val="{0000000A-E2A6-45DD-83A3-21357FFC8B2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9076927527337959"/>
          <c:y val="3.015075376884422E-2"/>
          <c:w val="0.2010406738913589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AAD-4365-B2CA-4DDA0F20E13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AAD-4365-B2CA-4DDA0F20E1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AAD-4365-B2CA-4DDA0F20E13C}"/>
              </c:ext>
            </c:extLst>
          </c:dPt>
          <c:dPt>
            <c:idx val="16"/>
            <c:bubble3D val="0"/>
            <c:extLst>
              <c:ext xmlns:c16="http://schemas.microsoft.com/office/drawing/2014/chart" uri="{C3380CC4-5D6E-409C-BE32-E72D297353CC}">
                <c16:uniqueId val="{00000006-8AAD-4365-B2CA-4DDA0F20E13C}"/>
              </c:ext>
            </c:extLst>
          </c:dPt>
          <c:dLbls>
            <c:dLbl>
              <c:idx val="0"/>
              <c:delete val="1"/>
              <c:extLst>
                <c:ext xmlns:c15="http://schemas.microsoft.com/office/drawing/2012/chart" uri="{CE6537A1-D6FC-4f65-9D91-7224C49458BB}"/>
                <c:ext xmlns:c16="http://schemas.microsoft.com/office/drawing/2014/chart" uri="{C3380CC4-5D6E-409C-BE32-E72D297353CC}">
                  <c16:uniqueId val="{00000007-8AAD-4365-B2CA-4DDA0F20E13C}"/>
                </c:ext>
              </c:extLst>
            </c:dLbl>
            <c:dLbl>
              <c:idx val="1"/>
              <c:delete val="1"/>
              <c:extLst>
                <c:ext xmlns:c15="http://schemas.microsoft.com/office/drawing/2012/chart" uri="{CE6537A1-D6FC-4f65-9D91-7224C49458BB}"/>
                <c:ext xmlns:c16="http://schemas.microsoft.com/office/drawing/2014/chart" uri="{C3380CC4-5D6E-409C-BE32-E72D297353CC}">
                  <c16:uniqueId val="{00000008-8AAD-4365-B2CA-4DDA0F20E13C}"/>
                </c:ext>
              </c:extLst>
            </c:dLbl>
            <c:dLbl>
              <c:idx val="2"/>
              <c:delete val="1"/>
              <c:extLst>
                <c:ext xmlns:c15="http://schemas.microsoft.com/office/drawing/2012/chart" uri="{CE6537A1-D6FC-4f65-9D91-7224C49458BB}"/>
                <c:ext xmlns:c16="http://schemas.microsoft.com/office/drawing/2014/chart" uri="{C3380CC4-5D6E-409C-BE32-E72D297353CC}">
                  <c16:uniqueId val="{00000009-8AAD-4365-B2CA-4DDA0F20E13C}"/>
                </c:ext>
              </c:extLst>
            </c:dLbl>
            <c:dLbl>
              <c:idx val="3"/>
              <c:delete val="1"/>
              <c:extLst>
                <c:ext xmlns:c15="http://schemas.microsoft.com/office/drawing/2012/chart" uri="{CE6537A1-D6FC-4f65-9D91-7224C49458BB}"/>
                <c:ext xmlns:c16="http://schemas.microsoft.com/office/drawing/2014/chart" uri="{C3380CC4-5D6E-409C-BE32-E72D297353CC}">
                  <c16:uniqueId val="{0000000A-8AAD-4365-B2CA-4DDA0F20E13C}"/>
                </c:ext>
              </c:extLst>
            </c:dLbl>
            <c:dLbl>
              <c:idx val="4"/>
              <c:delete val="1"/>
              <c:extLst>
                <c:ext xmlns:c15="http://schemas.microsoft.com/office/drawing/2012/chart" uri="{CE6537A1-D6FC-4f65-9D91-7224C49458BB}"/>
                <c:ext xmlns:c16="http://schemas.microsoft.com/office/drawing/2014/chart" uri="{C3380CC4-5D6E-409C-BE32-E72D297353CC}">
                  <c16:uniqueId val="{0000000B-8AAD-4365-B2CA-4DDA0F20E13C}"/>
                </c:ext>
              </c:extLst>
            </c:dLbl>
            <c:dLbl>
              <c:idx val="5"/>
              <c:delete val="1"/>
              <c:extLst>
                <c:ext xmlns:c15="http://schemas.microsoft.com/office/drawing/2012/chart" uri="{CE6537A1-D6FC-4f65-9D91-7224C49458BB}"/>
                <c:ext xmlns:c16="http://schemas.microsoft.com/office/drawing/2014/chart" uri="{C3380CC4-5D6E-409C-BE32-E72D297353CC}">
                  <c16:uniqueId val="{0000000C-8AAD-4365-B2CA-4DDA0F20E13C}"/>
                </c:ext>
              </c:extLst>
            </c:dLbl>
            <c:dLbl>
              <c:idx val="6"/>
              <c:delete val="1"/>
              <c:extLst>
                <c:ext xmlns:c15="http://schemas.microsoft.com/office/drawing/2012/chart" uri="{CE6537A1-D6FC-4f65-9D91-7224C49458BB}"/>
                <c:ext xmlns:c16="http://schemas.microsoft.com/office/drawing/2014/chart" uri="{C3380CC4-5D6E-409C-BE32-E72D297353CC}">
                  <c16:uniqueId val="{0000000D-8AAD-4365-B2CA-4DDA0F20E13C}"/>
                </c:ext>
              </c:extLst>
            </c:dLbl>
            <c:dLbl>
              <c:idx val="7"/>
              <c:delete val="1"/>
              <c:extLst>
                <c:ext xmlns:c15="http://schemas.microsoft.com/office/drawing/2012/chart" uri="{CE6537A1-D6FC-4f65-9D91-7224C49458BB}"/>
                <c:ext xmlns:c16="http://schemas.microsoft.com/office/drawing/2014/chart" uri="{C3380CC4-5D6E-409C-BE32-E72D297353CC}">
                  <c16:uniqueId val="{0000000E-8AAD-4365-B2CA-4DDA0F20E13C}"/>
                </c:ext>
              </c:extLst>
            </c:dLbl>
            <c:dLbl>
              <c:idx val="8"/>
              <c:delete val="1"/>
              <c:extLst>
                <c:ext xmlns:c15="http://schemas.microsoft.com/office/drawing/2012/chart" uri="{CE6537A1-D6FC-4f65-9D91-7224C49458BB}"/>
                <c:ext xmlns:c16="http://schemas.microsoft.com/office/drawing/2014/chart" uri="{C3380CC4-5D6E-409C-BE32-E72D297353CC}">
                  <c16:uniqueId val="{00000001-8AAD-4365-B2CA-4DDA0F20E1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Value'!$C$39:$M$39</c:f>
              <c:numCache>
                <c:formatCode>"$"#,##0.0</c:formatCode>
                <c:ptCount val="11"/>
                <c:pt idx="0">
                  <c:v>5</c:v>
                </c:pt>
                <c:pt idx="1">
                  <c:v>4.6107692499999997</c:v>
                </c:pt>
                <c:pt idx="2">
                  <c:v>4.5</c:v>
                </c:pt>
                <c:pt idx="3">
                  <c:v>6.5410749743824947</c:v>
                </c:pt>
                <c:pt idx="4">
                  <c:v>7.3687500000000004</c:v>
                </c:pt>
                <c:pt idx="5">
                  <c:v>4.9749999999999996</c:v>
                </c:pt>
                <c:pt idx="6">
                  <c:v>6</c:v>
                </c:pt>
                <c:pt idx="7">
                  <c:v>9.2187304999999995</c:v>
                </c:pt>
                <c:pt idx="8">
                  <c:v>7</c:v>
                </c:pt>
                <c:pt idx="9">
                  <c:v>8.8500000000000014</c:v>
                </c:pt>
                <c:pt idx="10">
                  <c:v>12.645</c:v>
                </c:pt>
              </c:numCache>
            </c:numRef>
          </c:val>
          <c:smooth val="0"/>
          <c:extLst>
            <c:ext xmlns:c16="http://schemas.microsoft.com/office/drawing/2014/chart" uri="{C3380CC4-5D6E-409C-BE32-E72D297353CC}">
              <c16:uniqueId val="{0000000F-8AAD-4365-B2CA-4DDA0F20E13C}"/>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AAD-4365-B2CA-4DDA0F20E13C}"/>
              </c:ext>
            </c:extLst>
          </c:dPt>
          <c:dPt>
            <c:idx val="9"/>
            <c:bubble3D val="0"/>
            <c:extLst>
              <c:ext xmlns:c16="http://schemas.microsoft.com/office/drawing/2014/chart" uri="{C3380CC4-5D6E-409C-BE32-E72D297353CC}">
                <c16:uniqueId val="{00000011-8AAD-4365-B2CA-4DDA0F20E1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AAD-4365-B2CA-4DDA0F20E13C}"/>
              </c:ext>
            </c:extLst>
          </c:dPt>
          <c:dLbls>
            <c:dLbl>
              <c:idx val="0"/>
              <c:delete val="1"/>
              <c:extLst>
                <c:ext xmlns:c15="http://schemas.microsoft.com/office/drawing/2012/chart" uri="{CE6537A1-D6FC-4f65-9D91-7224C49458BB}"/>
                <c:ext xmlns:c16="http://schemas.microsoft.com/office/drawing/2014/chart" uri="{C3380CC4-5D6E-409C-BE32-E72D297353CC}">
                  <c16:uniqueId val="{00000014-8AAD-4365-B2CA-4DDA0F20E13C}"/>
                </c:ext>
              </c:extLst>
            </c:dLbl>
            <c:dLbl>
              <c:idx val="1"/>
              <c:delete val="1"/>
              <c:extLst>
                <c:ext xmlns:c15="http://schemas.microsoft.com/office/drawing/2012/chart" uri="{CE6537A1-D6FC-4f65-9D91-7224C49458BB}"/>
                <c:ext xmlns:c16="http://schemas.microsoft.com/office/drawing/2014/chart" uri="{C3380CC4-5D6E-409C-BE32-E72D297353CC}">
                  <c16:uniqueId val="{00000015-8AAD-4365-B2CA-4DDA0F20E13C}"/>
                </c:ext>
              </c:extLst>
            </c:dLbl>
            <c:dLbl>
              <c:idx val="2"/>
              <c:delete val="1"/>
              <c:extLst>
                <c:ext xmlns:c15="http://schemas.microsoft.com/office/drawing/2012/chart" uri="{CE6537A1-D6FC-4f65-9D91-7224C49458BB}"/>
                <c:ext xmlns:c16="http://schemas.microsoft.com/office/drawing/2014/chart" uri="{C3380CC4-5D6E-409C-BE32-E72D297353CC}">
                  <c16:uniqueId val="{00000016-8AAD-4365-B2CA-4DDA0F20E13C}"/>
                </c:ext>
              </c:extLst>
            </c:dLbl>
            <c:dLbl>
              <c:idx val="3"/>
              <c:delete val="1"/>
              <c:extLst>
                <c:ext xmlns:c15="http://schemas.microsoft.com/office/drawing/2012/chart" uri="{CE6537A1-D6FC-4f65-9D91-7224C49458BB}"/>
                <c:ext xmlns:c16="http://schemas.microsoft.com/office/drawing/2014/chart" uri="{C3380CC4-5D6E-409C-BE32-E72D297353CC}">
                  <c16:uniqueId val="{00000017-8AAD-4365-B2CA-4DDA0F20E13C}"/>
                </c:ext>
              </c:extLst>
            </c:dLbl>
            <c:dLbl>
              <c:idx val="4"/>
              <c:delete val="1"/>
              <c:extLst>
                <c:ext xmlns:c15="http://schemas.microsoft.com/office/drawing/2012/chart" uri="{CE6537A1-D6FC-4f65-9D91-7224C49458BB}"/>
                <c:ext xmlns:c16="http://schemas.microsoft.com/office/drawing/2014/chart" uri="{C3380CC4-5D6E-409C-BE32-E72D297353CC}">
                  <c16:uniqueId val="{00000018-8AAD-4365-B2CA-4DDA0F20E13C}"/>
                </c:ext>
              </c:extLst>
            </c:dLbl>
            <c:dLbl>
              <c:idx val="5"/>
              <c:delete val="1"/>
              <c:extLst>
                <c:ext xmlns:c15="http://schemas.microsoft.com/office/drawing/2012/chart" uri="{CE6537A1-D6FC-4f65-9D91-7224C49458BB}"/>
                <c:ext xmlns:c16="http://schemas.microsoft.com/office/drawing/2014/chart" uri="{C3380CC4-5D6E-409C-BE32-E72D297353CC}">
                  <c16:uniqueId val="{00000019-8AAD-4365-B2CA-4DDA0F20E13C}"/>
                </c:ext>
              </c:extLst>
            </c:dLbl>
            <c:dLbl>
              <c:idx val="6"/>
              <c:delete val="1"/>
              <c:extLst>
                <c:ext xmlns:c15="http://schemas.microsoft.com/office/drawing/2012/chart" uri="{CE6537A1-D6FC-4f65-9D91-7224C49458BB}"/>
                <c:ext xmlns:c16="http://schemas.microsoft.com/office/drawing/2014/chart" uri="{C3380CC4-5D6E-409C-BE32-E72D297353CC}">
                  <c16:uniqueId val="{0000001A-8AAD-4365-B2CA-4DDA0F20E13C}"/>
                </c:ext>
              </c:extLst>
            </c:dLbl>
            <c:dLbl>
              <c:idx val="7"/>
              <c:delete val="1"/>
              <c:extLst>
                <c:ext xmlns:c15="http://schemas.microsoft.com/office/drawing/2012/chart" uri="{CE6537A1-D6FC-4f65-9D91-7224C49458BB}"/>
                <c:ext xmlns:c16="http://schemas.microsoft.com/office/drawing/2014/chart" uri="{C3380CC4-5D6E-409C-BE32-E72D297353CC}">
                  <c16:uniqueId val="{0000001B-8AAD-4365-B2CA-4DDA0F20E13C}"/>
                </c:ext>
              </c:extLst>
            </c:dLbl>
            <c:dLbl>
              <c:idx val="8"/>
              <c:delete val="1"/>
              <c:extLst>
                <c:ext xmlns:c15="http://schemas.microsoft.com/office/drawing/2012/chart" uri="{CE6537A1-D6FC-4f65-9D91-7224C49458BB}"/>
                <c:ext xmlns:c16="http://schemas.microsoft.com/office/drawing/2014/chart" uri="{C3380CC4-5D6E-409C-BE32-E72D297353CC}">
                  <c16:uniqueId val="{00000010-8AAD-4365-B2CA-4DDA0F20E1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Value'!$C$40:$M$40</c:f>
              <c:numCache>
                <c:formatCode>"$"#,##0.0</c:formatCode>
                <c:ptCount val="11"/>
                <c:pt idx="0">
                  <c:v>2.4649999999999999</c:v>
                </c:pt>
                <c:pt idx="1">
                  <c:v>2.1999995000000001</c:v>
                </c:pt>
                <c:pt idx="2">
                  <c:v>1.9775</c:v>
                </c:pt>
                <c:pt idx="3">
                  <c:v>3.499997</c:v>
                </c:pt>
                <c:pt idx="4">
                  <c:v>2.5439249999999998</c:v>
                </c:pt>
                <c:pt idx="5">
                  <c:v>2.895</c:v>
                </c:pt>
                <c:pt idx="6">
                  <c:v>3</c:v>
                </c:pt>
                <c:pt idx="7">
                  <c:v>4.7300000000000004</c:v>
                </c:pt>
                <c:pt idx="8">
                  <c:v>3.75</c:v>
                </c:pt>
                <c:pt idx="9">
                  <c:v>4.5</c:v>
                </c:pt>
                <c:pt idx="10">
                  <c:v>4.9349999999999996</c:v>
                </c:pt>
              </c:numCache>
            </c:numRef>
          </c:val>
          <c:smooth val="0"/>
          <c:extLst>
            <c:ext xmlns:c16="http://schemas.microsoft.com/office/drawing/2014/chart" uri="{C3380CC4-5D6E-409C-BE32-E72D297353CC}">
              <c16:uniqueId val="{0000001C-8AAD-4365-B2CA-4DDA0F20E13C}"/>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AAD-4365-B2CA-4DDA0F20E1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AAD-4365-B2CA-4DDA0F20E13C}"/>
              </c:ext>
            </c:extLst>
          </c:dPt>
          <c:dLbls>
            <c:dLbl>
              <c:idx val="0"/>
              <c:delete val="1"/>
              <c:extLst>
                <c:ext xmlns:c15="http://schemas.microsoft.com/office/drawing/2012/chart" uri="{CE6537A1-D6FC-4f65-9D91-7224C49458BB}"/>
                <c:ext xmlns:c16="http://schemas.microsoft.com/office/drawing/2014/chart" uri="{C3380CC4-5D6E-409C-BE32-E72D297353CC}">
                  <c16:uniqueId val="{00000020-8AAD-4365-B2CA-4DDA0F20E13C}"/>
                </c:ext>
              </c:extLst>
            </c:dLbl>
            <c:dLbl>
              <c:idx val="1"/>
              <c:delete val="1"/>
              <c:extLst>
                <c:ext xmlns:c15="http://schemas.microsoft.com/office/drawing/2012/chart" uri="{CE6537A1-D6FC-4f65-9D91-7224C49458BB}"/>
                <c:ext xmlns:c16="http://schemas.microsoft.com/office/drawing/2014/chart" uri="{C3380CC4-5D6E-409C-BE32-E72D297353CC}">
                  <c16:uniqueId val="{00000021-8AAD-4365-B2CA-4DDA0F20E13C}"/>
                </c:ext>
              </c:extLst>
            </c:dLbl>
            <c:dLbl>
              <c:idx val="2"/>
              <c:delete val="1"/>
              <c:extLst>
                <c:ext xmlns:c15="http://schemas.microsoft.com/office/drawing/2012/chart" uri="{CE6537A1-D6FC-4f65-9D91-7224C49458BB}"/>
                <c:ext xmlns:c16="http://schemas.microsoft.com/office/drawing/2014/chart" uri="{C3380CC4-5D6E-409C-BE32-E72D297353CC}">
                  <c16:uniqueId val="{00000022-8AAD-4365-B2CA-4DDA0F20E13C}"/>
                </c:ext>
              </c:extLst>
            </c:dLbl>
            <c:dLbl>
              <c:idx val="3"/>
              <c:delete val="1"/>
              <c:extLst>
                <c:ext xmlns:c15="http://schemas.microsoft.com/office/drawing/2012/chart" uri="{CE6537A1-D6FC-4f65-9D91-7224C49458BB}"/>
                <c:ext xmlns:c16="http://schemas.microsoft.com/office/drawing/2014/chart" uri="{C3380CC4-5D6E-409C-BE32-E72D297353CC}">
                  <c16:uniqueId val="{00000023-8AAD-4365-B2CA-4DDA0F20E13C}"/>
                </c:ext>
              </c:extLst>
            </c:dLbl>
            <c:dLbl>
              <c:idx val="4"/>
              <c:delete val="1"/>
              <c:extLst>
                <c:ext xmlns:c15="http://schemas.microsoft.com/office/drawing/2012/chart" uri="{CE6537A1-D6FC-4f65-9D91-7224C49458BB}"/>
                <c:ext xmlns:c16="http://schemas.microsoft.com/office/drawing/2014/chart" uri="{C3380CC4-5D6E-409C-BE32-E72D297353CC}">
                  <c16:uniqueId val="{00000024-8AAD-4365-B2CA-4DDA0F20E13C}"/>
                </c:ext>
              </c:extLst>
            </c:dLbl>
            <c:dLbl>
              <c:idx val="5"/>
              <c:delete val="1"/>
              <c:extLst>
                <c:ext xmlns:c15="http://schemas.microsoft.com/office/drawing/2012/chart" uri="{CE6537A1-D6FC-4f65-9D91-7224C49458BB}"/>
                <c:ext xmlns:c16="http://schemas.microsoft.com/office/drawing/2014/chart" uri="{C3380CC4-5D6E-409C-BE32-E72D297353CC}">
                  <c16:uniqueId val="{00000025-8AAD-4365-B2CA-4DDA0F20E13C}"/>
                </c:ext>
              </c:extLst>
            </c:dLbl>
            <c:dLbl>
              <c:idx val="6"/>
              <c:delete val="1"/>
              <c:extLst>
                <c:ext xmlns:c15="http://schemas.microsoft.com/office/drawing/2012/chart" uri="{CE6537A1-D6FC-4f65-9D91-7224C49458BB}"/>
                <c:ext xmlns:c16="http://schemas.microsoft.com/office/drawing/2014/chart" uri="{C3380CC4-5D6E-409C-BE32-E72D297353CC}">
                  <c16:uniqueId val="{00000026-8AAD-4365-B2CA-4DDA0F20E13C}"/>
                </c:ext>
              </c:extLst>
            </c:dLbl>
            <c:dLbl>
              <c:idx val="7"/>
              <c:delete val="1"/>
              <c:extLst>
                <c:ext xmlns:c15="http://schemas.microsoft.com/office/drawing/2012/chart" uri="{CE6537A1-D6FC-4f65-9D91-7224C49458BB}"/>
                <c:ext xmlns:c16="http://schemas.microsoft.com/office/drawing/2014/chart" uri="{C3380CC4-5D6E-409C-BE32-E72D297353CC}">
                  <c16:uniqueId val="{00000027-8AAD-4365-B2CA-4DDA0F20E13C}"/>
                </c:ext>
              </c:extLst>
            </c:dLbl>
            <c:dLbl>
              <c:idx val="8"/>
              <c:delete val="1"/>
              <c:extLst>
                <c:ext xmlns:c15="http://schemas.microsoft.com/office/drawing/2012/chart" uri="{CE6537A1-D6FC-4f65-9D91-7224C49458BB}"/>
                <c:ext xmlns:c16="http://schemas.microsoft.com/office/drawing/2014/chart" uri="{C3380CC4-5D6E-409C-BE32-E72D297353CC}">
                  <c16:uniqueId val="{00000028-8AAD-4365-B2CA-4DDA0F20E1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Value'!$C$41:$M$41</c:f>
              <c:numCache>
                <c:formatCode>"$"#,##0.0</c:formatCode>
                <c:ptCount val="11"/>
                <c:pt idx="0">
                  <c:v>4.3664115036495712</c:v>
                </c:pt>
                <c:pt idx="1">
                  <c:v>4.2339282031838792</c:v>
                </c:pt>
                <c:pt idx="2">
                  <c:v>3.8435362318154462</c:v>
                </c:pt>
                <c:pt idx="3">
                  <c:v>6.0766740846243037</c:v>
                </c:pt>
                <c:pt idx="4">
                  <c:v>10.13687184473226</c:v>
                </c:pt>
                <c:pt idx="5">
                  <c:v>6.4897189040581589</c:v>
                </c:pt>
                <c:pt idx="6">
                  <c:v>6.1629672355298606</c:v>
                </c:pt>
                <c:pt idx="7">
                  <c:v>12.467371400199431</c:v>
                </c:pt>
                <c:pt idx="8">
                  <c:v>8.1731808729910469</c:v>
                </c:pt>
                <c:pt idx="9">
                  <c:v>16.907457249239702</c:v>
                </c:pt>
                <c:pt idx="10">
                  <c:v>13.352174693180142</c:v>
                </c:pt>
              </c:numCache>
            </c:numRef>
          </c:val>
          <c:smooth val="0"/>
          <c:extLst>
            <c:ext xmlns:c16="http://schemas.microsoft.com/office/drawing/2014/chart" uri="{C3380CC4-5D6E-409C-BE32-E72D297353CC}">
              <c16:uniqueId val="{00000029-8AAD-4365-B2CA-4DDA0F20E13C}"/>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AAD-4365-B2CA-4DDA0F20E13C}"/>
              </c:ext>
            </c:extLst>
          </c:dPt>
          <c:dPt>
            <c:idx val="16"/>
            <c:bubble3D val="0"/>
            <c:extLst>
              <c:ext xmlns:c16="http://schemas.microsoft.com/office/drawing/2014/chart" uri="{C3380CC4-5D6E-409C-BE32-E72D297353CC}">
                <c16:uniqueId val="{0000002C-8AAD-4365-B2CA-4DDA0F20E13C}"/>
              </c:ext>
            </c:extLst>
          </c:dPt>
          <c:dLbls>
            <c:dLbl>
              <c:idx val="0"/>
              <c:delete val="1"/>
              <c:extLst>
                <c:ext xmlns:c15="http://schemas.microsoft.com/office/drawing/2012/chart" uri="{CE6537A1-D6FC-4f65-9D91-7224C49458BB}"/>
                <c:ext xmlns:c16="http://schemas.microsoft.com/office/drawing/2014/chart" uri="{C3380CC4-5D6E-409C-BE32-E72D297353CC}">
                  <c16:uniqueId val="{0000002D-8AAD-4365-B2CA-4DDA0F20E13C}"/>
                </c:ext>
              </c:extLst>
            </c:dLbl>
            <c:dLbl>
              <c:idx val="1"/>
              <c:delete val="1"/>
              <c:extLst>
                <c:ext xmlns:c15="http://schemas.microsoft.com/office/drawing/2012/chart" uri="{CE6537A1-D6FC-4f65-9D91-7224C49458BB}"/>
                <c:ext xmlns:c16="http://schemas.microsoft.com/office/drawing/2014/chart" uri="{C3380CC4-5D6E-409C-BE32-E72D297353CC}">
                  <c16:uniqueId val="{0000002E-8AAD-4365-B2CA-4DDA0F20E13C}"/>
                </c:ext>
              </c:extLst>
            </c:dLbl>
            <c:dLbl>
              <c:idx val="2"/>
              <c:delete val="1"/>
              <c:extLst>
                <c:ext xmlns:c15="http://schemas.microsoft.com/office/drawing/2012/chart" uri="{CE6537A1-D6FC-4f65-9D91-7224C49458BB}"/>
                <c:ext xmlns:c16="http://schemas.microsoft.com/office/drawing/2014/chart" uri="{C3380CC4-5D6E-409C-BE32-E72D297353CC}">
                  <c16:uniqueId val="{0000002F-8AAD-4365-B2CA-4DDA0F20E13C}"/>
                </c:ext>
              </c:extLst>
            </c:dLbl>
            <c:dLbl>
              <c:idx val="3"/>
              <c:delete val="1"/>
              <c:extLst>
                <c:ext xmlns:c15="http://schemas.microsoft.com/office/drawing/2012/chart" uri="{CE6537A1-D6FC-4f65-9D91-7224C49458BB}"/>
                <c:ext xmlns:c16="http://schemas.microsoft.com/office/drawing/2014/chart" uri="{C3380CC4-5D6E-409C-BE32-E72D297353CC}">
                  <c16:uniqueId val="{00000030-8AAD-4365-B2CA-4DDA0F20E13C}"/>
                </c:ext>
              </c:extLst>
            </c:dLbl>
            <c:dLbl>
              <c:idx val="4"/>
              <c:delete val="1"/>
              <c:extLst>
                <c:ext xmlns:c15="http://schemas.microsoft.com/office/drawing/2012/chart" uri="{CE6537A1-D6FC-4f65-9D91-7224C49458BB}"/>
                <c:ext xmlns:c16="http://schemas.microsoft.com/office/drawing/2014/chart" uri="{C3380CC4-5D6E-409C-BE32-E72D297353CC}">
                  <c16:uniqueId val="{00000031-8AAD-4365-B2CA-4DDA0F20E13C}"/>
                </c:ext>
              </c:extLst>
            </c:dLbl>
            <c:dLbl>
              <c:idx val="5"/>
              <c:delete val="1"/>
              <c:extLst>
                <c:ext xmlns:c15="http://schemas.microsoft.com/office/drawing/2012/chart" uri="{CE6537A1-D6FC-4f65-9D91-7224C49458BB}"/>
                <c:ext xmlns:c16="http://schemas.microsoft.com/office/drawing/2014/chart" uri="{C3380CC4-5D6E-409C-BE32-E72D297353CC}">
                  <c16:uniqueId val="{00000032-8AAD-4365-B2CA-4DDA0F20E13C}"/>
                </c:ext>
              </c:extLst>
            </c:dLbl>
            <c:dLbl>
              <c:idx val="6"/>
              <c:delete val="1"/>
              <c:extLst>
                <c:ext xmlns:c15="http://schemas.microsoft.com/office/drawing/2012/chart" uri="{CE6537A1-D6FC-4f65-9D91-7224C49458BB}"/>
                <c:ext xmlns:c16="http://schemas.microsoft.com/office/drawing/2014/chart" uri="{C3380CC4-5D6E-409C-BE32-E72D297353CC}">
                  <c16:uniqueId val="{00000033-8AAD-4365-B2CA-4DDA0F20E13C}"/>
                </c:ext>
              </c:extLst>
            </c:dLbl>
            <c:dLbl>
              <c:idx val="7"/>
              <c:delete val="1"/>
              <c:extLst>
                <c:ext xmlns:c15="http://schemas.microsoft.com/office/drawing/2012/chart" uri="{CE6537A1-D6FC-4f65-9D91-7224C49458BB}"/>
                <c:ext xmlns:c16="http://schemas.microsoft.com/office/drawing/2014/chart" uri="{C3380CC4-5D6E-409C-BE32-E72D297353CC}">
                  <c16:uniqueId val="{00000034-8AAD-4365-B2CA-4DDA0F20E13C}"/>
                </c:ext>
              </c:extLst>
            </c:dLbl>
            <c:dLbl>
              <c:idx val="8"/>
              <c:delete val="1"/>
              <c:extLst>
                <c:ext xmlns:c15="http://schemas.microsoft.com/office/drawing/2012/chart" uri="{CE6537A1-D6FC-4f65-9D91-7224C49458BB}"/>
                <c:ext xmlns:c16="http://schemas.microsoft.com/office/drawing/2014/chart" uri="{C3380CC4-5D6E-409C-BE32-E72D297353CC}">
                  <c16:uniqueId val="{00000035-8AAD-4365-B2CA-4DDA0F20E1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Value'!$C$42:$M$42</c:f>
              <c:numCache>
                <c:formatCode>"$"#,##0.0</c:formatCode>
                <c:ptCount val="11"/>
                <c:pt idx="0">
                  <c:v>0.71570624999999999</c:v>
                </c:pt>
                <c:pt idx="1">
                  <c:v>1</c:v>
                </c:pt>
                <c:pt idx="2">
                  <c:v>0.76249999999999996</c:v>
                </c:pt>
                <c:pt idx="3">
                  <c:v>1.077393</c:v>
                </c:pt>
                <c:pt idx="4">
                  <c:v>0.98624999999999996</c:v>
                </c:pt>
                <c:pt idx="5">
                  <c:v>1.1666650000000001</c:v>
                </c:pt>
                <c:pt idx="6">
                  <c:v>1.2</c:v>
                </c:pt>
                <c:pt idx="7">
                  <c:v>2</c:v>
                </c:pt>
                <c:pt idx="8">
                  <c:v>2</c:v>
                </c:pt>
                <c:pt idx="9">
                  <c:v>1.3125</c:v>
                </c:pt>
                <c:pt idx="10">
                  <c:v>2</c:v>
                </c:pt>
              </c:numCache>
            </c:numRef>
          </c:val>
          <c:smooth val="0"/>
          <c:extLst>
            <c:ext xmlns:c16="http://schemas.microsoft.com/office/drawing/2014/chart" uri="{C3380CC4-5D6E-409C-BE32-E72D297353CC}">
              <c16:uniqueId val="{00000036-8AAD-4365-B2CA-4DDA0F20E13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Value'!$B$39</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C305-410D-B725-110E46F10C6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C305-410D-B725-110E46F10C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C305-410D-B725-110E46F10C66}"/>
              </c:ext>
            </c:extLst>
          </c:dPt>
          <c:dPt>
            <c:idx val="16"/>
            <c:bubble3D val="0"/>
            <c:extLst>
              <c:ext xmlns:c16="http://schemas.microsoft.com/office/drawing/2014/chart" uri="{C3380CC4-5D6E-409C-BE32-E72D297353CC}">
                <c16:uniqueId val="{00000006-C305-410D-B725-110E46F10C66}"/>
              </c:ext>
            </c:extLst>
          </c:dPt>
          <c:dLbls>
            <c:dLbl>
              <c:idx val="0"/>
              <c:delete val="1"/>
              <c:extLst>
                <c:ext xmlns:c15="http://schemas.microsoft.com/office/drawing/2012/chart" uri="{CE6537A1-D6FC-4f65-9D91-7224C49458BB}"/>
                <c:ext xmlns:c16="http://schemas.microsoft.com/office/drawing/2014/chart" uri="{C3380CC4-5D6E-409C-BE32-E72D297353CC}">
                  <c16:uniqueId val="{00000007-C305-410D-B725-110E46F10C66}"/>
                </c:ext>
              </c:extLst>
            </c:dLbl>
            <c:dLbl>
              <c:idx val="1"/>
              <c:delete val="1"/>
              <c:extLst>
                <c:ext xmlns:c15="http://schemas.microsoft.com/office/drawing/2012/chart" uri="{CE6537A1-D6FC-4f65-9D91-7224C49458BB}"/>
                <c:ext xmlns:c16="http://schemas.microsoft.com/office/drawing/2014/chart" uri="{C3380CC4-5D6E-409C-BE32-E72D297353CC}">
                  <c16:uniqueId val="{00000008-C305-410D-B725-110E46F10C66}"/>
                </c:ext>
              </c:extLst>
            </c:dLbl>
            <c:dLbl>
              <c:idx val="2"/>
              <c:delete val="1"/>
              <c:extLst>
                <c:ext xmlns:c15="http://schemas.microsoft.com/office/drawing/2012/chart" uri="{CE6537A1-D6FC-4f65-9D91-7224C49458BB}"/>
                <c:ext xmlns:c16="http://schemas.microsoft.com/office/drawing/2014/chart" uri="{C3380CC4-5D6E-409C-BE32-E72D297353CC}">
                  <c16:uniqueId val="{00000009-C305-410D-B725-110E46F10C66}"/>
                </c:ext>
              </c:extLst>
            </c:dLbl>
            <c:dLbl>
              <c:idx val="3"/>
              <c:delete val="1"/>
              <c:extLst>
                <c:ext xmlns:c15="http://schemas.microsoft.com/office/drawing/2012/chart" uri="{CE6537A1-D6FC-4f65-9D91-7224C49458BB}"/>
                <c:ext xmlns:c16="http://schemas.microsoft.com/office/drawing/2014/chart" uri="{C3380CC4-5D6E-409C-BE32-E72D297353CC}">
                  <c16:uniqueId val="{0000000A-C305-410D-B725-110E46F10C66}"/>
                </c:ext>
              </c:extLst>
            </c:dLbl>
            <c:dLbl>
              <c:idx val="4"/>
              <c:delete val="1"/>
              <c:extLst>
                <c:ext xmlns:c15="http://schemas.microsoft.com/office/drawing/2012/chart" uri="{CE6537A1-D6FC-4f65-9D91-7224C49458BB}"/>
                <c:ext xmlns:c16="http://schemas.microsoft.com/office/drawing/2014/chart" uri="{C3380CC4-5D6E-409C-BE32-E72D297353CC}">
                  <c16:uniqueId val="{0000000B-C305-410D-B725-110E46F10C66}"/>
                </c:ext>
              </c:extLst>
            </c:dLbl>
            <c:dLbl>
              <c:idx val="5"/>
              <c:delete val="1"/>
              <c:extLst>
                <c:ext xmlns:c15="http://schemas.microsoft.com/office/drawing/2012/chart" uri="{CE6537A1-D6FC-4f65-9D91-7224C49458BB}"/>
                <c:ext xmlns:c16="http://schemas.microsoft.com/office/drawing/2014/chart" uri="{C3380CC4-5D6E-409C-BE32-E72D297353CC}">
                  <c16:uniqueId val="{0000000C-C305-410D-B725-110E46F10C66}"/>
                </c:ext>
              </c:extLst>
            </c:dLbl>
            <c:dLbl>
              <c:idx val="6"/>
              <c:delete val="1"/>
              <c:extLst>
                <c:ext xmlns:c15="http://schemas.microsoft.com/office/drawing/2012/chart" uri="{CE6537A1-D6FC-4f65-9D91-7224C49458BB}"/>
                <c:ext xmlns:c16="http://schemas.microsoft.com/office/drawing/2014/chart" uri="{C3380CC4-5D6E-409C-BE32-E72D297353CC}">
                  <c16:uniqueId val="{0000000D-C305-410D-B725-110E46F10C66}"/>
                </c:ext>
              </c:extLst>
            </c:dLbl>
            <c:dLbl>
              <c:idx val="7"/>
              <c:delete val="1"/>
              <c:extLst>
                <c:ext xmlns:c15="http://schemas.microsoft.com/office/drawing/2012/chart" uri="{CE6537A1-D6FC-4f65-9D91-7224C49458BB}"/>
                <c:ext xmlns:c16="http://schemas.microsoft.com/office/drawing/2014/chart" uri="{C3380CC4-5D6E-409C-BE32-E72D297353CC}">
                  <c16:uniqueId val="{0000000E-C305-410D-B725-110E46F10C66}"/>
                </c:ext>
              </c:extLst>
            </c:dLbl>
            <c:dLbl>
              <c:idx val="8"/>
              <c:delete val="1"/>
              <c:extLst>
                <c:ext xmlns:c15="http://schemas.microsoft.com/office/drawing/2012/chart" uri="{CE6537A1-D6FC-4f65-9D91-7224C49458BB}"/>
                <c:ext xmlns:c16="http://schemas.microsoft.com/office/drawing/2014/chart" uri="{C3380CC4-5D6E-409C-BE32-E72D297353CC}">
                  <c16:uniqueId val="{00000001-C305-410D-B725-110E46F10C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Value'!$P$39:$Z$39</c:f>
              <c:numCache>
                <c:formatCode>"$"#,##0.0</c:formatCode>
                <c:ptCount val="11"/>
                <c:pt idx="0">
                  <c:v>6</c:v>
                </c:pt>
                <c:pt idx="1">
                  <c:v>6.8504765000000001</c:v>
                </c:pt>
                <c:pt idx="2">
                  <c:v>7.5607990000000003</c:v>
                </c:pt>
                <c:pt idx="3">
                  <c:v>8</c:v>
                </c:pt>
                <c:pt idx="4">
                  <c:v>8.5000009999999993</c:v>
                </c:pt>
                <c:pt idx="5">
                  <c:v>9</c:v>
                </c:pt>
                <c:pt idx="6">
                  <c:v>10</c:v>
                </c:pt>
                <c:pt idx="7">
                  <c:v>10.000002</c:v>
                </c:pt>
                <c:pt idx="8">
                  <c:v>10.0000035</c:v>
                </c:pt>
                <c:pt idx="9">
                  <c:v>15</c:v>
                </c:pt>
                <c:pt idx="10">
                  <c:v>19.999998999999999</c:v>
                </c:pt>
              </c:numCache>
            </c:numRef>
          </c:val>
          <c:smooth val="0"/>
          <c:extLst>
            <c:ext xmlns:c16="http://schemas.microsoft.com/office/drawing/2014/chart" uri="{C3380CC4-5D6E-409C-BE32-E72D297353CC}">
              <c16:uniqueId val="{0000000F-C305-410D-B725-110E46F10C66}"/>
            </c:ext>
          </c:extLst>
        </c:ser>
        <c:ser>
          <c:idx val="1"/>
          <c:order val="1"/>
          <c:tx>
            <c:strRef>
              <c:f>'Median Pre Value'!$B$40</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C305-410D-B725-110E46F10C66}"/>
              </c:ext>
            </c:extLst>
          </c:dPt>
          <c:dPt>
            <c:idx val="9"/>
            <c:bubble3D val="0"/>
            <c:extLst>
              <c:ext xmlns:c16="http://schemas.microsoft.com/office/drawing/2014/chart" uri="{C3380CC4-5D6E-409C-BE32-E72D297353CC}">
                <c16:uniqueId val="{00000011-C305-410D-B725-110E46F10C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C305-410D-B725-110E46F10C66}"/>
              </c:ext>
            </c:extLst>
          </c:dPt>
          <c:dLbls>
            <c:dLbl>
              <c:idx val="0"/>
              <c:delete val="1"/>
              <c:extLst>
                <c:ext xmlns:c15="http://schemas.microsoft.com/office/drawing/2012/chart" uri="{CE6537A1-D6FC-4f65-9D91-7224C49458BB}"/>
                <c:ext xmlns:c16="http://schemas.microsoft.com/office/drawing/2014/chart" uri="{C3380CC4-5D6E-409C-BE32-E72D297353CC}">
                  <c16:uniqueId val="{00000014-C305-410D-B725-110E46F10C66}"/>
                </c:ext>
              </c:extLst>
            </c:dLbl>
            <c:dLbl>
              <c:idx val="1"/>
              <c:delete val="1"/>
              <c:extLst>
                <c:ext xmlns:c15="http://schemas.microsoft.com/office/drawing/2012/chart" uri="{CE6537A1-D6FC-4f65-9D91-7224C49458BB}"/>
                <c:ext xmlns:c16="http://schemas.microsoft.com/office/drawing/2014/chart" uri="{C3380CC4-5D6E-409C-BE32-E72D297353CC}">
                  <c16:uniqueId val="{00000015-C305-410D-B725-110E46F10C66}"/>
                </c:ext>
              </c:extLst>
            </c:dLbl>
            <c:dLbl>
              <c:idx val="2"/>
              <c:delete val="1"/>
              <c:extLst>
                <c:ext xmlns:c15="http://schemas.microsoft.com/office/drawing/2012/chart" uri="{CE6537A1-D6FC-4f65-9D91-7224C49458BB}"/>
                <c:ext xmlns:c16="http://schemas.microsoft.com/office/drawing/2014/chart" uri="{C3380CC4-5D6E-409C-BE32-E72D297353CC}">
                  <c16:uniqueId val="{00000016-C305-410D-B725-110E46F10C66}"/>
                </c:ext>
              </c:extLst>
            </c:dLbl>
            <c:dLbl>
              <c:idx val="3"/>
              <c:delete val="1"/>
              <c:extLst>
                <c:ext xmlns:c15="http://schemas.microsoft.com/office/drawing/2012/chart" uri="{CE6537A1-D6FC-4f65-9D91-7224C49458BB}"/>
                <c:ext xmlns:c16="http://schemas.microsoft.com/office/drawing/2014/chart" uri="{C3380CC4-5D6E-409C-BE32-E72D297353CC}">
                  <c16:uniqueId val="{00000017-C305-410D-B725-110E46F10C66}"/>
                </c:ext>
              </c:extLst>
            </c:dLbl>
            <c:dLbl>
              <c:idx val="4"/>
              <c:delete val="1"/>
              <c:extLst>
                <c:ext xmlns:c15="http://schemas.microsoft.com/office/drawing/2012/chart" uri="{CE6537A1-D6FC-4f65-9D91-7224C49458BB}"/>
                <c:ext xmlns:c16="http://schemas.microsoft.com/office/drawing/2014/chart" uri="{C3380CC4-5D6E-409C-BE32-E72D297353CC}">
                  <c16:uniqueId val="{00000018-C305-410D-B725-110E46F10C66}"/>
                </c:ext>
              </c:extLst>
            </c:dLbl>
            <c:dLbl>
              <c:idx val="5"/>
              <c:delete val="1"/>
              <c:extLst>
                <c:ext xmlns:c15="http://schemas.microsoft.com/office/drawing/2012/chart" uri="{CE6537A1-D6FC-4f65-9D91-7224C49458BB}"/>
                <c:ext xmlns:c16="http://schemas.microsoft.com/office/drawing/2014/chart" uri="{C3380CC4-5D6E-409C-BE32-E72D297353CC}">
                  <c16:uniqueId val="{00000019-C305-410D-B725-110E46F10C66}"/>
                </c:ext>
              </c:extLst>
            </c:dLbl>
            <c:dLbl>
              <c:idx val="6"/>
              <c:delete val="1"/>
              <c:extLst>
                <c:ext xmlns:c15="http://schemas.microsoft.com/office/drawing/2012/chart" uri="{CE6537A1-D6FC-4f65-9D91-7224C49458BB}"/>
                <c:ext xmlns:c16="http://schemas.microsoft.com/office/drawing/2014/chart" uri="{C3380CC4-5D6E-409C-BE32-E72D297353CC}">
                  <c16:uniqueId val="{0000001A-C305-410D-B725-110E46F10C66}"/>
                </c:ext>
              </c:extLst>
            </c:dLbl>
            <c:dLbl>
              <c:idx val="7"/>
              <c:delete val="1"/>
              <c:extLst>
                <c:ext xmlns:c15="http://schemas.microsoft.com/office/drawing/2012/chart" uri="{CE6537A1-D6FC-4f65-9D91-7224C49458BB}"/>
                <c:ext xmlns:c16="http://schemas.microsoft.com/office/drawing/2014/chart" uri="{C3380CC4-5D6E-409C-BE32-E72D297353CC}">
                  <c16:uniqueId val="{0000001B-C305-410D-B725-110E46F10C66}"/>
                </c:ext>
              </c:extLst>
            </c:dLbl>
            <c:dLbl>
              <c:idx val="8"/>
              <c:delete val="1"/>
              <c:extLst>
                <c:ext xmlns:c15="http://schemas.microsoft.com/office/drawing/2012/chart" uri="{CE6537A1-D6FC-4f65-9D91-7224C49458BB}"/>
                <c:ext xmlns:c16="http://schemas.microsoft.com/office/drawing/2014/chart" uri="{C3380CC4-5D6E-409C-BE32-E72D297353CC}">
                  <c16:uniqueId val="{00000010-C305-410D-B725-110E46F10C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Value'!$P$40:$Z$40</c:f>
              <c:numCache>
                <c:formatCode>"$"#,##0.0</c:formatCode>
                <c:ptCount val="11"/>
                <c:pt idx="0">
                  <c:v>3.9453405000000004</c:v>
                </c:pt>
                <c:pt idx="1">
                  <c:v>4.1559794999999999</c:v>
                </c:pt>
                <c:pt idx="2">
                  <c:v>4.6800009999999999</c:v>
                </c:pt>
                <c:pt idx="3">
                  <c:v>5</c:v>
                </c:pt>
                <c:pt idx="4">
                  <c:v>5.0000010000000001</c:v>
                </c:pt>
                <c:pt idx="5">
                  <c:v>5.9994990000000001</c:v>
                </c:pt>
                <c:pt idx="6">
                  <c:v>6</c:v>
                </c:pt>
                <c:pt idx="7">
                  <c:v>6.9999979999999997</c:v>
                </c:pt>
                <c:pt idx="8">
                  <c:v>6.9999989999999999</c:v>
                </c:pt>
                <c:pt idx="9">
                  <c:v>9</c:v>
                </c:pt>
                <c:pt idx="10">
                  <c:v>10.499999000000001</c:v>
                </c:pt>
              </c:numCache>
            </c:numRef>
          </c:val>
          <c:smooth val="0"/>
          <c:extLst>
            <c:ext xmlns:c16="http://schemas.microsoft.com/office/drawing/2014/chart" uri="{C3380CC4-5D6E-409C-BE32-E72D297353CC}">
              <c16:uniqueId val="{0000001C-C305-410D-B725-110E46F10C66}"/>
            </c:ext>
          </c:extLst>
        </c:ser>
        <c:ser>
          <c:idx val="2"/>
          <c:order val="2"/>
          <c:tx>
            <c:strRef>
              <c:f>'Median Pre Value'!$B$41</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C305-410D-B725-110E46F10C6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C305-410D-B725-110E46F10C66}"/>
              </c:ext>
            </c:extLst>
          </c:dPt>
          <c:dLbls>
            <c:dLbl>
              <c:idx val="0"/>
              <c:delete val="1"/>
              <c:extLst>
                <c:ext xmlns:c15="http://schemas.microsoft.com/office/drawing/2012/chart" uri="{CE6537A1-D6FC-4f65-9D91-7224C49458BB}"/>
                <c:ext xmlns:c16="http://schemas.microsoft.com/office/drawing/2014/chart" uri="{C3380CC4-5D6E-409C-BE32-E72D297353CC}">
                  <c16:uniqueId val="{00000020-C305-410D-B725-110E46F10C66}"/>
                </c:ext>
              </c:extLst>
            </c:dLbl>
            <c:dLbl>
              <c:idx val="1"/>
              <c:delete val="1"/>
              <c:extLst>
                <c:ext xmlns:c15="http://schemas.microsoft.com/office/drawing/2012/chart" uri="{CE6537A1-D6FC-4f65-9D91-7224C49458BB}"/>
                <c:ext xmlns:c16="http://schemas.microsoft.com/office/drawing/2014/chart" uri="{C3380CC4-5D6E-409C-BE32-E72D297353CC}">
                  <c16:uniqueId val="{00000021-C305-410D-B725-110E46F10C66}"/>
                </c:ext>
              </c:extLst>
            </c:dLbl>
            <c:dLbl>
              <c:idx val="2"/>
              <c:delete val="1"/>
              <c:extLst>
                <c:ext xmlns:c15="http://schemas.microsoft.com/office/drawing/2012/chart" uri="{CE6537A1-D6FC-4f65-9D91-7224C49458BB}"/>
                <c:ext xmlns:c16="http://schemas.microsoft.com/office/drawing/2014/chart" uri="{C3380CC4-5D6E-409C-BE32-E72D297353CC}">
                  <c16:uniqueId val="{00000022-C305-410D-B725-110E46F10C66}"/>
                </c:ext>
              </c:extLst>
            </c:dLbl>
            <c:dLbl>
              <c:idx val="3"/>
              <c:delete val="1"/>
              <c:extLst>
                <c:ext xmlns:c15="http://schemas.microsoft.com/office/drawing/2012/chart" uri="{CE6537A1-D6FC-4f65-9D91-7224C49458BB}"/>
                <c:ext xmlns:c16="http://schemas.microsoft.com/office/drawing/2014/chart" uri="{C3380CC4-5D6E-409C-BE32-E72D297353CC}">
                  <c16:uniqueId val="{00000023-C305-410D-B725-110E46F10C66}"/>
                </c:ext>
              </c:extLst>
            </c:dLbl>
            <c:dLbl>
              <c:idx val="4"/>
              <c:delete val="1"/>
              <c:extLst>
                <c:ext xmlns:c15="http://schemas.microsoft.com/office/drawing/2012/chart" uri="{CE6537A1-D6FC-4f65-9D91-7224C49458BB}"/>
                <c:ext xmlns:c16="http://schemas.microsoft.com/office/drawing/2014/chart" uri="{C3380CC4-5D6E-409C-BE32-E72D297353CC}">
                  <c16:uniqueId val="{00000024-C305-410D-B725-110E46F10C66}"/>
                </c:ext>
              </c:extLst>
            </c:dLbl>
            <c:dLbl>
              <c:idx val="5"/>
              <c:delete val="1"/>
              <c:extLst>
                <c:ext xmlns:c15="http://schemas.microsoft.com/office/drawing/2012/chart" uri="{CE6537A1-D6FC-4f65-9D91-7224C49458BB}"/>
                <c:ext xmlns:c16="http://schemas.microsoft.com/office/drawing/2014/chart" uri="{C3380CC4-5D6E-409C-BE32-E72D297353CC}">
                  <c16:uniqueId val="{00000025-C305-410D-B725-110E46F10C66}"/>
                </c:ext>
              </c:extLst>
            </c:dLbl>
            <c:dLbl>
              <c:idx val="6"/>
              <c:delete val="1"/>
              <c:extLst>
                <c:ext xmlns:c15="http://schemas.microsoft.com/office/drawing/2012/chart" uri="{CE6537A1-D6FC-4f65-9D91-7224C49458BB}"/>
                <c:ext xmlns:c16="http://schemas.microsoft.com/office/drawing/2014/chart" uri="{C3380CC4-5D6E-409C-BE32-E72D297353CC}">
                  <c16:uniqueId val="{00000026-C305-410D-B725-110E46F10C66}"/>
                </c:ext>
              </c:extLst>
            </c:dLbl>
            <c:dLbl>
              <c:idx val="7"/>
              <c:delete val="1"/>
              <c:extLst>
                <c:ext xmlns:c15="http://schemas.microsoft.com/office/drawing/2012/chart" uri="{CE6537A1-D6FC-4f65-9D91-7224C49458BB}"/>
                <c:ext xmlns:c16="http://schemas.microsoft.com/office/drawing/2014/chart" uri="{C3380CC4-5D6E-409C-BE32-E72D297353CC}">
                  <c16:uniqueId val="{00000027-C305-410D-B725-110E46F10C66}"/>
                </c:ext>
              </c:extLst>
            </c:dLbl>
            <c:dLbl>
              <c:idx val="8"/>
              <c:delete val="1"/>
              <c:extLst>
                <c:ext xmlns:c15="http://schemas.microsoft.com/office/drawing/2012/chart" uri="{CE6537A1-D6FC-4f65-9D91-7224C49458BB}"/>
                <c:ext xmlns:c16="http://schemas.microsoft.com/office/drawing/2014/chart" uri="{C3380CC4-5D6E-409C-BE32-E72D297353CC}">
                  <c16:uniqueId val="{00000028-C305-410D-B725-110E46F10C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Value'!$P$41:$Z$41</c:f>
              <c:numCache>
                <c:formatCode>"$"#,##0.0</c:formatCode>
                <c:ptCount val="11"/>
                <c:pt idx="0">
                  <c:v>5.0545303080794062</c:v>
                </c:pt>
                <c:pt idx="1">
                  <c:v>5.3336987318251321</c:v>
                </c:pt>
                <c:pt idx="2">
                  <c:v>5.8265391764990211</c:v>
                </c:pt>
                <c:pt idx="3">
                  <c:v>6.853241229904496</c:v>
                </c:pt>
                <c:pt idx="4">
                  <c:v>7.2439651716817446</c:v>
                </c:pt>
                <c:pt idx="5">
                  <c:v>7.6140037515758117</c:v>
                </c:pt>
                <c:pt idx="6">
                  <c:v>8.3264134859940029</c:v>
                </c:pt>
                <c:pt idx="7">
                  <c:v>8.7821161207136047</c:v>
                </c:pt>
                <c:pt idx="8">
                  <c:v>9.6063017910247339</c:v>
                </c:pt>
                <c:pt idx="9">
                  <c:v>12.612442703518369</c:v>
                </c:pt>
                <c:pt idx="10">
                  <c:v>20.928908158720851</c:v>
                </c:pt>
              </c:numCache>
            </c:numRef>
          </c:val>
          <c:smooth val="0"/>
          <c:extLst>
            <c:ext xmlns:c16="http://schemas.microsoft.com/office/drawing/2014/chart" uri="{C3380CC4-5D6E-409C-BE32-E72D297353CC}">
              <c16:uniqueId val="{00000029-C305-410D-B725-110E46F10C66}"/>
            </c:ext>
          </c:extLst>
        </c:ser>
        <c:ser>
          <c:idx val="3"/>
          <c:order val="3"/>
          <c:tx>
            <c:strRef>
              <c:f>'Median Pre Value'!$B$42</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C305-410D-B725-110E46F10C66}"/>
              </c:ext>
            </c:extLst>
          </c:dPt>
          <c:dPt>
            <c:idx val="16"/>
            <c:bubble3D val="0"/>
            <c:extLst>
              <c:ext xmlns:c16="http://schemas.microsoft.com/office/drawing/2014/chart" uri="{C3380CC4-5D6E-409C-BE32-E72D297353CC}">
                <c16:uniqueId val="{0000002C-C305-410D-B725-110E46F10C66}"/>
              </c:ext>
            </c:extLst>
          </c:dPt>
          <c:dLbls>
            <c:dLbl>
              <c:idx val="0"/>
              <c:delete val="1"/>
              <c:extLst>
                <c:ext xmlns:c15="http://schemas.microsoft.com/office/drawing/2012/chart" uri="{CE6537A1-D6FC-4f65-9D91-7224C49458BB}"/>
                <c:ext xmlns:c16="http://schemas.microsoft.com/office/drawing/2014/chart" uri="{C3380CC4-5D6E-409C-BE32-E72D297353CC}">
                  <c16:uniqueId val="{0000002D-C305-410D-B725-110E46F10C66}"/>
                </c:ext>
              </c:extLst>
            </c:dLbl>
            <c:dLbl>
              <c:idx val="1"/>
              <c:delete val="1"/>
              <c:extLst>
                <c:ext xmlns:c15="http://schemas.microsoft.com/office/drawing/2012/chart" uri="{CE6537A1-D6FC-4f65-9D91-7224C49458BB}"/>
                <c:ext xmlns:c16="http://schemas.microsoft.com/office/drawing/2014/chart" uri="{C3380CC4-5D6E-409C-BE32-E72D297353CC}">
                  <c16:uniqueId val="{0000002E-C305-410D-B725-110E46F10C66}"/>
                </c:ext>
              </c:extLst>
            </c:dLbl>
            <c:dLbl>
              <c:idx val="2"/>
              <c:delete val="1"/>
              <c:extLst>
                <c:ext xmlns:c15="http://schemas.microsoft.com/office/drawing/2012/chart" uri="{CE6537A1-D6FC-4f65-9D91-7224C49458BB}"/>
                <c:ext xmlns:c16="http://schemas.microsoft.com/office/drawing/2014/chart" uri="{C3380CC4-5D6E-409C-BE32-E72D297353CC}">
                  <c16:uniqueId val="{0000002F-C305-410D-B725-110E46F10C66}"/>
                </c:ext>
              </c:extLst>
            </c:dLbl>
            <c:dLbl>
              <c:idx val="3"/>
              <c:delete val="1"/>
              <c:extLst>
                <c:ext xmlns:c15="http://schemas.microsoft.com/office/drawing/2012/chart" uri="{CE6537A1-D6FC-4f65-9D91-7224C49458BB}"/>
                <c:ext xmlns:c16="http://schemas.microsoft.com/office/drawing/2014/chart" uri="{C3380CC4-5D6E-409C-BE32-E72D297353CC}">
                  <c16:uniqueId val="{00000030-C305-410D-B725-110E46F10C66}"/>
                </c:ext>
              </c:extLst>
            </c:dLbl>
            <c:dLbl>
              <c:idx val="4"/>
              <c:delete val="1"/>
              <c:extLst>
                <c:ext xmlns:c15="http://schemas.microsoft.com/office/drawing/2012/chart" uri="{CE6537A1-D6FC-4f65-9D91-7224C49458BB}"/>
                <c:ext xmlns:c16="http://schemas.microsoft.com/office/drawing/2014/chart" uri="{C3380CC4-5D6E-409C-BE32-E72D297353CC}">
                  <c16:uniqueId val="{00000031-C305-410D-B725-110E46F10C66}"/>
                </c:ext>
              </c:extLst>
            </c:dLbl>
            <c:dLbl>
              <c:idx val="5"/>
              <c:delete val="1"/>
              <c:extLst>
                <c:ext xmlns:c15="http://schemas.microsoft.com/office/drawing/2012/chart" uri="{CE6537A1-D6FC-4f65-9D91-7224C49458BB}"/>
                <c:ext xmlns:c16="http://schemas.microsoft.com/office/drawing/2014/chart" uri="{C3380CC4-5D6E-409C-BE32-E72D297353CC}">
                  <c16:uniqueId val="{00000032-C305-410D-B725-110E46F10C66}"/>
                </c:ext>
              </c:extLst>
            </c:dLbl>
            <c:dLbl>
              <c:idx val="6"/>
              <c:delete val="1"/>
              <c:extLst>
                <c:ext xmlns:c15="http://schemas.microsoft.com/office/drawing/2012/chart" uri="{CE6537A1-D6FC-4f65-9D91-7224C49458BB}"/>
                <c:ext xmlns:c16="http://schemas.microsoft.com/office/drawing/2014/chart" uri="{C3380CC4-5D6E-409C-BE32-E72D297353CC}">
                  <c16:uniqueId val="{00000033-C305-410D-B725-110E46F10C66}"/>
                </c:ext>
              </c:extLst>
            </c:dLbl>
            <c:dLbl>
              <c:idx val="7"/>
              <c:delete val="1"/>
              <c:extLst>
                <c:ext xmlns:c15="http://schemas.microsoft.com/office/drawing/2012/chart" uri="{CE6537A1-D6FC-4f65-9D91-7224C49458BB}"/>
                <c:ext xmlns:c16="http://schemas.microsoft.com/office/drawing/2014/chart" uri="{C3380CC4-5D6E-409C-BE32-E72D297353CC}">
                  <c16:uniqueId val="{00000034-C305-410D-B725-110E46F10C66}"/>
                </c:ext>
              </c:extLst>
            </c:dLbl>
            <c:dLbl>
              <c:idx val="8"/>
              <c:delete val="1"/>
              <c:extLst>
                <c:ext xmlns:c15="http://schemas.microsoft.com/office/drawing/2012/chart" uri="{CE6537A1-D6FC-4f65-9D91-7224C49458BB}"/>
                <c:ext xmlns:c16="http://schemas.microsoft.com/office/drawing/2014/chart" uri="{C3380CC4-5D6E-409C-BE32-E72D297353CC}">
                  <c16:uniqueId val="{00000035-C305-410D-B725-110E46F10C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Value'!$P$42:$Z$42</c:f>
              <c:numCache>
                <c:formatCode>"$"#,##0.0</c:formatCode>
                <c:ptCount val="11"/>
                <c:pt idx="0">
                  <c:v>2.2150000000000003</c:v>
                </c:pt>
                <c:pt idx="1">
                  <c:v>2.4414427500000002</c:v>
                </c:pt>
                <c:pt idx="2">
                  <c:v>2.4990000000000001</c:v>
                </c:pt>
                <c:pt idx="3">
                  <c:v>2.91875025</c:v>
                </c:pt>
                <c:pt idx="4">
                  <c:v>3</c:v>
                </c:pt>
                <c:pt idx="5">
                  <c:v>3.3556842500000004</c:v>
                </c:pt>
                <c:pt idx="6">
                  <c:v>3.5001785000000001</c:v>
                </c:pt>
                <c:pt idx="7">
                  <c:v>4</c:v>
                </c:pt>
                <c:pt idx="8">
                  <c:v>4</c:v>
                </c:pt>
                <c:pt idx="9">
                  <c:v>5</c:v>
                </c:pt>
                <c:pt idx="10">
                  <c:v>7</c:v>
                </c:pt>
              </c:numCache>
            </c:numRef>
          </c:val>
          <c:smooth val="0"/>
          <c:extLst>
            <c:ext xmlns:c16="http://schemas.microsoft.com/office/drawing/2014/chart" uri="{C3380CC4-5D6E-409C-BE32-E72D297353CC}">
              <c16:uniqueId val="{00000036-C305-410D-B725-110E46F10C6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9B2-43AB-A419-AA43BCDF50FF}"/>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9B2-43AB-A419-AA43BCDF50F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9B2-43AB-A419-AA43BCDF50FF}"/>
              </c:ext>
            </c:extLst>
          </c:dPt>
          <c:dPt>
            <c:idx val="16"/>
            <c:bubble3D val="0"/>
            <c:extLst>
              <c:ext xmlns:c16="http://schemas.microsoft.com/office/drawing/2014/chart" uri="{C3380CC4-5D6E-409C-BE32-E72D297353CC}">
                <c16:uniqueId val="{00000006-89B2-43AB-A419-AA43BCDF50FF}"/>
              </c:ext>
            </c:extLst>
          </c:dPt>
          <c:dLbls>
            <c:dLbl>
              <c:idx val="0"/>
              <c:delete val="1"/>
              <c:extLst>
                <c:ext xmlns:c15="http://schemas.microsoft.com/office/drawing/2012/chart" uri="{CE6537A1-D6FC-4f65-9D91-7224C49458BB}"/>
                <c:ext xmlns:c16="http://schemas.microsoft.com/office/drawing/2014/chart" uri="{C3380CC4-5D6E-409C-BE32-E72D297353CC}">
                  <c16:uniqueId val="{00000007-89B2-43AB-A419-AA43BCDF50FF}"/>
                </c:ext>
              </c:extLst>
            </c:dLbl>
            <c:dLbl>
              <c:idx val="1"/>
              <c:delete val="1"/>
              <c:extLst>
                <c:ext xmlns:c15="http://schemas.microsoft.com/office/drawing/2012/chart" uri="{CE6537A1-D6FC-4f65-9D91-7224C49458BB}"/>
                <c:ext xmlns:c16="http://schemas.microsoft.com/office/drawing/2014/chart" uri="{C3380CC4-5D6E-409C-BE32-E72D297353CC}">
                  <c16:uniqueId val="{00000008-89B2-43AB-A419-AA43BCDF50FF}"/>
                </c:ext>
              </c:extLst>
            </c:dLbl>
            <c:dLbl>
              <c:idx val="2"/>
              <c:delete val="1"/>
              <c:extLst>
                <c:ext xmlns:c15="http://schemas.microsoft.com/office/drawing/2012/chart" uri="{CE6537A1-D6FC-4f65-9D91-7224C49458BB}"/>
                <c:ext xmlns:c16="http://schemas.microsoft.com/office/drawing/2014/chart" uri="{C3380CC4-5D6E-409C-BE32-E72D297353CC}">
                  <c16:uniqueId val="{00000009-89B2-43AB-A419-AA43BCDF50FF}"/>
                </c:ext>
              </c:extLst>
            </c:dLbl>
            <c:dLbl>
              <c:idx val="3"/>
              <c:delete val="1"/>
              <c:extLst>
                <c:ext xmlns:c15="http://schemas.microsoft.com/office/drawing/2012/chart" uri="{CE6537A1-D6FC-4f65-9D91-7224C49458BB}"/>
                <c:ext xmlns:c16="http://schemas.microsoft.com/office/drawing/2014/chart" uri="{C3380CC4-5D6E-409C-BE32-E72D297353CC}">
                  <c16:uniqueId val="{0000000A-89B2-43AB-A419-AA43BCDF50FF}"/>
                </c:ext>
              </c:extLst>
            </c:dLbl>
            <c:dLbl>
              <c:idx val="4"/>
              <c:delete val="1"/>
              <c:extLst>
                <c:ext xmlns:c15="http://schemas.microsoft.com/office/drawing/2012/chart" uri="{CE6537A1-D6FC-4f65-9D91-7224C49458BB}"/>
                <c:ext xmlns:c16="http://schemas.microsoft.com/office/drawing/2014/chart" uri="{C3380CC4-5D6E-409C-BE32-E72D297353CC}">
                  <c16:uniqueId val="{0000000B-89B2-43AB-A419-AA43BCDF50FF}"/>
                </c:ext>
              </c:extLst>
            </c:dLbl>
            <c:dLbl>
              <c:idx val="5"/>
              <c:delete val="1"/>
              <c:extLst>
                <c:ext xmlns:c15="http://schemas.microsoft.com/office/drawing/2012/chart" uri="{CE6537A1-D6FC-4f65-9D91-7224C49458BB}"/>
                <c:ext xmlns:c16="http://schemas.microsoft.com/office/drawing/2014/chart" uri="{C3380CC4-5D6E-409C-BE32-E72D297353CC}">
                  <c16:uniqueId val="{0000000C-89B2-43AB-A419-AA43BCDF50FF}"/>
                </c:ext>
              </c:extLst>
            </c:dLbl>
            <c:dLbl>
              <c:idx val="6"/>
              <c:delete val="1"/>
              <c:extLst>
                <c:ext xmlns:c15="http://schemas.microsoft.com/office/drawing/2012/chart" uri="{CE6537A1-D6FC-4f65-9D91-7224C49458BB}"/>
                <c:ext xmlns:c16="http://schemas.microsoft.com/office/drawing/2014/chart" uri="{C3380CC4-5D6E-409C-BE32-E72D297353CC}">
                  <c16:uniqueId val="{0000000D-89B2-43AB-A419-AA43BCDF50FF}"/>
                </c:ext>
              </c:extLst>
            </c:dLbl>
            <c:dLbl>
              <c:idx val="7"/>
              <c:delete val="1"/>
              <c:extLst>
                <c:ext xmlns:c15="http://schemas.microsoft.com/office/drawing/2012/chart" uri="{CE6537A1-D6FC-4f65-9D91-7224C49458BB}"/>
                <c:ext xmlns:c16="http://schemas.microsoft.com/office/drawing/2014/chart" uri="{C3380CC4-5D6E-409C-BE32-E72D297353CC}">
                  <c16:uniqueId val="{0000000E-89B2-43AB-A419-AA43BCDF50FF}"/>
                </c:ext>
              </c:extLst>
            </c:dLbl>
            <c:dLbl>
              <c:idx val="8"/>
              <c:delete val="1"/>
              <c:extLst>
                <c:ext xmlns:c15="http://schemas.microsoft.com/office/drawing/2012/chart" uri="{CE6537A1-D6FC-4f65-9D91-7224C49458BB}"/>
                <c:ext xmlns:c16="http://schemas.microsoft.com/office/drawing/2014/chart" uri="{C3380CC4-5D6E-409C-BE32-E72D297353CC}">
                  <c16:uniqueId val="{00000001-89B2-43AB-A419-AA43BCDF50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Value'!$C$71:$M$71</c:f>
              <c:numCache>
                <c:formatCode>"$"#,##0.0</c:formatCode>
                <c:ptCount val="11"/>
                <c:pt idx="0">
                  <c:v>20</c:v>
                </c:pt>
                <c:pt idx="1">
                  <c:v>22.831803999999998</c:v>
                </c:pt>
                <c:pt idx="2">
                  <c:v>27.5</c:v>
                </c:pt>
                <c:pt idx="3">
                  <c:v>31.955478249999999</c:v>
                </c:pt>
                <c:pt idx="4">
                  <c:v>29.934915</c:v>
                </c:pt>
                <c:pt idx="5">
                  <c:v>35</c:v>
                </c:pt>
                <c:pt idx="6">
                  <c:v>44.999999000000003</c:v>
                </c:pt>
                <c:pt idx="7">
                  <c:v>52.1</c:v>
                </c:pt>
                <c:pt idx="8">
                  <c:v>53.698048999999997</c:v>
                </c:pt>
                <c:pt idx="9">
                  <c:v>95.000003250000006</c:v>
                </c:pt>
                <c:pt idx="10">
                  <c:v>100.00000375</c:v>
                </c:pt>
              </c:numCache>
            </c:numRef>
          </c:val>
          <c:smooth val="0"/>
          <c:extLst>
            <c:ext xmlns:c16="http://schemas.microsoft.com/office/drawing/2014/chart" uri="{C3380CC4-5D6E-409C-BE32-E72D297353CC}">
              <c16:uniqueId val="{0000000F-89B2-43AB-A419-AA43BCDF50FF}"/>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89B2-43AB-A419-AA43BCDF50FF}"/>
              </c:ext>
            </c:extLst>
          </c:dPt>
          <c:dPt>
            <c:idx val="9"/>
            <c:bubble3D val="0"/>
            <c:extLst>
              <c:ext xmlns:c16="http://schemas.microsoft.com/office/drawing/2014/chart" uri="{C3380CC4-5D6E-409C-BE32-E72D297353CC}">
                <c16:uniqueId val="{00000011-89B2-43AB-A419-AA43BCDF50F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89B2-43AB-A419-AA43BCDF50FF}"/>
              </c:ext>
            </c:extLst>
          </c:dPt>
          <c:dLbls>
            <c:dLbl>
              <c:idx val="0"/>
              <c:delete val="1"/>
              <c:extLst>
                <c:ext xmlns:c15="http://schemas.microsoft.com/office/drawing/2012/chart" uri="{CE6537A1-D6FC-4f65-9D91-7224C49458BB}"/>
                <c:ext xmlns:c16="http://schemas.microsoft.com/office/drawing/2014/chart" uri="{C3380CC4-5D6E-409C-BE32-E72D297353CC}">
                  <c16:uniqueId val="{00000014-89B2-43AB-A419-AA43BCDF50FF}"/>
                </c:ext>
              </c:extLst>
            </c:dLbl>
            <c:dLbl>
              <c:idx val="1"/>
              <c:delete val="1"/>
              <c:extLst>
                <c:ext xmlns:c15="http://schemas.microsoft.com/office/drawing/2012/chart" uri="{CE6537A1-D6FC-4f65-9D91-7224C49458BB}"/>
                <c:ext xmlns:c16="http://schemas.microsoft.com/office/drawing/2014/chart" uri="{C3380CC4-5D6E-409C-BE32-E72D297353CC}">
                  <c16:uniqueId val="{00000015-89B2-43AB-A419-AA43BCDF50FF}"/>
                </c:ext>
              </c:extLst>
            </c:dLbl>
            <c:dLbl>
              <c:idx val="2"/>
              <c:delete val="1"/>
              <c:extLst>
                <c:ext xmlns:c15="http://schemas.microsoft.com/office/drawing/2012/chart" uri="{CE6537A1-D6FC-4f65-9D91-7224C49458BB}"/>
                <c:ext xmlns:c16="http://schemas.microsoft.com/office/drawing/2014/chart" uri="{C3380CC4-5D6E-409C-BE32-E72D297353CC}">
                  <c16:uniqueId val="{00000016-89B2-43AB-A419-AA43BCDF50FF}"/>
                </c:ext>
              </c:extLst>
            </c:dLbl>
            <c:dLbl>
              <c:idx val="3"/>
              <c:delete val="1"/>
              <c:extLst>
                <c:ext xmlns:c15="http://schemas.microsoft.com/office/drawing/2012/chart" uri="{CE6537A1-D6FC-4f65-9D91-7224C49458BB}"/>
                <c:ext xmlns:c16="http://schemas.microsoft.com/office/drawing/2014/chart" uri="{C3380CC4-5D6E-409C-BE32-E72D297353CC}">
                  <c16:uniqueId val="{00000017-89B2-43AB-A419-AA43BCDF50FF}"/>
                </c:ext>
              </c:extLst>
            </c:dLbl>
            <c:dLbl>
              <c:idx val="4"/>
              <c:delete val="1"/>
              <c:extLst>
                <c:ext xmlns:c15="http://schemas.microsoft.com/office/drawing/2012/chart" uri="{CE6537A1-D6FC-4f65-9D91-7224C49458BB}"/>
                <c:ext xmlns:c16="http://schemas.microsoft.com/office/drawing/2014/chart" uri="{C3380CC4-5D6E-409C-BE32-E72D297353CC}">
                  <c16:uniqueId val="{00000018-89B2-43AB-A419-AA43BCDF50FF}"/>
                </c:ext>
              </c:extLst>
            </c:dLbl>
            <c:dLbl>
              <c:idx val="5"/>
              <c:delete val="1"/>
              <c:extLst>
                <c:ext xmlns:c15="http://schemas.microsoft.com/office/drawing/2012/chart" uri="{CE6537A1-D6FC-4f65-9D91-7224C49458BB}"/>
                <c:ext xmlns:c16="http://schemas.microsoft.com/office/drawing/2014/chart" uri="{C3380CC4-5D6E-409C-BE32-E72D297353CC}">
                  <c16:uniqueId val="{00000019-89B2-43AB-A419-AA43BCDF50FF}"/>
                </c:ext>
              </c:extLst>
            </c:dLbl>
            <c:dLbl>
              <c:idx val="6"/>
              <c:delete val="1"/>
              <c:extLst>
                <c:ext xmlns:c15="http://schemas.microsoft.com/office/drawing/2012/chart" uri="{CE6537A1-D6FC-4f65-9D91-7224C49458BB}"/>
                <c:ext xmlns:c16="http://schemas.microsoft.com/office/drawing/2014/chart" uri="{C3380CC4-5D6E-409C-BE32-E72D297353CC}">
                  <c16:uniqueId val="{0000001A-89B2-43AB-A419-AA43BCDF50FF}"/>
                </c:ext>
              </c:extLst>
            </c:dLbl>
            <c:dLbl>
              <c:idx val="7"/>
              <c:delete val="1"/>
              <c:extLst>
                <c:ext xmlns:c15="http://schemas.microsoft.com/office/drawing/2012/chart" uri="{CE6537A1-D6FC-4f65-9D91-7224C49458BB}"/>
                <c:ext xmlns:c16="http://schemas.microsoft.com/office/drawing/2014/chart" uri="{C3380CC4-5D6E-409C-BE32-E72D297353CC}">
                  <c16:uniqueId val="{0000001B-89B2-43AB-A419-AA43BCDF50FF}"/>
                </c:ext>
              </c:extLst>
            </c:dLbl>
            <c:dLbl>
              <c:idx val="8"/>
              <c:delete val="1"/>
              <c:extLst>
                <c:ext xmlns:c15="http://schemas.microsoft.com/office/drawing/2012/chart" uri="{CE6537A1-D6FC-4f65-9D91-7224C49458BB}"/>
                <c:ext xmlns:c16="http://schemas.microsoft.com/office/drawing/2014/chart" uri="{C3380CC4-5D6E-409C-BE32-E72D297353CC}">
                  <c16:uniqueId val="{00000010-89B2-43AB-A419-AA43BCDF50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Value'!$C$72:$M$72</c:f>
              <c:numCache>
                <c:formatCode>"$"#,##0.0</c:formatCode>
                <c:ptCount val="11"/>
                <c:pt idx="0">
                  <c:v>9.4822059999999997</c:v>
                </c:pt>
                <c:pt idx="1">
                  <c:v>11</c:v>
                </c:pt>
                <c:pt idx="2">
                  <c:v>13</c:v>
                </c:pt>
                <c:pt idx="3">
                  <c:v>15</c:v>
                </c:pt>
                <c:pt idx="4">
                  <c:v>15.828875</c:v>
                </c:pt>
                <c:pt idx="5">
                  <c:v>17.0000015</c:v>
                </c:pt>
                <c:pt idx="6">
                  <c:v>20.999998999999999</c:v>
                </c:pt>
                <c:pt idx="7">
                  <c:v>25</c:v>
                </c:pt>
                <c:pt idx="8">
                  <c:v>26.000001000000001</c:v>
                </c:pt>
                <c:pt idx="9">
                  <c:v>42.000003499999998</c:v>
                </c:pt>
                <c:pt idx="10">
                  <c:v>50.000000999999997</c:v>
                </c:pt>
              </c:numCache>
            </c:numRef>
          </c:val>
          <c:smooth val="0"/>
          <c:extLst>
            <c:ext xmlns:c16="http://schemas.microsoft.com/office/drawing/2014/chart" uri="{C3380CC4-5D6E-409C-BE32-E72D297353CC}">
              <c16:uniqueId val="{0000001C-89B2-43AB-A419-AA43BCDF50FF}"/>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89B2-43AB-A419-AA43BCDF50F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89B2-43AB-A419-AA43BCDF50FF}"/>
              </c:ext>
            </c:extLst>
          </c:dPt>
          <c:dLbls>
            <c:dLbl>
              <c:idx val="0"/>
              <c:delete val="1"/>
              <c:extLst>
                <c:ext xmlns:c15="http://schemas.microsoft.com/office/drawing/2012/chart" uri="{CE6537A1-D6FC-4f65-9D91-7224C49458BB}"/>
                <c:ext xmlns:c16="http://schemas.microsoft.com/office/drawing/2014/chart" uri="{C3380CC4-5D6E-409C-BE32-E72D297353CC}">
                  <c16:uniqueId val="{00000020-89B2-43AB-A419-AA43BCDF50FF}"/>
                </c:ext>
              </c:extLst>
            </c:dLbl>
            <c:dLbl>
              <c:idx val="1"/>
              <c:delete val="1"/>
              <c:extLst>
                <c:ext xmlns:c15="http://schemas.microsoft.com/office/drawing/2012/chart" uri="{CE6537A1-D6FC-4f65-9D91-7224C49458BB}"/>
                <c:ext xmlns:c16="http://schemas.microsoft.com/office/drawing/2014/chart" uri="{C3380CC4-5D6E-409C-BE32-E72D297353CC}">
                  <c16:uniqueId val="{00000021-89B2-43AB-A419-AA43BCDF50FF}"/>
                </c:ext>
              </c:extLst>
            </c:dLbl>
            <c:dLbl>
              <c:idx val="2"/>
              <c:delete val="1"/>
              <c:extLst>
                <c:ext xmlns:c15="http://schemas.microsoft.com/office/drawing/2012/chart" uri="{CE6537A1-D6FC-4f65-9D91-7224C49458BB}"/>
                <c:ext xmlns:c16="http://schemas.microsoft.com/office/drawing/2014/chart" uri="{C3380CC4-5D6E-409C-BE32-E72D297353CC}">
                  <c16:uniqueId val="{00000022-89B2-43AB-A419-AA43BCDF50FF}"/>
                </c:ext>
              </c:extLst>
            </c:dLbl>
            <c:dLbl>
              <c:idx val="3"/>
              <c:delete val="1"/>
              <c:extLst>
                <c:ext xmlns:c15="http://schemas.microsoft.com/office/drawing/2012/chart" uri="{CE6537A1-D6FC-4f65-9D91-7224C49458BB}"/>
                <c:ext xmlns:c16="http://schemas.microsoft.com/office/drawing/2014/chart" uri="{C3380CC4-5D6E-409C-BE32-E72D297353CC}">
                  <c16:uniqueId val="{00000023-89B2-43AB-A419-AA43BCDF50FF}"/>
                </c:ext>
              </c:extLst>
            </c:dLbl>
            <c:dLbl>
              <c:idx val="4"/>
              <c:delete val="1"/>
              <c:extLst>
                <c:ext xmlns:c15="http://schemas.microsoft.com/office/drawing/2012/chart" uri="{CE6537A1-D6FC-4f65-9D91-7224C49458BB}"/>
                <c:ext xmlns:c16="http://schemas.microsoft.com/office/drawing/2014/chart" uri="{C3380CC4-5D6E-409C-BE32-E72D297353CC}">
                  <c16:uniqueId val="{00000024-89B2-43AB-A419-AA43BCDF50FF}"/>
                </c:ext>
              </c:extLst>
            </c:dLbl>
            <c:dLbl>
              <c:idx val="5"/>
              <c:delete val="1"/>
              <c:extLst>
                <c:ext xmlns:c15="http://schemas.microsoft.com/office/drawing/2012/chart" uri="{CE6537A1-D6FC-4f65-9D91-7224C49458BB}"/>
                <c:ext xmlns:c16="http://schemas.microsoft.com/office/drawing/2014/chart" uri="{C3380CC4-5D6E-409C-BE32-E72D297353CC}">
                  <c16:uniqueId val="{00000025-89B2-43AB-A419-AA43BCDF50FF}"/>
                </c:ext>
              </c:extLst>
            </c:dLbl>
            <c:dLbl>
              <c:idx val="6"/>
              <c:delete val="1"/>
              <c:extLst>
                <c:ext xmlns:c15="http://schemas.microsoft.com/office/drawing/2012/chart" uri="{CE6537A1-D6FC-4f65-9D91-7224C49458BB}"/>
                <c:ext xmlns:c16="http://schemas.microsoft.com/office/drawing/2014/chart" uri="{C3380CC4-5D6E-409C-BE32-E72D297353CC}">
                  <c16:uniqueId val="{00000026-89B2-43AB-A419-AA43BCDF50FF}"/>
                </c:ext>
              </c:extLst>
            </c:dLbl>
            <c:dLbl>
              <c:idx val="7"/>
              <c:delete val="1"/>
              <c:extLst>
                <c:ext xmlns:c15="http://schemas.microsoft.com/office/drawing/2012/chart" uri="{CE6537A1-D6FC-4f65-9D91-7224C49458BB}"/>
                <c:ext xmlns:c16="http://schemas.microsoft.com/office/drawing/2014/chart" uri="{C3380CC4-5D6E-409C-BE32-E72D297353CC}">
                  <c16:uniqueId val="{00000027-89B2-43AB-A419-AA43BCDF50FF}"/>
                </c:ext>
              </c:extLst>
            </c:dLbl>
            <c:dLbl>
              <c:idx val="8"/>
              <c:delete val="1"/>
              <c:extLst>
                <c:ext xmlns:c15="http://schemas.microsoft.com/office/drawing/2012/chart" uri="{CE6537A1-D6FC-4f65-9D91-7224C49458BB}"/>
                <c:ext xmlns:c16="http://schemas.microsoft.com/office/drawing/2014/chart" uri="{C3380CC4-5D6E-409C-BE32-E72D297353CC}">
                  <c16:uniqueId val="{00000028-89B2-43AB-A419-AA43BCDF50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Value'!$C$73:$M$73</c:f>
              <c:numCache>
                <c:formatCode>"$"#,##0.0</c:formatCode>
                <c:ptCount val="11"/>
                <c:pt idx="0">
                  <c:v>19.394737158762165</c:v>
                </c:pt>
                <c:pt idx="1">
                  <c:v>28.131706155314543</c:v>
                </c:pt>
                <c:pt idx="2">
                  <c:v>28.074712158893561</c:v>
                </c:pt>
                <c:pt idx="3">
                  <c:v>34.946300999707226</c:v>
                </c:pt>
                <c:pt idx="4">
                  <c:v>31.208371572382234</c:v>
                </c:pt>
                <c:pt idx="5">
                  <c:v>35.211066005356315</c:v>
                </c:pt>
                <c:pt idx="6">
                  <c:v>46.177855265062348</c:v>
                </c:pt>
                <c:pt idx="7">
                  <c:v>62.197001573749468</c:v>
                </c:pt>
                <c:pt idx="8">
                  <c:v>65.532490394123755</c:v>
                </c:pt>
                <c:pt idx="9">
                  <c:v>106.55008204312966</c:v>
                </c:pt>
                <c:pt idx="10">
                  <c:v>131.99341274129242</c:v>
                </c:pt>
              </c:numCache>
            </c:numRef>
          </c:val>
          <c:smooth val="0"/>
          <c:extLst>
            <c:ext xmlns:c16="http://schemas.microsoft.com/office/drawing/2014/chart" uri="{C3380CC4-5D6E-409C-BE32-E72D297353CC}">
              <c16:uniqueId val="{00000029-89B2-43AB-A419-AA43BCDF50FF}"/>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89B2-43AB-A419-AA43BCDF50FF}"/>
              </c:ext>
            </c:extLst>
          </c:dPt>
          <c:dPt>
            <c:idx val="16"/>
            <c:bubble3D val="0"/>
            <c:extLst>
              <c:ext xmlns:c16="http://schemas.microsoft.com/office/drawing/2014/chart" uri="{C3380CC4-5D6E-409C-BE32-E72D297353CC}">
                <c16:uniqueId val="{0000002C-89B2-43AB-A419-AA43BCDF50FF}"/>
              </c:ext>
            </c:extLst>
          </c:dPt>
          <c:dLbls>
            <c:dLbl>
              <c:idx val="0"/>
              <c:delete val="1"/>
              <c:extLst>
                <c:ext xmlns:c15="http://schemas.microsoft.com/office/drawing/2012/chart" uri="{CE6537A1-D6FC-4f65-9D91-7224C49458BB}"/>
                <c:ext xmlns:c16="http://schemas.microsoft.com/office/drawing/2014/chart" uri="{C3380CC4-5D6E-409C-BE32-E72D297353CC}">
                  <c16:uniqueId val="{0000002D-89B2-43AB-A419-AA43BCDF50FF}"/>
                </c:ext>
              </c:extLst>
            </c:dLbl>
            <c:dLbl>
              <c:idx val="1"/>
              <c:delete val="1"/>
              <c:extLst>
                <c:ext xmlns:c15="http://schemas.microsoft.com/office/drawing/2012/chart" uri="{CE6537A1-D6FC-4f65-9D91-7224C49458BB}"/>
                <c:ext xmlns:c16="http://schemas.microsoft.com/office/drawing/2014/chart" uri="{C3380CC4-5D6E-409C-BE32-E72D297353CC}">
                  <c16:uniqueId val="{0000002E-89B2-43AB-A419-AA43BCDF50FF}"/>
                </c:ext>
              </c:extLst>
            </c:dLbl>
            <c:dLbl>
              <c:idx val="2"/>
              <c:delete val="1"/>
              <c:extLst>
                <c:ext xmlns:c15="http://schemas.microsoft.com/office/drawing/2012/chart" uri="{CE6537A1-D6FC-4f65-9D91-7224C49458BB}"/>
                <c:ext xmlns:c16="http://schemas.microsoft.com/office/drawing/2014/chart" uri="{C3380CC4-5D6E-409C-BE32-E72D297353CC}">
                  <c16:uniqueId val="{0000002F-89B2-43AB-A419-AA43BCDF50FF}"/>
                </c:ext>
              </c:extLst>
            </c:dLbl>
            <c:dLbl>
              <c:idx val="3"/>
              <c:delete val="1"/>
              <c:extLst>
                <c:ext xmlns:c15="http://schemas.microsoft.com/office/drawing/2012/chart" uri="{CE6537A1-D6FC-4f65-9D91-7224C49458BB}"/>
                <c:ext xmlns:c16="http://schemas.microsoft.com/office/drawing/2014/chart" uri="{C3380CC4-5D6E-409C-BE32-E72D297353CC}">
                  <c16:uniqueId val="{00000030-89B2-43AB-A419-AA43BCDF50FF}"/>
                </c:ext>
              </c:extLst>
            </c:dLbl>
            <c:dLbl>
              <c:idx val="4"/>
              <c:delete val="1"/>
              <c:extLst>
                <c:ext xmlns:c15="http://schemas.microsoft.com/office/drawing/2012/chart" uri="{CE6537A1-D6FC-4f65-9D91-7224C49458BB}"/>
                <c:ext xmlns:c16="http://schemas.microsoft.com/office/drawing/2014/chart" uri="{C3380CC4-5D6E-409C-BE32-E72D297353CC}">
                  <c16:uniqueId val="{00000031-89B2-43AB-A419-AA43BCDF50FF}"/>
                </c:ext>
              </c:extLst>
            </c:dLbl>
            <c:dLbl>
              <c:idx val="5"/>
              <c:delete val="1"/>
              <c:extLst>
                <c:ext xmlns:c15="http://schemas.microsoft.com/office/drawing/2012/chart" uri="{CE6537A1-D6FC-4f65-9D91-7224C49458BB}"/>
                <c:ext xmlns:c16="http://schemas.microsoft.com/office/drawing/2014/chart" uri="{C3380CC4-5D6E-409C-BE32-E72D297353CC}">
                  <c16:uniqueId val="{00000032-89B2-43AB-A419-AA43BCDF50FF}"/>
                </c:ext>
              </c:extLst>
            </c:dLbl>
            <c:dLbl>
              <c:idx val="6"/>
              <c:delete val="1"/>
              <c:extLst>
                <c:ext xmlns:c15="http://schemas.microsoft.com/office/drawing/2012/chart" uri="{CE6537A1-D6FC-4f65-9D91-7224C49458BB}"/>
                <c:ext xmlns:c16="http://schemas.microsoft.com/office/drawing/2014/chart" uri="{C3380CC4-5D6E-409C-BE32-E72D297353CC}">
                  <c16:uniqueId val="{00000033-89B2-43AB-A419-AA43BCDF50FF}"/>
                </c:ext>
              </c:extLst>
            </c:dLbl>
            <c:dLbl>
              <c:idx val="7"/>
              <c:delete val="1"/>
              <c:extLst>
                <c:ext xmlns:c15="http://schemas.microsoft.com/office/drawing/2012/chart" uri="{CE6537A1-D6FC-4f65-9D91-7224C49458BB}"/>
                <c:ext xmlns:c16="http://schemas.microsoft.com/office/drawing/2014/chart" uri="{C3380CC4-5D6E-409C-BE32-E72D297353CC}">
                  <c16:uniqueId val="{00000034-89B2-43AB-A419-AA43BCDF50FF}"/>
                </c:ext>
              </c:extLst>
            </c:dLbl>
            <c:dLbl>
              <c:idx val="8"/>
              <c:delete val="1"/>
              <c:extLst>
                <c:ext xmlns:c15="http://schemas.microsoft.com/office/drawing/2012/chart" uri="{CE6537A1-D6FC-4f65-9D91-7224C49458BB}"/>
                <c:ext xmlns:c16="http://schemas.microsoft.com/office/drawing/2014/chart" uri="{C3380CC4-5D6E-409C-BE32-E72D297353CC}">
                  <c16:uniqueId val="{00000035-89B2-43AB-A419-AA43BCDF50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Value'!$C$70:$M$70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Value'!$C$74:$M$74</c:f>
              <c:numCache>
                <c:formatCode>"$"#,##0.0</c:formatCode>
                <c:ptCount val="11"/>
                <c:pt idx="0">
                  <c:v>4.5199999999999996</c:v>
                </c:pt>
                <c:pt idx="1">
                  <c:v>5.0139044999999998</c:v>
                </c:pt>
                <c:pt idx="2">
                  <c:v>6.1624999999999996</c:v>
                </c:pt>
                <c:pt idx="3">
                  <c:v>7.4999989999999999</c:v>
                </c:pt>
                <c:pt idx="4">
                  <c:v>8.0000029999999995</c:v>
                </c:pt>
                <c:pt idx="5">
                  <c:v>8.5</c:v>
                </c:pt>
                <c:pt idx="6">
                  <c:v>10</c:v>
                </c:pt>
                <c:pt idx="7">
                  <c:v>11.5</c:v>
                </c:pt>
                <c:pt idx="8">
                  <c:v>13.000000999999999</c:v>
                </c:pt>
                <c:pt idx="9">
                  <c:v>19.999998000000001</c:v>
                </c:pt>
                <c:pt idx="10">
                  <c:v>23.00000125</c:v>
                </c:pt>
              </c:numCache>
            </c:numRef>
          </c:val>
          <c:smooth val="0"/>
          <c:extLst>
            <c:ext xmlns:c16="http://schemas.microsoft.com/office/drawing/2014/chart" uri="{C3380CC4-5D6E-409C-BE32-E72D297353CC}">
              <c16:uniqueId val="{00000036-89B2-43AB-A419-AA43BCDF50F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Value'!$B$71</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7866-4E0B-BDD8-4A0217879272}"/>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7866-4E0B-BDD8-4A021787927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7866-4E0B-BDD8-4A0217879272}"/>
              </c:ext>
            </c:extLst>
          </c:dPt>
          <c:dPt>
            <c:idx val="16"/>
            <c:bubble3D val="0"/>
            <c:extLst>
              <c:ext xmlns:c16="http://schemas.microsoft.com/office/drawing/2014/chart" uri="{C3380CC4-5D6E-409C-BE32-E72D297353CC}">
                <c16:uniqueId val="{00000006-7866-4E0B-BDD8-4A0217879272}"/>
              </c:ext>
            </c:extLst>
          </c:dPt>
          <c:dLbls>
            <c:dLbl>
              <c:idx val="0"/>
              <c:delete val="1"/>
              <c:extLst>
                <c:ext xmlns:c15="http://schemas.microsoft.com/office/drawing/2012/chart" uri="{CE6537A1-D6FC-4f65-9D91-7224C49458BB}"/>
                <c:ext xmlns:c16="http://schemas.microsoft.com/office/drawing/2014/chart" uri="{C3380CC4-5D6E-409C-BE32-E72D297353CC}">
                  <c16:uniqueId val="{00000007-7866-4E0B-BDD8-4A0217879272}"/>
                </c:ext>
              </c:extLst>
            </c:dLbl>
            <c:dLbl>
              <c:idx val="1"/>
              <c:delete val="1"/>
              <c:extLst>
                <c:ext xmlns:c15="http://schemas.microsoft.com/office/drawing/2012/chart" uri="{CE6537A1-D6FC-4f65-9D91-7224C49458BB}"/>
                <c:ext xmlns:c16="http://schemas.microsoft.com/office/drawing/2014/chart" uri="{C3380CC4-5D6E-409C-BE32-E72D297353CC}">
                  <c16:uniqueId val="{00000008-7866-4E0B-BDD8-4A0217879272}"/>
                </c:ext>
              </c:extLst>
            </c:dLbl>
            <c:dLbl>
              <c:idx val="2"/>
              <c:delete val="1"/>
              <c:extLst>
                <c:ext xmlns:c15="http://schemas.microsoft.com/office/drawing/2012/chart" uri="{CE6537A1-D6FC-4f65-9D91-7224C49458BB}"/>
                <c:ext xmlns:c16="http://schemas.microsoft.com/office/drawing/2014/chart" uri="{C3380CC4-5D6E-409C-BE32-E72D297353CC}">
                  <c16:uniqueId val="{00000009-7866-4E0B-BDD8-4A0217879272}"/>
                </c:ext>
              </c:extLst>
            </c:dLbl>
            <c:dLbl>
              <c:idx val="3"/>
              <c:delete val="1"/>
              <c:extLst>
                <c:ext xmlns:c15="http://schemas.microsoft.com/office/drawing/2012/chart" uri="{CE6537A1-D6FC-4f65-9D91-7224C49458BB}"/>
                <c:ext xmlns:c16="http://schemas.microsoft.com/office/drawing/2014/chart" uri="{C3380CC4-5D6E-409C-BE32-E72D297353CC}">
                  <c16:uniqueId val="{0000000A-7866-4E0B-BDD8-4A0217879272}"/>
                </c:ext>
              </c:extLst>
            </c:dLbl>
            <c:dLbl>
              <c:idx val="4"/>
              <c:delete val="1"/>
              <c:extLst>
                <c:ext xmlns:c15="http://schemas.microsoft.com/office/drawing/2012/chart" uri="{CE6537A1-D6FC-4f65-9D91-7224C49458BB}"/>
                <c:ext xmlns:c16="http://schemas.microsoft.com/office/drawing/2014/chart" uri="{C3380CC4-5D6E-409C-BE32-E72D297353CC}">
                  <c16:uniqueId val="{0000000B-7866-4E0B-BDD8-4A0217879272}"/>
                </c:ext>
              </c:extLst>
            </c:dLbl>
            <c:dLbl>
              <c:idx val="5"/>
              <c:delete val="1"/>
              <c:extLst>
                <c:ext xmlns:c15="http://schemas.microsoft.com/office/drawing/2012/chart" uri="{CE6537A1-D6FC-4f65-9D91-7224C49458BB}"/>
                <c:ext xmlns:c16="http://schemas.microsoft.com/office/drawing/2014/chart" uri="{C3380CC4-5D6E-409C-BE32-E72D297353CC}">
                  <c16:uniqueId val="{0000000C-7866-4E0B-BDD8-4A0217879272}"/>
                </c:ext>
              </c:extLst>
            </c:dLbl>
            <c:dLbl>
              <c:idx val="6"/>
              <c:delete val="1"/>
              <c:extLst>
                <c:ext xmlns:c15="http://schemas.microsoft.com/office/drawing/2012/chart" uri="{CE6537A1-D6FC-4f65-9D91-7224C49458BB}"/>
                <c:ext xmlns:c16="http://schemas.microsoft.com/office/drawing/2014/chart" uri="{C3380CC4-5D6E-409C-BE32-E72D297353CC}">
                  <c16:uniqueId val="{0000000D-7866-4E0B-BDD8-4A0217879272}"/>
                </c:ext>
              </c:extLst>
            </c:dLbl>
            <c:dLbl>
              <c:idx val="7"/>
              <c:delete val="1"/>
              <c:extLst>
                <c:ext xmlns:c15="http://schemas.microsoft.com/office/drawing/2012/chart" uri="{CE6537A1-D6FC-4f65-9D91-7224C49458BB}"/>
                <c:ext xmlns:c16="http://schemas.microsoft.com/office/drawing/2014/chart" uri="{C3380CC4-5D6E-409C-BE32-E72D297353CC}">
                  <c16:uniqueId val="{0000000E-7866-4E0B-BDD8-4A0217879272}"/>
                </c:ext>
              </c:extLst>
            </c:dLbl>
            <c:dLbl>
              <c:idx val="8"/>
              <c:delete val="1"/>
              <c:extLst>
                <c:ext xmlns:c15="http://schemas.microsoft.com/office/drawing/2012/chart" uri="{CE6537A1-D6FC-4f65-9D91-7224C49458BB}"/>
                <c:ext xmlns:c16="http://schemas.microsoft.com/office/drawing/2014/chart" uri="{C3380CC4-5D6E-409C-BE32-E72D297353CC}">
                  <c16:uniqueId val="{00000001-7866-4E0B-BDD8-4A02178792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Value'!$P$71:$Z$71</c:f>
              <c:numCache>
                <c:formatCode>"$"#,##0.0</c:formatCode>
                <c:ptCount val="11"/>
                <c:pt idx="0">
                  <c:v>72.369927749999988</c:v>
                </c:pt>
                <c:pt idx="1">
                  <c:v>74.8</c:v>
                </c:pt>
                <c:pt idx="2">
                  <c:v>90.227490750000001</c:v>
                </c:pt>
                <c:pt idx="3">
                  <c:v>90</c:v>
                </c:pt>
                <c:pt idx="4">
                  <c:v>88.209157500000003</c:v>
                </c:pt>
                <c:pt idx="5">
                  <c:v>85.250000499999999</c:v>
                </c:pt>
                <c:pt idx="6">
                  <c:v>112.9999985</c:v>
                </c:pt>
                <c:pt idx="7">
                  <c:v>119.99999825</c:v>
                </c:pt>
                <c:pt idx="8">
                  <c:v>140</c:v>
                </c:pt>
                <c:pt idx="9">
                  <c:v>250.00000600000001</c:v>
                </c:pt>
                <c:pt idx="10">
                  <c:v>200</c:v>
                </c:pt>
              </c:numCache>
            </c:numRef>
          </c:val>
          <c:smooth val="0"/>
          <c:extLst>
            <c:ext xmlns:c16="http://schemas.microsoft.com/office/drawing/2014/chart" uri="{C3380CC4-5D6E-409C-BE32-E72D297353CC}">
              <c16:uniqueId val="{0000000F-7866-4E0B-BDD8-4A0217879272}"/>
            </c:ext>
          </c:extLst>
        </c:ser>
        <c:ser>
          <c:idx val="1"/>
          <c:order val="1"/>
          <c:tx>
            <c:strRef>
              <c:f>'Median Pre Value'!$B$72</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7866-4E0B-BDD8-4A0217879272}"/>
              </c:ext>
            </c:extLst>
          </c:dPt>
          <c:dPt>
            <c:idx val="9"/>
            <c:bubble3D val="0"/>
            <c:extLst>
              <c:ext xmlns:c16="http://schemas.microsoft.com/office/drawing/2014/chart" uri="{C3380CC4-5D6E-409C-BE32-E72D297353CC}">
                <c16:uniqueId val="{00000011-7866-4E0B-BDD8-4A021787927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7866-4E0B-BDD8-4A0217879272}"/>
              </c:ext>
            </c:extLst>
          </c:dPt>
          <c:dLbls>
            <c:dLbl>
              <c:idx val="0"/>
              <c:delete val="1"/>
              <c:extLst>
                <c:ext xmlns:c15="http://schemas.microsoft.com/office/drawing/2012/chart" uri="{CE6537A1-D6FC-4f65-9D91-7224C49458BB}"/>
                <c:ext xmlns:c16="http://schemas.microsoft.com/office/drawing/2014/chart" uri="{C3380CC4-5D6E-409C-BE32-E72D297353CC}">
                  <c16:uniqueId val="{00000014-7866-4E0B-BDD8-4A0217879272}"/>
                </c:ext>
              </c:extLst>
            </c:dLbl>
            <c:dLbl>
              <c:idx val="1"/>
              <c:delete val="1"/>
              <c:extLst>
                <c:ext xmlns:c15="http://schemas.microsoft.com/office/drawing/2012/chart" uri="{CE6537A1-D6FC-4f65-9D91-7224C49458BB}"/>
                <c:ext xmlns:c16="http://schemas.microsoft.com/office/drawing/2014/chart" uri="{C3380CC4-5D6E-409C-BE32-E72D297353CC}">
                  <c16:uniqueId val="{00000015-7866-4E0B-BDD8-4A0217879272}"/>
                </c:ext>
              </c:extLst>
            </c:dLbl>
            <c:dLbl>
              <c:idx val="2"/>
              <c:delete val="1"/>
              <c:extLst>
                <c:ext xmlns:c15="http://schemas.microsoft.com/office/drawing/2012/chart" uri="{CE6537A1-D6FC-4f65-9D91-7224C49458BB}"/>
                <c:ext xmlns:c16="http://schemas.microsoft.com/office/drawing/2014/chart" uri="{C3380CC4-5D6E-409C-BE32-E72D297353CC}">
                  <c16:uniqueId val="{00000016-7866-4E0B-BDD8-4A0217879272}"/>
                </c:ext>
              </c:extLst>
            </c:dLbl>
            <c:dLbl>
              <c:idx val="3"/>
              <c:delete val="1"/>
              <c:extLst>
                <c:ext xmlns:c15="http://schemas.microsoft.com/office/drawing/2012/chart" uri="{CE6537A1-D6FC-4f65-9D91-7224C49458BB}"/>
                <c:ext xmlns:c16="http://schemas.microsoft.com/office/drawing/2014/chart" uri="{C3380CC4-5D6E-409C-BE32-E72D297353CC}">
                  <c16:uniqueId val="{00000017-7866-4E0B-BDD8-4A0217879272}"/>
                </c:ext>
              </c:extLst>
            </c:dLbl>
            <c:dLbl>
              <c:idx val="4"/>
              <c:delete val="1"/>
              <c:extLst>
                <c:ext xmlns:c15="http://schemas.microsoft.com/office/drawing/2012/chart" uri="{CE6537A1-D6FC-4f65-9D91-7224C49458BB}"/>
                <c:ext xmlns:c16="http://schemas.microsoft.com/office/drawing/2014/chart" uri="{C3380CC4-5D6E-409C-BE32-E72D297353CC}">
                  <c16:uniqueId val="{00000018-7866-4E0B-BDD8-4A0217879272}"/>
                </c:ext>
              </c:extLst>
            </c:dLbl>
            <c:dLbl>
              <c:idx val="5"/>
              <c:delete val="1"/>
              <c:extLst>
                <c:ext xmlns:c15="http://schemas.microsoft.com/office/drawing/2012/chart" uri="{CE6537A1-D6FC-4f65-9D91-7224C49458BB}"/>
                <c:ext xmlns:c16="http://schemas.microsoft.com/office/drawing/2014/chart" uri="{C3380CC4-5D6E-409C-BE32-E72D297353CC}">
                  <c16:uniqueId val="{00000019-7866-4E0B-BDD8-4A0217879272}"/>
                </c:ext>
              </c:extLst>
            </c:dLbl>
            <c:dLbl>
              <c:idx val="6"/>
              <c:delete val="1"/>
              <c:extLst>
                <c:ext xmlns:c15="http://schemas.microsoft.com/office/drawing/2012/chart" uri="{CE6537A1-D6FC-4f65-9D91-7224C49458BB}"/>
                <c:ext xmlns:c16="http://schemas.microsoft.com/office/drawing/2014/chart" uri="{C3380CC4-5D6E-409C-BE32-E72D297353CC}">
                  <c16:uniqueId val="{0000001A-7866-4E0B-BDD8-4A0217879272}"/>
                </c:ext>
              </c:extLst>
            </c:dLbl>
            <c:dLbl>
              <c:idx val="7"/>
              <c:delete val="1"/>
              <c:extLst>
                <c:ext xmlns:c15="http://schemas.microsoft.com/office/drawing/2012/chart" uri="{CE6537A1-D6FC-4f65-9D91-7224C49458BB}"/>
                <c:ext xmlns:c16="http://schemas.microsoft.com/office/drawing/2014/chart" uri="{C3380CC4-5D6E-409C-BE32-E72D297353CC}">
                  <c16:uniqueId val="{0000001B-7866-4E0B-BDD8-4A0217879272}"/>
                </c:ext>
              </c:extLst>
            </c:dLbl>
            <c:dLbl>
              <c:idx val="8"/>
              <c:delete val="1"/>
              <c:extLst>
                <c:ext xmlns:c15="http://schemas.microsoft.com/office/drawing/2012/chart" uri="{CE6537A1-D6FC-4f65-9D91-7224C49458BB}"/>
                <c:ext xmlns:c16="http://schemas.microsoft.com/office/drawing/2014/chart" uri="{C3380CC4-5D6E-409C-BE32-E72D297353CC}">
                  <c16:uniqueId val="{00000010-7866-4E0B-BDD8-4A02178792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Value'!$P$72:$Z$72</c:f>
              <c:numCache>
                <c:formatCode>"$"#,##0.0</c:formatCode>
                <c:ptCount val="11"/>
                <c:pt idx="0">
                  <c:v>28.426394500000001</c:v>
                </c:pt>
                <c:pt idx="1">
                  <c:v>28.999998999999999</c:v>
                </c:pt>
                <c:pt idx="2">
                  <c:v>31.975000000000001</c:v>
                </c:pt>
                <c:pt idx="3">
                  <c:v>34.674185000000001</c:v>
                </c:pt>
                <c:pt idx="4">
                  <c:v>31.000002000000002</c:v>
                </c:pt>
                <c:pt idx="5">
                  <c:v>31.569997000000001</c:v>
                </c:pt>
                <c:pt idx="6">
                  <c:v>35.000000999999997</c:v>
                </c:pt>
                <c:pt idx="7">
                  <c:v>41.999733000000006</c:v>
                </c:pt>
                <c:pt idx="8">
                  <c:v>43.999997999999998</c:v>
                </c:pt>
                <c:pt idx="9">
                  <c:v>75</c:v>
                </c:pt>
                <c:pt idx="10">
                  <c:v>67.314879000000005</c:v>
                </c:pt>
              </c:numCache>
            </c:numRef>
          </c:val>
          <c:smooth val="0"/>
          <c:extLst>
            <c:ext xmlns:c16="http://schemas.microsoft.com/office/drawing/2014/chart" uri="{C3380CC4-5D6E-409C-BE32-E72D297353CC}">
              <c16:uniqueId val="{0000001C-7866-4E0B-BDD8-4A0217879272}"/>
            </c:ext>
          </c:extLst>
        </c:ser>
        <c:ser>
          <c:idx val="2"/>
          <c:order val="2"/>
          <c:tx>
            <c:strRef>
              <c:f>'Median Pre Value'!$B$73</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7866-4E0B-BDD8-4A021787927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7866-4E0B-BDD8-4A0217879272}"/>
              </c:ext>
            </c:extLst>
          </c:dPt>
          <c:dLbls>
            <c:dLbl>
              <c:idx val="0"/>
              <c:delete val="1"/>
              <c:extLst>
                <c:ext xmlns:c15="http://schemas.microsoft.com/office/drawing/2012/chart" uri="{CE6537A1-D6FC-4f65-9D91-7224C49458BB}"/>
                <c:ext xmlns:c16="http://schemas.microsoft.com/office/drawing/2014/chart" uri="{C3380CC4-5D6E-409C-BE32-E72D297353CC}">
                  <c16:uniqueId val="{00000020-7866-4E0B-BDD8-4A0217879272}"/>
                </c:ext>
              </c:extLst>
            </c:dLbl>
            <c:dLbl>
              <c:idx val="1"/>
              <c:delete val="1"/>
              <c:extLst>
                <c:ext xmlns:c15="http://schemas.microsoft.com/office/drawing/2012/chart" uri="{CE6537A1-D6FC-4f65-9D91-7224C49458BB}"/>
                <c:ext xmlns:c16="http://schemas.microsoft.com/office/drawing/2014/chart" uri="{C3380CC4-5D6E-409C-BE32-E72D297353CC}">
                  <c16:uniqueId val="{00000021-7866-4E0B-BDD8-4A0217879272}"/>
                </c:ext>
              </c:extLst>
            </c:dLbl>
            <c:dLbl>
              <c:idx val="2"/>
              <c:delete val="1"/>
              <c:extLst>
                <c:ext xmlns:c15="http://schemas.microsoft.com/office/drawing/2012/chart" uri="{CE6537A1-D6FC-4f65-9D91-7224C49458BB}"/>
                <c:ext xmlns:c16="http://schemas.microsoft.com/office/drawing/2014/chart" uri="{C3380CC4-5D6E-409C-BE32-E72D297353CC}">
                  <c16:uniqueId val="{00000022-7866-4E0B-BDD8-4A0217879272}"/>
                </c:ext>
              </c:extLst>
            </c:dLbl>
            <c:dLbl>
              <c:idx val="3"/>
              <c:delete val="1"/>
              <c:extLst>
                <c:ext xmlns:c15="http://schemas.microsoft.com/office/drawing/2012/chart" uri="{CE6537A1-D6FC-4f65-9D91-7224C49458BB}"/>
                <c:ext xmlns:c16="http://schemas.microsoft.com/office/drawing/2014/chart" uri="{C3380CC4-5D6E-409C-BE32-E72D297353CC}">
                  <c16:uniqueId val="{00000023-7866-4E0B-BDD8-4A0217879272}"/>
                </c:ext>
              </c:extLst>
            </c:dLbl>
            <c:dLbl>
              <c:idx val="4"/>
              <c:delete val="1"/>
              <c:extLst>
                <c:ext xmlns:c15="http://schemas.microsoft.com/office/drawing/2012/chart" uri="{CE6537A1-D6FC-4f65-9D91-7224C49458BB}"/>
                <c:ext xmlns:c16="http://schemas.microsoft.com/office/drawing/2014/chart" uri="{C3380CC4-5D6E-409C-BE32-E72D297353CC}">
                  <c16:uniqueId val="{00000024-7866-4E0B-BDD8-4A0217879272}"/>
                </c:ext>
              </c:extLst>
            </c:dLbl>
            <c:dLbl>
              <c:idx val="5"/>
              <c:delete val="1"/>
              <c:extLst>
                <c:ext xmlns:c15="http://schemas.microsoft.com/office/drawing/2012/chart" uri="{CE6537A1-D6FC-4f65-9D91-7224C49458BB}"/>
                <c:ext xmlns:c16="http://schemas.microsoft.com/office/drawing/2014/chart" uri="{C3380CC4-5D6E-409C-BE32-E72D297353CC}">
                  <c16:uniqueId val="{00000025-7866-4E0B-BDD8-4A0217879272}"/>
                </c:ext>
              </c:extLst>
            </c:dLbl>
            <c:dLbl>
              <c:idx val="6"/>
              <c:delete val="1"/>
              <c:extLst>
                <c:ext xmlns:c15="http://schemas.microsoft.com/office/drawing/2012/chart" uri="{CE6537A1-D6FC-4f65-9D91-7224C49458BB}"/>
                <c:ext xmlns:c16="http://schemas.microsoft.com/office/drawing/2014/chart" uri="{C3380CC4-5D6E-409C-BE32-E72D297353CC}">
                  <c16:uniqueId val="{00000026-7866-4E0B-BDD8-4A0217879272}"/>
                </c:ext>
              </c:extLst>
            </c:dLbl>
            <c:dLbl>
              <c:idx val="7"/>
              <c:delete val="1"/>
              <c:extLst>
                <c:ext xmlns:c15="http://schemas.microsoft.com/office/drawing/2012/chart" uri="{CE6537A1-D6FC-4f65-9D91-7224C49458BB}"/>
                <c:ext xmlns:c16="http://schemas.microsoft.com/office/drawing/2014/chart" uri="{C3380CC4-5D6E-409C-BE32-E72D297353CC}">
                  <c16:uniqueId val="{00000027-7866-4E0B-BDD8-4A0217879272}"/>
                </c:ext>
              </c:extLst>
            </c:dLbl>
            <c:dLbl>
              <c:idx val="8"/>
              <c:delete val="1"/>
              <c:extLst>
                <c:ext xmlns:c15="http://schemas.microsoft.com/office/drawing/2012/chart" uri="{CE6537A1-D6FC-4f65-9D91-7224C49458BB}"/>
                <c:ext xmlns:c16="http://schemas.microsoft.com/office/drawing/2014/chart" uri="{C3380CC4-5D6E-409C-BE32-E72D297353CC}">
                  <c16:uniqueId val="{00000028-7866-4E0B-BDD8-4A02178792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Value'!$P$73:$Z$73</c:f>
              <c:numCache>
                <c:formatCode>"$"#,##0.0</c:formatCode>
                <c:ptCount val="11"/>
                <c:pt idx="0">
                  <c:v>86.122615562132353</c:v>
                </c:pt>
                <c:pt idx="1">
                  <c:v>77.982285627053173</c:v>
                </c:pt>
                <c:pt idx="2">
                  <c:v>150.68869829969799</c:v>
                </c:pt>
                <c:pt idx="3">
                  <c:v>116.82847367791247</c:v>
                </c:pt>
                <c:pt idx="4">
                  <c:v>120.47332959678941</c:v>
                </c:pt>
                <c:pt idx="5">
                  <c:v>110.33171908091232</c:v>
                </c:pt>
                <c:pt idx="6">
                  <c:v>160.39178293231768</c:v>
                </c:pt>
                <c:pt idx="7">
                  <c:v>140.39990455487296</c:v>
                </c:pt>
                <c:pt idx="8">
                  <c:v>183.98063423291364</c:v>
                </c:pt>
                <c:pt idx="9">
                  <c:v>360.24027014768558</c:v>
                </c:pt>
                <c:pt idx="10">
                  <c:v>286.47855179695233</c:v>
                </c:pt>
              </c:numCache>
            </c:numRef>
          </c:val>
          <c:smooth val="0"/>
          <c:extLst>
            <c:ext xmlns:c16="http://schemas.microsoft.com/office/drawing/2014/chart" uri="{C3380CC4-5D6E-409C-BE32-E72D297353CC}">
              <c16:uniqueId val="{00000029-7866-4E0B-BDD8-4A0217879272}"/>
            </c:ext>
          </c:extLst>
        </c:ser>
        <c:ser>
          <c:idx val="3"/>
          <c:order val="3"/>
          <c:tx>
            <c:strRef>
              <c:f>'Median Pre Value'!$B$74</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7866-4E0B-BDD8-4A0217879272}"/>
              </c:ext>
            </c:extLst>
          </c:dPt>
          <c:dPt>
            <c:idx val="16"/>
            <c:bubble3D val="0"/>
            <c:extLst>
              <c:ext xmlns:c16="http://schemas.microsoft.com/office/drawing/2014/chart" uri="{C3380CC4-5D6E-409C-BE32-E72D297353CC}">
                <c16:uniqueId val="{0000002C-7866-4E0B-BDD8-4A0217879272}"/>
              </c:ext>
            </c:extLst>
          </c:dPt>
          <c:dLbls>
            <c:dLbl>
              <c:idx val="0"/>
              <c:delete val="1"/>
              <c:extLst>
                <c:ext xmlns:c15="http://schemas.microsoft.com/office/drawing/2012/chart" uri="{CE6537A1-D6FC-4f65-9D91-7224C49458BB}"/>
                <c:ext xmlns:c16="http://schemas.microsoft.com/office/drawing/2014/chart" uri="{C3380CC4-5D6E-409C-BE32-E72D297353CC}">
                  <c16:uniqueId val="{0000002D-7866-4E0B-BDD8-4A0217879272}"/>
                </c:ext>
              </c:extLst>
            </c:dLbl>
            <c:dLbl>
              <c:idx val="1"/>
              <c:delete val="1"/>
              <c:extLst>
                <c:ext xmlns:c15="http://schemas.microsoft.com/office/drawing/2012/chart" uri="{CE6537A1-D6FC-4f65-9D91-7224C49458BB}"/>
                <c:ext xmlns:c16="http://schemas.microsoft.com/office/drawing/2014/chart" uri="{C3380CC4-5D6E-409C-BE32-E72D297353CC}">
                  <c16:uniqueId val="{0000002E-7866-4E0B-BDD8-4A0217879272}"/>
                </c:ext>
              </c:extLst>
            </c:dLbl>
            <c:dLbl>
              <c:idx val="2"/>
              <c:delete val="1"/>
              <c:extLst>
                <c:ext xmlns:c15="http://schemas.microsoft.com/office/drawing/2012/chart" uri="{CE6537A1-D6FC-4f65-9D91-7224C49458BB}"/>
                <c:ext xmlns:c16="http://schemas.microsoft.com/office/drawing/2014/chart" uri="{C3380CC4-5D6E-409C-BE32-E72D297353CC}">
                  <c16:uniqueId val="{0000002F-7866-4E0B-BDD8-4A0217879272}"/>
                </c:ext>
              </c:extLst>
            </c:dLbl>
            <c:dLbl>
              <c:idx val="3"/>
              <c:delete val="1"/>
              <c:extLst>
                <c:ext xmlns:c15="http://schemas.microsoft.com/office/drawing/2012/chart" uri="{CE6537A1-D6FC-4f65-9D91-7224C49458BB}"/>
                <c:ext xmlns:c16="http://schemas.microsoft.com/office/drawing/2014/chart" uri="{C3380CC4-5D6E-409C-BE32-E72D297353CC}">
                  <c16:uniqueId val="{00000030-7866-4E0B-BDD8-4A0217879272}"/>
                </c:ext>
              </c:extLst>
            </c:dLbl>
            <c:dLbl>
              <c:idx val="4"/>
              <c:delete val="1"/>
              <c:extLst>
                <c:ext xmlns:c15="http://schemas.microsoft.com/office/drawing/2012/chart" uri="{CE6537A1-D6FC-4f65-9D91-7224C49458BB}"/>
                <c:ext xmlns:c16="http://schemas.microsoft.com/office/drawing/2014/chart" uri="{C3380CC4-5D6E-409C-BE32-E72D297353CC}">
                  <c16:uniqueId val="{00000031-7866-4E0B-BDD8-4A0217879272}"/>
                </c:ext>
              </c:extLst>
            </c:dLbl>
            <c:dLbl>
              <c:idx val="5"/>
              <c:delete val="1"/>
              <c:extLst>
                <c:ext xmlns:c15="http://schemas.microsoft.com/office/drawing/2012/chart" uri="{CE6537A1-D6FC-4f65-9D91-7224C49458BB}"/>
                <c:ext xmlns:c16="http://schemas.microsoft.com/office/drawing/2014/chart" uri="{C3380CC4-5D6E-409C-BE32-E72D297353CC}">
                  <c16:uniqueId val="{00000032-7866-4E0B-BDD8-4A0217879272}"/>
                </c:ext>
              </c:extLst>
            </c:dLbl>
            <c:dLbl>
              <c:idx val="6"/>
              <c:delete val="1"/>
              <c:extLst>
                <c:ext xmlns:c15="http://schemas.microsoft.com/office/drawing/2012/chart" uri="{CE6537A1-D6FC-4f65-9D91-7224C49458BB}"/>
                <c:ext xmlns:c16="http://schemas.microsoft.com/office/drawing/2014/chart" uri="{C3380CC4-5D6E-409C-BE32-E72D297353CC}">
                  <c16:uniqueId val="{00000033-7866-4E0B-BDD8-4A0217879272}"/>
                </c:ext>
              </c:extLst>
            </c:dLbl>
            <c:dLbl>
              <c:idx val="7"/>
              <c:delete val="1"/>
              <c:extLst>
                <c:ext xmlns:c15="http://schemas.microsoft.com/office/drawing/2012/chart" uri="{CE6537A1-D6FC-4f65-9D91-7224C49458BB}"/>
                <c:ext xmlns:c16="http://schemas.microsoft.com/office/drawing/2014/chart" uri="{C3380CC4-5D6E-409C-BE32-E72D297353CC}">
                  <c16:uniqueId val="{00000034-7866-4E0B-BDD8-4A0217879272}"/>
                </c:ext>
              </c:extLst>
            </c:dLbl>
            <c:dLbl>
              <c:idx val="8"/>
              <c:delete val="1"/>
              <c:extLst>
                <c:ext xmlns:c15="http://schemas.microsoft.com/office/drawing/2012/chart" uri="{CE6537A1-D6FC-4f65-9D91-7224C49458BB}"/>
                <c:ext xmlns:c16="http://schemas.microsoft.com/office/drawing/2014/chart" uri="{C3380CC4-5D6E-409C-BE32-E72D297353CC}">
                  <c16:uniqueId val="{00000035-7866-4E0B-BDD8-4A021787927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Value'!$P$70:$Z$70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Value'!$P$74:$Z$74</c:f>
              <c:numCache>
                <c:formatCode>"$"#,##0.0</c:formatCode>
                <c:ptCount val="11"/>
                <c:pt idx="0">
                  <c:v>11.12316725</c:v>
                </c:pt>
                <c:pt idx="1">
                  <c:v>11.076090000000001</c:v>
                </c:pt>
                <c:pt idx="2">
                  <c:v>12.487499250000001</c:v>
                </c:pt>
                <c:pt idx="3">
                  <c:v>13.019159999999999</c:v>
                </c:pt>
                <c:pt idx="4">
                  <c:v>12.58261725</c:v>
                </c:pt>
                <c:pt idx="5">
                  <c:v>12.999999000000001</c:v>
                </c:pt>
                <c:pt idx="6">
                  <c:v>15</c:v>
                </c:pt>
                <c:pt idx="7">
                  <c:v>15.999999000000001</c:v>
                </c:pt>
                <c:pt idx="8">
                  <c:v>17.999998999999999</c:v>
                </c:pt>
                <c:pt idx="9">
                  <c:v>28.000001000000001</c:v>
                </c:pt>
                <c:pt idx="10">
                  <c:v>28.838858999999999</c:v>
                </c:pt>
              </c:numCache>
            </c:numRef>
          </c:val>
          <c:smooth val="0"/>
          <c:extLst>
            <c:ext xmlns:c16="http://schemas.microsoft.com/office/drawing/2014/chart" uri="{C3380CC4-5D6E-409C-BE32-E72D297353CC}">
              <c16:uniqueId val="{00000036-7866-4E0B-BDD8-4A021787927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Pre Value'!$B$98</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EA67-4E42-BBDA-90672F39CFC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EA67-4E42-BBDA-90672F39CFC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EA67-4E42-BBDA-90672F39CFCD}"/>
              </c:ext>
            </c:extLst>
          </c:dPt>
          <c:dPt>
            <c:idx val="16"/>
            <c:bubble3D val="0"/>
            <c:extLst>
              <c:ext xmlns:c16="http://schemas.microsoft.com/office/drawing/2014/chart" uri="{C3380CC4-5D6E-409C-BE32-E72D297353CC}">
                <c16:uniqueId val="{00000006-EA67-4E42-BBDA-90672F39CFCD}"/>
              </c:ext>
            </c:extLst>
          </c:dPt>
          <c:dLbls>
            <c:dLbl>
              <c:idx val="0"/>
              <c:delete val="1"/>
              <c:extLst>
                <c:ext xmlns:c15="http://schemas.microsoft.com/office/drawing/2012/chart" uri="{CE6537A1-D6FC-4f65-9D91-7224C49458BB}"/>
                <c:ext xmlns:c16="http://schemas.microsoft.com/office/drawing/2014/chart" uri="{C3380CC4-5D6E-409C-BE32-E72D297353CC}">
                  <c16:uniqueId val="{00000007-EA67-4E42-BBDA-90672F39CFCD}"/>
                </c:ext>
              </c:extLst>
            </c:dLbl>
            <c:dLbl>
              <c:idx val="1"/>
              <c:delete val="1"/>
              <c:extLst>
                <c:ext xmlns:c15="http://schemas.microsoft.com/office/drawing/2012/chart" uri="{CE6537A1-D6FC-4f65-9D91-7224C49458BB}"/>
                <c:ext xmlns:c16="http://schemas.microsoft.com/office/drawing/2014/chart" uri="{C3380CC4-5D6E-409C-BE32-E72D297353CC}">
                  <c16:uniqueId val="{00000008-EA67-4E42-BBDA-90672F39CFCD}"/>
                </c:ext>
              </c:extLst>
            </c:dLbl>
            <c:dLbl>
              <c:idx val="2"/>
              <c:delete val="1"/>
              <c:extLst>
                <c:ext xmlns:c15="http://schemas.microsoft.com/office/drawing/2012/chart" uri="{CE6537A1-D6FC-4f65-9D91-7224C49458BB}"/>
                <c:ext xmlns:c16="http://schemas.microsoft.com/office/drawing/2014/chart" uri="{C3380CC4-5D6E-409C-BE32-E72D297353CC}">
                  <c16:uniqueId val="{00000009-EA67-4E42-BBDA-90672F39CFCD}"/>
                </c:ext>
              </c:extLst>
            </c:dLbl>
            <c:dLbl>
              <c:idx val="3"/>
              <c:delete val="1"/>
              <c:extLst>
                <c:ext xmlns:c15="http://schemas.microsoft.com/office/drawing/2012/chart" uri="{CE6537A1-D6FC-4f65-9D91-7224C49458BB}"/>
                <c:ext xmlns:c16="http://schemas.microsoft.com/office/drawing/2014/chart" uri="{C3380CC4-5D6E-409C-BE32-E72D297353CC}">
                  <c16:uniqueId val="{0000000A-EA67-4E42-BBDA-90672F39CFCD}"/>
                </c:ext>
              </c:extLst>
            </c:dLbl>
            <c:dLbl>
              <c:idx val="4"/>
              <c:delete val="1"/>
              <c:extLst>
                <c:ext xmlns:c15="http://schemas.microsoft.com/office/drawing/2012/chart" uri="{CE6537A1-D6FC-4f65-9D91-7224C49458BB}"/>
                <c:ext xmlns:c16="http://schemas.microsoft.com/office/drawing/2014/chart" uri="{C3380CC4-5D6E-409C-BE32-E72D297353CC}">
                  <c16:uniqueId val="{0000000B-EA67-4E42-BBDA-90672F39CFCD}"/>
                </c:ext>
              </c:extLst>
            </c:dLbl>
            <c:dLbl>
              <c:idx val="5"/>
              <c:delete val="1"/>
              <c:extLst>
                <c:ext xmlns:c15="http://schemas.microsoft.com/office/drawing/2012/chart" uri="{CE6537A1-D6FC-4f65-9D91-7224C49458BB}"/>
                <c:ext xmlns:c16="http://schemas.microsoft.com/office/drawing/2014/chart" uri="{C3380CC4-5D6E-409C-BE32-E72D297353CC}">
                  <c16:uniqueId val="{0000000C-EA67-4E42-BBDA-90672F39CFCD}"/>
                </c:ext>
              </c:extLst>
            </c:dLbl>
            <c:dLbl>
              <c:idx val="6"/>
              <c:delete val="1"/>
              <c:extLst>
                <c:ext xmlns:c15="http://schemas.microsoft.com/office/drawing/2012/chart" uri="{CE6537A1-D6FC-4f65-9D91-7224C49458BB}"/>
                <c:ext xmlns:c16="http://schemas.microsoft.com/office/drawing/2014/chart" uri="{C3380CC4-5D6E-409C-BE32-E72D297353CC}">
                  <c16:uniqueId val="{0000000D-EA67-4E42-BBDA-90672F39CFCD}"/>
                </c:ext>
              </c:extLst>
            </c:dLbl>
            <c:dLbl>
              <c:idx val="7"/>
              <c:delete val="1"/>
              <c:extLst>
                <c:ext xmlns:c15="http://schemas.microsoft.com/office/drawing/2012/chart" uri="{CE6537A1-D6FC-4f65-9D91-7224C49458BB}"/>
                <c:ext xmlns:c16="http://schemas.microsoft.com/office/drawing/2014/chart" uri="{C3380CC4-5D6E-409C-BE32-E72D297353CC}">
                  <c16:uniqueId val="{0000000E-EA67-4E42-BBDA-90672F39CFCD}"/>
                </c:ext>
              </c:extLst>
            </c:dLbl>
            <c:dLbl>
              <c:idx val="8"/>
              <c:delete val="1"/>
              <c:extLst>
                <c:ext xmlns:c15="http://schemas.microsoft.com/office/drawing/2012/chart" uri="{CE6537A1-D6FC-4f65-9D91-7224C49458BB}"/>
                <c:ext xmlns:c16="http://schemas.microsoft.com/office/drawing/2014/chart" uri="{C3380CC4-5D6E-409C-BE32-E72D297353CC}">
                  <c16:uniqueId val="{00000001-EA67-4E42-BBDA-90672F39CF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Value'!$C$98:$M$98</c:f>
              <c:numCache>
                <c:formatCode>"$"#,##0.0</c:formatCode>
                <c:ptCount val="11"/>
                <c:pt idx="0">
                  <c:v>161.04617999999999</c:v>
                </c:pt>
                <c:pt idx="1">
                  <c:v>177.19056</c:v>
                </c:pt>
                <c:pt idx="2">
                  <c:v>284.36915075000002</c:v>
                </c:pt>
                <c:pt idx="3">
                  <c:v>339.000044</c:v>
                </c:pt>
                <c:pt idx="4">
                  <c:v>248.01581325000001</c:v>
                </c:pt>
                <c:pt idx="5">
                  <c:v>325.07350025</c:v>
                </c:pt>
                <c:pt idx="6">
                  <c:v>450.00003125000001</c:v>
                </c:pt>
                <c:pt idx="7">
                  <c:v>534.99999300000002</c:v>
                </c:pt>
                <c:pt idx="8">
                  <c:v>723.74998149999999</c:v>
                </c:pt>
                <c:pt idx="9">
                  <c:v>1509.5000355</c:v>
                </c:pt>
                <c:pt idx="10">
                  <c:v>1137.0000010000001</c:v>
                </c:pt>
              </c:numCache>
            </c:numRef>
          </c:val>
          <c:smooth val="0"/>
          <c:extLst>
            <c:ext xmlns:c16="http://schemas.microsoft.com/office/drawing/2014/chart" uri="{C3380CC4-5D6E-409C-BE32-E72D297353CC}">
              <c16:uniqueId val="{0000000F-EA67-4E42-BBDA-90672F39CFCD}"/>
            </c:ext>
          </c:extLst>
        </c:ser>
        <c:ser>
          <c:idx val="1"/>
          <c:order val="1"/>
          <c:tx>
            <c:strRef>
              <c:f>'Median Pre Value'!$B$99</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EA67-4E42-BBDA-90672F39CFCD}"/>
              </c:ext>
            </c:extLst>
          </c:dPt>
          <c:dPt>
            <c:idx val="9"/>
            <c:bubble3D val="0"/>
            <c:extLst>
              <c:ext xmlns:c16="http://schemas.microsoft.com/office/drawing/2014/chart" uri="{C3380CC4-5D6E-409C-BE32-E72D297353CC}">
                <c16:uniqueId val="{00000011-EA67-4E42-BBDA-90672F39CFC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EA67-4E42-BBDA-90672F39CFCD}"/>
              </c:ext>
            </c:extLst>
          </c:dPt>
          <c:dLbls>
            <c:dLbl>
              <c:idx val="0"/>
              <c:delete val="1"/>
              <c:extLst>
                <c:ext xmlns:c15="http://schemas.microsoft.com/office/drawing/2012/chart" uri="{CE6537A1-D6FC-4f65-9D91-7224C49458BB}"/>
                <c:ext xmlns:c16="http://schemas.microsoft.com/office/drawing/2014/chart" uri="{C3380CC4-5D6E-409C-BE32-E72D297353CC}">
                  <c16:uniqueId val="{00000014-EA67-4E42-BBDA-90672F39CFCD}"/>
                </c:ext>
              </c:extLst>
            </c:dLbl>
            <c:dLbl>
              <c:idx val="1"/>
              <c:delete val="1"/>
              <c:extLst>
                <c:ext xmlns:c15="http://schemas.microsoft.com/office/drawing/2012/chart" uri="{CE6537A1-D6FC-4f65-9D91-7224C49458BB}"/>
                <c:ext xmlns:c16="http://schemas.microsoft.com/office/drawing/2014/chart" uri="{C3380CC4-5D6E-409C-BE32-E72D297353CC}">
                  <c16:uniqueId val="{00000015-EA67-4E42-BBDA-90672F39CFCD}"/>
                </c:ext>
              </c:extLst>
            </c:dLbl>
            <c:dLbl>
              <c:idx val="2"/>
              <c:delete val="1"/>
              <c:extLst>
                <c:ext xmlns:c15="http://schemas.microsoft.com/office/drawing/2012/chart" uri="{CE6537A1-D6FC-4f65-9D91-7224C49458BB}"/>
                <c:ext xmlns:c16="http://schemas.microsoft.com/office/drawing/2014/chart" uri="{C3380CC4-5D6E-409C-BE32-E72D297353CC}">
                  <c16:uniqueId val="{00000016-EA67-4E42-BBDA-90672F39CFCD}"/>
                </c:ext>
              </c:extLst>
            </c:dLbl>
            <c:dLbl>
              <c:idx val="3"/>
              <c:delete val="1"/>
              <c:extLst>
                <c:ext xmlns:c15="http://schemas.microsoft.com/office/drawing/2012/chart" uri="{CE6537A1-D6FC-4f65-9D91-7224C49458BB}"/>
                <c:ext xmlns:c16="http://schemas.microsoft.com/office/drawing/2014/chart" uri="{C3380CC4-5D6E-409C-BE32-E72D297353CC}">
                  <c16:uniqueId val="{00000017-EA67-4E42-BBDA-90672F39CFCD}"/>
                </c:ext>
              </c:extLst>
            </c:dLbl>
            <c:dLbl>
              <c:idx val="4"/>
              <c:delete val="1"/>
              <c:extLst>
                <c:ext xmlns:c15="http://schemas.microsoft.com/office/drawing/2012/chart" uri="{CE6537A1-D6FC-4f65-9D91-7224C49458BB}"/>
                <c:ext xmlns:c16="http://schemas.microsoft.com/office/drawing/2014/chart" uri="{C3380CC4-5D6E-409C-BE32-E72D297353CC}">
                  <c16:uniqueId val="{00000018-EA67-4E42-BBDA-90672F39CFCD}"/>
                </c:ext>
              </c:extLst>
            </c:dLbl>
            <c:dLbl>
              <c:idx val="5"/>
              <c:delete val="1"/>
              <c:extLst>
                <c:ext xmlns:c15="http://schemas.microsoft.com/office/drawing/2012/chart" uri="{CE6537A1-D6FC-4f65-9D91-7224C49458BB}"/>
                <c:ext xmlns:c16="http://schemas.microsoft.com/office/drawing/2014/chart" uri="{C3380CC4-5D6E-409C-BE32-E72D297353CC}">
                  <c16:uniqueId val="{00000019-EA67-4E42-BBDA-90672F39CFCD}"/>
                </c:ext>
              </c:extLst>
            </c:dLbl>
            <c:dLbl>
              <c:idx val="6"/>
              <c:delete val="1"/>
              <c:extLst>
                <c:ext xmlns:c15="http://schemas.microsoft.com/office/drawing/2012/chart" uri="{CE6537A1-D6FC-4f65-9D91-7224C49458BB}"/>
                <c:ext xmlns:c16="http://schemas.microsoft.com/office/drawing/2014/chart" uri="{C3380CC4-5D6E-409C-BE32-E72D297353CC}">
                  <c16:uniqueId val="{0000001A-EA67-4E42-BBDA-90672F39CFCD}"/>
                </c:ext>
              </c:extLst>
            </c:dLbl>
            <c:dLbl>
              <c:idx val="7"/>
              <c:delete val="1"/>
              <c:extLst>
                <c:ext xmlns:c15="http://schemas.microsoft.com/office/drawing/2012/chart" uri="{CE6537A1-D6FC-4f65-9D91-7224C49458BB}"/>
                <c:ext xmlns:c16="http://schemas.microsoft.com/office/drawing/2014/chart" uri="{C3380CC4-5D6E-409C-BE32-E72D297353CC}">
                  <c16:uniqueId val="{0000001B-EA67-4E42-BBDA-90672F39CFCD}"/>
                </c:ext>
              </c:extLst>
            </c:dLbl>
            <c:dLbl>
              <c:idx val="8"/>
              <c:delete val="1"/>
              <c:extLst>
                <c:ext xmlns:c15="http://schemas.microsoft.com/office/drawing/2012/chart" uri="{CE6537A1-D6FC-4f65-9D91-7224C49458BB}"/>
                <c:ext xmlns:c16="http://schemas.microsoft.com/office/drawing/2014/chart" uri="{C3380CC4-5D6E-409C-BE32-E72D297353CC}">
                  <c16:uniqueId val="{00000010-EA67-4E42-BBDA-90672F39CF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Value'!$C$99:$M$99</c:f>
              <c:numCache>
                <c:formatCode>"$"#,##0.0</c:formatCode>
                <c:ptCount val="11"/>
                <c:pt idx="0">
                  <c:v>87.263076499999997</c:v>
                </c:pt>
                <c:pt idx="1">
                  <c:v>86.628693999999996</c:v>
                </c:pt>
                <c:pt idx="2">
                  <c:v>113.53909999999999</c:v>
                </c:pt>
                <c:pt idx="3">
                  <c:v>120.099</c:v>
                </c:pt>
                <c:pt idx="4">
                  <c:v>93.952693000000011</c:v>
                </c:pt>
                <c:pt idx="5">
                  <c:v>113.2500005</c:v>
                </c:pt>
                <c:pt idx="6">
                  <c:v>133.6759145</c:v>
                </c:pt>
                <c:pt idx="7">
                  <c:v>158.000001</c:v>
                </c:pt>
                <c:pt idx="8">
                  <c:v>176.9999995</c:v>
                </c:pt>
                <c:pt idx="9">
                  <c:v>350.00001400000002</c:v>
                </c:pt>
                <c:pt idx="10">
                  <c:v>299.99999800000001</c:v>
                </c:pt>
              </c:numCache>
            </c:numRef>
          </c:val>
          <c:smooth val="0"/>
          <c:extLst>
            <c:ext xmlns:c16="http://schemas.microsoft.com/office/drawing/2014/chart" uri="{C3380CC4-5D6E-409C-BE32-E72D297353CC}">
              <c16:uniqueId val="{0000001C-EA67-4E42-BBDA-90672F39CFCD}"/>
            </c:ext>
          </c:extLst>
        </c:ser>
        <c:ser>
          <c:idx val="2"/>
          <c:order val="2"/>
          <c:tx>
            <c:strRef>
              <c:f>'Median Pre Value'!$B$100</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EA67-4E42-BBDA-90672F39CFC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EA67-4E42-BBDA-90672F39CFCD}"/>
              </c:ext>
            </c:extLst>
          </c:dPt>
          <c:dLbls>
            <c:dLbl>
              <c:idx val="0"/>
              <c:delete val="1"/>
              <c:extLst>
                <c:ext xmlns:c15="http://schemas.microsoft.com/office/drawing/2012/chart" uri="{CE6537A1-D6FC-4f65-9D91-7224C49458BB}"/>
                <c:ext xmlns:c16="http://schemas.microsoft.com/office/drawing/2014/chart" uri="{C3380CC4-5D6E-409C-BE32-E72D297353CC}">
                  <c16:uniqueId val="{00000020-EA67-4E42-BBDA-90672F39CFCD}"/>
                </c:ext>
              </c:extLst>
            </c:dLbl>
            <c:dLbl>
              <c:idx val="1"/>
              <c:delete val="1"/>
              <c:extLst>
                <c:ext xmlns:c15="http://schemas.microsoft.com/office/drawing/2012/chart" uri="{CE6537A1-D6FC-4f65-9D91-7224C49458BB}"/>
                <c:ext xmlns:c16="http://schemas.microsoft.com/office/drawing/2014/chart" uri="{C3380CC4-5D6E-409C-BE32-E72D297353CC}">
                  <c16:uniqueId val="{00000021-EA67-4E42-BBDA-90672F39CFCD}"/>
                </c:ext>
              </c:extLst>
            </c:dLbl>
            <c:dLbl>
              <c:idx val="2"/>
              <c:delete val="1"/>
              <c:extLst>
                <c:ext xmlns:c15="http://schemas.microsoft.com/office/drawing/2012/chart" uri="{CE6537A1-D6FC-4f65-9D91-7224C49458BB}"/>
                <c:ext xmlns:c16="http://schemas.microsoft.com/office/drawing/2014/chart" uri="{C3380CC4-5D6E-409C-BE32-E72D297353CC}">
                  <c16:uniqueId val="{00000022-EA67-4E42-BBDA-90672F39CFCD}"/>
                </c:ext>
              </c:extLst>
            </c:dLbl>
            <c:dLbl>
              <c:idx val="3"/>
              <c:delete val="1"/>
              <c:extLst>
                <c:ext xmlns:c15="http://schemas.microsoft.com/office/drawing/2012/chart" uri="{CE6537A1-D6FC-4f65-9D91-7224C49458BB}"/>
                <c:ext xmlns:c16="http://schemas.microsoft.com/office/drawing/2014/chart" uri="{C3380CC4-5D6E-409C-BE32-E72D297353CC}">
                  <c16:uniqueId val="{00000023-EA67-4E42-BBDA-90672F39CFCD}"/>
                </c:ext>
              </c:extLst>
            </c:dLbl>
            <c:dLbl>
              <c:idx val="4"/>
              <c:delete val="1"/>
              <c:extLst>
                <c:ext xmlns:c15="http://schemas.microsoft.com/office/drawing/2012/chart" uri="{CE6537A1-D6FC-4f65-9D91-7224C49458BB}"/>
                <c:ext xmlns:c16="http://schemas.microsoft.com/office/drawing/2014/chart" uri="{C3380CC4-5D6E-409C-BE32-E72D297353CC}">
                  <c16:uniqueId val="{00000024-EA67-4E42-BBDA-90672F39CFCD}"/>
                </c:ext>
              </c:extLst>
            </c:dLbl>
            <c:dLbl>
              <c:idx val="5"/>
              <c:delete val="1"/>
              <c:extLst>
                <c:ext xmlns:c15="http://schemas.microsoft.com/office/drawing/2012/chart" uri="{CE6537A1-D6FC-4f65-9D91-7224C49458BB}"/>
                <c:ext xmlns:c16="http://schemas.microsoft.com/office/drawing/2014/chart" uri="{C3380CC4-5D6E-409C-BE32-E72D297353CC}">
                  <c16:uniqueId val="{00000025-EA67-4E42-BBDA-90672F39CFCD}"/>
                </c:ext>
              </c:extLst>
            </c:dLbl>
            <c:dLbl>
              <c:idx val="6"/>
              <c:delete val="1"/>
              <c:extLst>
                <c:ext xmlns:c15="http://schemas.microsoft.com/office/drawing/2012/chart" uri="{CE6537A1-D6FC-4f65-9D91-7224C49458BB}"/>
                <c:ext xmlns:c16="http://schemas.microsoft.com/office/drawing/2014/chart" uri="{C3380CC4-5D6E-409C-BE32-E72D297353CC}">
                  <c16:uniqueId val="{00000026-EA67-4E42-BBDA-90672F39CFCD}"/>
                </c:ext>
              </c:extLst>
            </c:dLbl>
            <c:dLbl>
              <c:idx val="7"/>
              <c:delete val="1"/>
              <c:extLst>
                <c:ext xmlns:c15="http://schemas.microsoft.com/office/drawing/2012/chart" uri="{CE6537A1-D6FC-4f65-9D91-7224C49458BB}"/>
                <c:ext xmlns:c16="http://schemas.microsoft.com/office/drawing/2014/chart" uri="{C3380CC4-5D6E-409C-BE32-E72D297353CC}">
                  <c16:uniqueId val="{00000027-EA67-4E42-BBDA-90672F39CFCD}"/>
                </c:ext>
              </c:extLst>
            </c:dLbl>
            <c:dLbl>
              <c:idx val="8"/>
              <c:delete val="1"/>
              <c:extLst>
                <c:ext xmlns:c15="http://schemas.microsoft.com/office/drawing/2012/chart" uri="{CE6537A1-D6FC-4f65-9D91-7224C49458BB}"/>
                <c:ext xmlns:c16="http://schemas.microsoft.com/office/drawing/2014/chart" uri="{C3380CC4-5D6E-409C-BE32-E72D297353CC}">
                  <c16:uniqueId val="{00000028-EA67-4E42-BBDA-90672F39CF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Value'!$C$100:$M$100</c:f>
              <c:numCache>
                <c:formatCode>"$"#,##0.0</c:formatCode>
                <c:ptCount val="11"/>
                <c:pt idx="0">
                  <c:v>166.80003788960326</c:v>
                </c:pt>
                <c:pt idx="1">
                  <c:v>208.65128176520219</c:v>
                </c:pt>
                <c:pt idx="2">
                  <c:v>510.5926923643537</c:v>
                </c:pt>
                <c:pt idx="3">
                  <c:v>794.70901674259494</c:v>
                </c:pt>
                <c:pt idx="4">
                  <c:v>867.41211498337282</c:v>
                </c:pt>
                <c:pt idx="5">
                  <c:v>578.84794271062015</c:v>
                </c:pt>
                <c:pt idx="6">
                  <c:v>1039.0812089251974</c:v>
                </c:pt>
                <c:pt idx="7">
                  <c:v>892.09107627398475</c:v>
                </c:pt>
                <c:pt idx="8">
                  <c:v>1142.879334578419</c:v>
                </c:pt>
                <c:pt idx="9">
                  <c:v>1825.7546515759871</c:v>
                </c:pt>
                <c:pt idx="10">
                  <c:v>1486.0403563384079</c:v>
                </c:pt>
              </c:numCache>
            </c:numRef>
          </c:val>
          <c:smooth val="0"/>
          <c:extLst>
            <c:ext xmlns:c16="http://schemas.microsoft.com/office/drawing/2014/chart" uri="{C3380CC4-5D6E-409C-BE32-E72D297353CC}">
              <c16:uniqueId val="{00000029-EA67-4E42-BBDA-90672F39CFCD}"/>
            </c:ext>
          </c:extLst>
        </c:ser>
        <c:ser>
          <c:idx val="3"/>
          <c:order val="3"/>
          <c:tx>
            <c:strRef>
              <c:f>'Median Pre Value'!$B$101</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EA67-4E42-BBDA-90672F39CFCD}"/>
              </c:ext>
            </c:extLst>
          </c:dPt>
          <c:dPt>
            <c:idx val="16"/>
            <c:bubble3D val="0"/>
            <c:extLst>
              <c:ext xmlns:c16="http://schemas.microsoft.com/office/drawing/2014/chart" uri="{C3380CC4-5D6E-409C-BE32-E72D297353CC}">
                <c16:uniqueId val="{0000002C-EA67-4E42-BBDA-90672F39CFCD}"/>
              </c:ext>
            </c:extLst>
          </c:dPt>
          <c:dLbls>
            <c:dLbl>
              <c:idx val="0"/>
              <c:delete val="1"/>
              <c:extLst>
                <c:ext xmlns:c15="http://schemas.microsoft.com/office/drawing/2012/chart" uri="{CE6537A1-D6FC-4f65-9D91-7224C49458BB}"/>
                <c:ext xmlns:c16="http://schemas.microsoft.com/office/drawing/2014/chart" uri="{C3380CC4-5D6E-409C-BE32-E72D297353CC}">
                  <c16:uniqueId val="{0000002D-EA67-4E42-BBDA-90672F39CFCD}"/>
                </c:ext>
              </c:extLst>
            </c:dLbl>
            <c:dLbl>
              <c:idx val="1"/>
              <c:delete val="1"/>
              <c:extLst>
                <c:ext xmlns:c15="http://schemas.microsoft.com/office/drawing/2012/chart" uri="{CE6537A1-D6FC-4f65-9D91-7224C49458BB}"/>
                <c:ext xmlns:c16="http://schemas.microsoft.com/office/drawing/2014/chart" uri="{C3380CC4-5D6E-409C-BE32-E72D297353CC}">
                  <c16:uniqueId val="{0000002E-EA67-4E42-BBDA-90672F39CFCD}"/>
                </c:ext>
              </c:extLst>
            </c:dLbl>
            <c:dLbl>
              <c:idx val="2"/>
              <c:delete val="1"/>
              <c:extLst>
                <c:ext xmlns:c15="http://schemas.microsoft.com/office/drawing/2012/chart" uri="{CE6537A1-D6FC-4f65-9D91-7224C49458BB}"/>
                <c:ext xmlns:c16="http://schemas.microsoft.com/office/drawing/2014/chart" uri="{C3380CC4-5D6E-409C-BE32-E72D297353CC}">
                  <c16:uniqueId val="{0000002F-EA67-4E42-BBDA-90672F39CFCD}"/>
                </c:ext>
              </c:extLst>
            </c:dLbl>
            <c:dLbl>
              <c:idx val="3"/>
              <c:delete val="1"/>
              <c:extLst>
                <c:ext xmlns:c15="http://schemas.microsoft.com/office/drawing/2012/chart" uri="{CE6537A1-D6FC-4f65-9D91-7224C49458BB}"/>
                <c:ext xmlns:c16="http://schemas.microsoft.com/office/drawing/2014/chart" uri="{C3380CC4-5D6E-409C-BE32-E72D297353CC}">
                  <c16:uniqueId val="{00000030-EA67-4E42-BBDA-90672F39CFCD}"/>
                </c:ext>
              </c:extLst>
            </c:dLbl>
            <c:dLbl>
              <c:idx val="4"/>
              <c:delete val="1"/>
              <c:extLst>
                <c:ext xmlns:c15="http://schemas.microsoft.com/office/drawing/2012/chart" uri="{CE6537A1-D6FC-4f65-9D91-7224C49458BB}"/>
                <c:ext xmlns:c16="http://schemas.microsoft.com/office/drawing/2014/chart" uri="{C3380CC4-5D6E-409C-BE32-E72D297353CC}">
                  <c16:uniqueId val="{00000031-EA67-4E42-BBDA-90672F39CFCD}"/>
                </c:ext>
              </c:extLst>
            </c:dLbl>
            <c:dLbl>
              <c:idx val="5"/>
              <c:delete val="1"/>
              <c:extLst>
                <c:ext xmlns:c15="http://schemas.microsoft.com/office/drawing/2012/chart" uri="{CE6537A1-D6FC-4f65-9D91-7224C49458BB}"/>
                <c:ext xmlns:c16="http://schemas.microsoft.com/office/drawing/2014/chart" uri="{C3380CC4-5D6E-409C-BE32-E72D297353CC}">
                  <c16:uniqueId val="{00000032-EA67-4E42-BBDA-90672F39CFCD}"/>
                </c:ext>
              </c:extLst>
            </c:dLbl>
            <c:dLbl>
              <c:idx val="6"/>
              <c:delete val="1"/>
              <c:extLst>
                <c:ext xmlns:c15="http://schemas.microsoft.com/office/drawing/2012/chart" uri="{CE6537A1-D6FC-4f65-9D91-7224C49458BB}"/>
                <c:ext xmlns:c16="http://schemas.microsoft.com/office/drawing/2014/chart" uri="{C3380CC4-5D6E-409C-BE32-E72D297353CC}">
                  <c16:uniqueId val="{00000033-EA67-4E42-BBDA-90672F39CFCD}"/>
                </c:ext>
              </c:extLst>
            </c:dLbl>
            <c:dLbl>
              <c:idx val="7"/>
              <c:delete val="1"/>
              <c:extLst>
                <c:ext xmlns:c15="http://schemas.microsoft.com/office/drawing/2012/chart" uri="{CE6537A1-D6FC-4f65-9D91-7224C49458BB}"/>
                <c:ext xmlns:c16="http://schemas.microsoft.com/office/drawing/2014/chart" uri="{C3380CC4-5D6E-409C-BE32-E72D297353CC}">
                  <c16:uniqueId val="{00000034-EA67-4E42-BBDA-90672F39CFCD}"/>
                </c:ext>
              </c:extLst>
            </c:dLbl>
            <c:dLbl>
              <c:idx val="8"/>
              <c:delete val="1"/>
              <c:extLst>
                <c:ext xmlns:c15="http://schemas.microsoft.com/office/drawing/2012/chart" uri="{CE6537A1-D6FC-4f65-9D91-7224C49458BB}"/>
                <c:ext xmlns:c16="http://schemas.microsoft.com/office/drawing/2014/chart" uri="{C3380CC4-5D6E-409C-BE32-E72D297353CC}">
                  <c16:uniqueId val="{00000035-EA67-4E42-BBDA-90672F39CFC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Pre Value'!$C$97:$M$97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Pre Value'!$C$101:$M$101</c:f>
              <c:numCache>
                <c:formatCode>"$"#,##0.0</c:formatCode>
                <c:ptCount val="11"/>
                <c:pt idx="0">
                  <c:v>35.196842750000002</c:v>
                </c:pt>
                <c:pt idx="1">
                  <c:v>28.149377000000001</c:v>
                </c:pt>
                <c:pt idx="2">
                  <c:v>45</c:v>
                </c:pt>
                <c:pt idx="3">
                  <c:v>38.999999000000003</c:v>
                </c:pt>
                <c:pt idx="4">
                  <c:v>31.224396500000001</c:v>
                </c:pt>
                <c:pt idx="5">
                  <c:v>40</c:v>
                </c:pt>
                <c:pt idx="6">
                  <c:v>48.043598250000002</c:v>
                </c:pt>
                <c:pt idx="7">
                  <c:v>45</c:v>
                </c:pt>
                <c:pt idx="8">
                  <c:v>50.050009000000003</c:v>
                </c:pt>
                <c:pt idx="9">
                  <c:v>69.000005000000002</c:v>
                </c:pt>
                <c:pt idx="10">
                  <c:v>82.000000999999997</c:v>
                </c:pt>
              </c:numCache>
            </c:numRef>
          </c:val>
          <c:smooth val="0"/>
          <c:extLst>
            <c:ext xmlns:c16="http://schemas.microsoft.com/office/drawing/2014/chart" uri="{C3380CC4-5D6E-409C-BE32-E72D297353CC}">
              <c16:uniqueId val="{00000036-EA67-4E42-BBDA-90672F39CFC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Age'!$O$8</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C06-4A2D-975E-2F68E731A7E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C06-4A2D-975E-2F68E731A7E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C06-4A2D-975E-2F68E731A7E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C06-4A2D-975E-2F68E731A7E3}"/>
              </c:ext>
            </c:extLst>
          </c:dPt>
          <c:dPt>
            <c:idx val="16"/>
            <c:bubble3D val="0"/>
            <c:extLst>
              <c:ext xmlns:c16="http://schemas.microsoft.com/office/drawing/2014/chart" uri="{C3380CC4-5D6E-409C-BE32-E72D297353CC}">
                <c16:uniqueId val="{00000007-EC06-4A2D-975E-2F68E731A7E3}"/>
              </c:ext>
            </c:extLst>
          </c:dPt>
          <c:dLbls>
            <c:dLbl>
              <c:idx val="0"/>
              <c:delete val="1"/>
              <c:extLst>
                <c:ext xmlns:c15="http://schemas.microsoft.com/office/drawing/2012/chart" uri="{CE6537A1-D6FC-4f65-9D91-7224C49458BB}"/>
                <c:ext xmlns:c16="http://schemas.microsoft.com/office/drawing/2014/chart" uri="{C3380CC4-5D6E-409C-BE32-E72D297353CC}">
                  <c16:uniqueId val="{00000008-EC06-4A2D-975E-2F68E731A7E3}"/>
                </c:ext>
              </c:extLst>
            </c:dLbl>
            <c:dLbl>
              <c:idx val="1"/>
              <c:delete val="1"/>
              <c:extLst>
                <c:ext xmlns:c15="http://schemas.microsoft.com/office/drawing/2012/chart" uri="{CE6537A1-D6FC-4f65-9D91-7224C49458BB}"/>
                <c:ext xmlns:c16="http://schemas.microsoft.com/office/drawing/2014/chart" uri="{C3380CC4-5D6E-409C-BE32-E72D297353CC}">
                  <c16:uniqueId val="{00000009-EC06-4A2D-975E-2F68E731A7E3}"/>
                </c:ext>
              </c:extLst>
            </c:dLbl>
            <c:dLbl>
              <c:idx val="2"/>
              <c:delete val="1"/>
              <c:extLst>
                <c:ext xmlns:c15="http://schemas.microsoft.com/office/drawing/2012/chart" uri="{CE6537A1-D6FC-4f65-9D91-7224C49458BB}"/>
                <c:ext xmlns:c16="http://schemas.microsoft.com/office/drawing/2014/chart" uri="{C3380CC4-5D6E-409C-BE32-E72D297353CC}">
                  <c16:uniqueId val="{0000000A-EC06-4A2D-975E-2F68E731A7E3}"/>
                </c:ext>
              </c:extLst>
            </c:dLbl>
            <c:dLbl>
              <c:idx val="3"/>
              <c:delete val="1"/>
              <c:extLst>
                <c:ext xmlns:c15="http://schemas.microsoft.com/office/drawing/2012/chart" uri="{CE6537A1-D6FC-4f65-9D91-7224C49458BB}"/>
                <c:ext xmlns:c16="http://schemas.microsoft.com/office/drawing/2014/chart" uri="{C3380CC4-5D6E-409C-BE32-E72D297353CC}">
                  <c16:uniqueId val="{0000000B-EC06-4A2D-975E-2F68E731A7E3}"/>
                </c:ext>
              </c:extLst>
            </c:dLbl>
            <c:dLbl>
              <c:idx val="4"/>
              <c:delete val="1"/>
              <c:extLst>
                <c:ext xmlns:c15="http://schemas.microsoft.com/office/drawing/2012/chart" uri="{CE6537A1-D6FC-4f65-9D91-7224C49458BB}"/>
                <c:ext xmlns:c16="http://schemas.microsoft.com/office/drawing/2014/chart" uri="{C3380CC4-5D6E-409C-BE32-E72D297353CC}">
                  <c16:uniqueId val="{0000000C-EC06-4A2D-975E-2F68E731A7E3}"/>
                </c:ext>
              </c:extLst>
            </c:dLbl>
            <c:dLbl>
              <c:idx val="5"/>
              <c:delete val="1"/>
              <c:extLst>
                <c:ext xmlns:c15="http://schemas.microsoft.com/office/drawing/2012/chart" uri="{CE6537A1-D6FC-4f65-9D91-7224C49458BB}"/>
                <c:ext xmlns:c16="http://schemas.microsoft.com/office/drawing/2014/chart" uri="{C3380CC4-5D6E-409C-BE32-E72D297353CC}">
                  <c16:uniqueId val="{00000000-EC06-4A2D-975E-2F68E731A7E3}"/>
                </c:ext>
              </c:extLst>
            </c:dLbl>
            <c:dLbl>
              <c:idx val="6"/>
              <c:delete val="1"/>
              <c:extLst>
                <c:ext xmlns:c15="http://schemas.microsoft.com/office/drawing/2012/chart" uri="{CE6537A1-D6FC-4f65-9D91-7224C49458BB}"/>
                <c:ext xmlns:c16="http://schemas.microsoft.com/office/drawing/2014/chart" uri="{C3380CC4-5D6E-409C-BE32-E72D297353CC}">
                  <c16:uniqueId val="{0000000D-EC06-4A2D-975E-2F68E731A7E3}"/>
                </c:ext>
              </c:extLst>
            </c:dLbl>
            <c:dLbl>
              <c:idx val="7"/>
              <c:delete val="1"/>
              <c:extLst>
                <c:ext xmlns:c15="http://schemas.microsoft.com/office/drawing/2012/chart" uri="{CE6537A1-D6FC-4f65-9D91-7224C49458BB}"/>
                <c:ext xmlns:c16="http://schemas.microsoft.com/office/drawing/2014/chart" uri="{C3380CC4-5D6E-409C-BE32-E72D297353CC}">
                  <c16:uniqueId val="{0000000E-EC06-4A2D-975E-2F68E731A7E3}"/>
                </c:ext>
              </c:extLst>
            </c:dLbl>
            <c:dLbl>
              <c:idx val="8"/>
              <c:delete val="1"/>
              <c:extLst>
                <c:ext xmlns:c15="http://schemas.microsoft.com/office/drawing/2012/chart" uri="{CE6537A1-D6FC-4f65-9D91-7224C49458BB}"/>
                <c:ext xmlns:c16="http://schemas.microsoft.com/office/drawing/2014/chart" uri="{C3380CC4-5D6E-409C-BE32-E72D297353CC}">
                  <c16:uniqueId val="{00000002-EC06-4A2D-975E-2F68E731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Age'!$P$8:$Z$8</c:f>
              <c:numCache>
                <c:formatCode>0.0</c:formatCode>
                <c:ptCount val="11"/>
                <c:pt idx="0">
                  <c:v>4.0320929434599133</c:v>
                </c:pt>
                <c:pt idx="1">
                  <c:v>4.4324079347536589</c:v>
                </c:pt>
                <c:pt idx="2">
                  <c:v>4.1256136141032798</c:v>
                </c:pt>
                <c:pt idx="3">
                  <c:v>4.4601368512396595</c:v>
                </c:pt>
                <c:pt idx="4">
                  <c:v>4.4131438193231451</c:v>
                </c:pt>
                <c:pt idx="5">
                  <c:v>3.9382145017045467</c:v>
                </c:pt>
                <c:pt idx="6">
                  <c:v>4.5089516874180813</c:v>
                </c:pt>
                <c:pt idx="7">
                  <c:v>4.7380326087824329</c:v>
                </c:pt>
                <c:pt idx="8">
                  <c:v>4.7974628254573286</c:v>
                </c:pt>
                <c:pt idx="9">
                  <c:v>4.8202136683562689</c:v>
                </c:pt>
                <c:pt idx="10">
                  <c:v>4.950460496808514</c:v>
                </c:pt>
              </c:numCache>
            </c:numRef>
          </c:val>
          <c:smooth val="0"/>
          <c:extLst>
            <c:ext xmlns:c16="http://schemas.microsoft.com/office/drawing/2014/chart" uri="{C3380CC4-5D6E-409C-BE32-E72D297353CC}">
              <c16:uniqueId val="{0000000F-EC06-4A2D-975E-2F68E731A7E3}"/>
            </c:ext>
          </c:extLst>
        </c:ser>
        <c:ser>
          <c:idx val="1"/>
          <c:order val="1"/>
          <c:tx>
            <c:strRef>
              <c:f>'Median Age'!$O$9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C06-4A2D-975E-2F68E731A7E3}"/>
              </c:ext>
            </c:extLst>
          </c:dPt>
          <c:dPt>
            <c:idx val="8"/>
            <c:bubble3D val="0"/>
            <c:extLst>
              <c:ext xmlns:c16="http://schemas.microsoft.com/office/drawing/2014/chart" uri="{C3380CC4-5D6E-409C-BE32-E72D297353CC}">
                <c16:uniqueId val="{00000011-EC06-4A2D-975E-2F68E731A7E3}"/>
              </c:ext>
            </c:extLst>
          </c:dPt>
          <c:dPt>
            <c:idx val="9"/>
            <c:bubble3D val="0"/>
            <c:extLst>
              <c:ext xmlns:c16="http://schemas.microsoft.com/office/drawing/2014/chart" uri="{C3380CC4-5D6E-409C-BE32-E72D297353CC}">
                <c16:uniqueId val="{00000012-EC06-4A2D-975E-2F68E731A7E3}"/>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EC06-4A2D-975E-2F68E731A7E3}"/>
              </c:ext>
            </c:extLst>
          </c:dPt>
          <c:dLbls>
            <c:dLbl>
              <c:idx val="0"/>
              <c:delete val="1"/>
              <c:extLst>
                <c:ext xmlns:c15="http://schemas.microsoft.com/office/drawing/2012/chart" uri="{CE6537A1-D6FC-4f65-9D91-7224C49458BB}"/>
                <c:ext xmlns:c16="http://schemas.microsoft.com/office/drawing/2014/chart" uri="{C3380CC4-5D6E-409C-BE32-E72D297353CC}">
                  <c16:uniqueId val="{00000015-EC06-4A2D-975E-2F68E731A7E3}"/>
                </c:ext>
              </c:extLst>
            </c:dLbl>
            <c:dLbl>
              <c:idx val="1"/>
              <c:delete val="1"/>
              <c:extLst>
                <c:ext xmlns:c15="http://schemas.microsoft.com/office/drawing/2012/chart" uri="{CE6537A1-D6FC-4f65-9D91-7224C49458BB}"/>
                <c:ext xmlns:c16="http://schemas.microsoft.com/office/drawing/2014/chart" uri="{C3380CC4-5D6E-409C-BE32-E72D297353CC}">
                  <c16:uniqueId val="{00000016-EC06-4A2D-975E-2F68E731A7E3}"/>
                </c:ext>
              </c:extLst>
            </c:dLbl>
            <c:dLbl>
              <c:idx val="2"/>
              <c:delete val="1"/>
              <c:extLst>
                <c:ext xmlns:c15="http://schemas.microsoft.com/office/drawing/2012/chart" uri="{CE6537A1-D6FC-4f65-9D91-7224C49458BB}"/>
                <c:ext xmlns:c16="http://schemas.microsoft.com/office/drawing/2014/chart" uri="{C3380CC4-5D6E-409C-BE32-E72D297353CC}">
                  <c16:uniqueId val="{00000017-EC06-4A2D-975E-2F68E731A7E3}"/>
                </c:ext>
              </c:extLst>
            </c:dLbl>
            <c:dLbl>
              <c:idx val="3"/>
              <c:delete val="1"/>
              <c:extLst>
                <c:ext xmlns:c15="http://schemas.microsoft.com/office/drawing/2012/chart" uri="{CE6537A1-D6FC-4f65-9D91-7224C49458BB}"/>
                <c:ext xmlns:c16="http://schemas.microsoft.com/office/drawing/2014/chart" uri="{C3380CC4-5D6E-409C-BE32-E72D297353CC}">
                  <c16:uniqueId val="{00000018-EC06-4A2D-975E-2F68E731A7E3}"/>
                </c:ext>
              </c:extLst>
            </c:dLbl>
            <c:dLbl>
              <c:idx val="4"/>
              <c:delete val="1"/>
              <c:extLst>
                <c:ext xmlns:c15="http://schemas.microsoft.com/office/drawing/2012/chart" uri="{CE6537A1-D6FC-4f65-9D91-7224C49458BB}"/>
                <c:ext xmlns:c16="http://schemas.microsoft.com/office/drawing/2014/chart" uri="{C3380CC4-5D6E-409C-BE32-E72D297353CC}">
                  <c16:uniqueId val="{00000019-EC06-4A2D-975E-2F68E731A7E3}"/>
                </c:ext>
              </c:extLst>
            </c:dLbl>
            <c:dLbl>
              <c:idx val="5"/>
              <c:delete val="1"/>
              <c:extLst>
                <c:ext xmlns:c15="http://schemas.microsoft.com/office/drawing/2012/chart" uri="{CE6537A1-D6FC-4f65-9D91-7224C49458BB}"/>
                <c:ext xmlns:c16="http://schemas.microsoft.com/office/drawing/2014/chart" uri="{C3380CC4-5D6E-409C-BE32-E72D297353CC}">
                  <c16:uniqueId val="{00000010-EC06-4A2D-975E-2F68E731A7E3}"/>
                </c:ext>
              </c:extLst>
            </c:dLbl>
            <c:dLbl>
              <c:idx val="6"/>
              <c:delete val="1"/>
              <c:extLst>
                <c:ext xmlns:c15="http://schemas.microsoft.com/office/drawing/2012/chart" uri="{CE6537A1-D6FC-4f65-9D91-7224C49458BB}"/>
                <c:ext xmlns:c16="http://schemas.microsoft.com/office/drawing/2014/chart" uri="{C3380CC4-5D6E-409C-BE32-E72D297353CC}">
                  <c16:uniqueId val="{0000001A-EC06-4A2D-975E-2F68E731A7E3}"/>
                </c:ext>
              </c:extLst>
            </c:dLbl>
            <c:dLbl>
              <c:idx val="7"/>
              <c:delete val="1"/>
              <c:extLst>
                <c:ext xmlns:c15="http://schemas.microsoft.com/office/drawing/2012/chart" uri="{CE6537A1-D6FC-4f65-9D91-7224C49458BB}"/>
                <c:ext xmlns:c16="http://schemas.microsoft.com/office/drawing/2014/chart" uri="{C3380CC4-5D6E-409C-BE32-E72D297353CC}">
                  <c16:uniqueId val="{0000001B-EC06-4A2D-975E-2F68E731A7E3}"/>
                </c:ext>
              </c:extLst>
            </c:dLbl>
            <c:dLbl>
              <c:idx val="8"/>
              <c:delete val="1"/>
              <c:extLst>
                <c:ext xmlns:c15="http://schemas.microsoft.com/office/drawing/2012/chart" uri="{CE6537A1-D6FC-4f65-9D91-7224C49458BB}"/>
                <c:ext xmlns:c16="http://schemas.microsoft.com/office/drawing/2014/chart" uri="{C3380CC4-5D6E-409C-BE32-E72D297353CC}">
                  <c16:uniqueId val="{00000011-EC06-4A2D-975E-2F68E731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Age'!$P$9:$Z$9</c:f>
              <c:numCache>
                <c:formatCode>0.0</c:formatCode>
                <c:ptCount val="11"/>
                <c:pt idx="0">
                  <c:v>2.2738217266081855</c:v>
                </c:pt>
                <c:pt idx="1">
                  <c:v>2.5447025736301367</c:v>
                </c:pt>
                <c:pt idx="2">
                  <c:v>2.8086932312192117</c:v>
                </c:pt>
                <c:pt idx="3">
                  <c:v>3.2086195921014498</c:v>
                </c:pt>
                <c:pt idx="4">
                  <c:v>3.0798188088607512</c:v>
                </c:pt>
                <c:pt idx="5">
                  <c:v>3.3006178858042405</c:v>
                </c:pt>
                <c:pt idx="6">
                  <c:v>3.2774743244374749</c:v>
                </c:pt>
                <c:pt idx="7">
                  <c:v>3.3301799485018746</c:v>
                </c:pt>
                <c:pt idx="8">
                  <c:v>3.4471088384043198</c:v>
                </c:pt>
                <c:pt idx="9">
                  <c:v>3.4236647891144902</c:v>
                </c:pt>
                <c:pt idx="10">
                  <c:v>3.4816238169181726</c:v>
                </c:pt>
              </c:numCache>
            </c:numRef>
          </c:val>
          <c:smooth val="0"/>
          <c:extLst>
            <c:ext xmlns:c16="http://schemas.microsoft.com/office/drawing/2014/chart" uri="{C3380CC4-5D6E-409C-BE32-E72D297353CC}">
              <c16:uniqueId val="{0000001C-EC06-4A2D-975E-2F68E731A7E3}"/>
            </c:ext>
          </c:extLst>
        </c:ser>
        <c:ser>
          <c:idx val="2"/>
          <c:order val="2"/>
          <c:tx>
            <c:strRef>
              <c:f>'Median Age'!$O$10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C06-4A2D-975E-2F68E731A7E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C06-4A2D-975E-2F68E731A7E3}"/>
              </c:ext>
            </c:extLst>
          </c:dPt>
          <c:dLbls>
            <c:dLbl>
              <c:idx val="0"/>
              <c:delete val="1"/>
              <c:extLst>
                <c:ext xmlns:c15="http://schemas.microsoft.com/office/drawing/2012/chart" uri="{CE6537A1-D6FC-4f65-9D91-7224C49458BB}"/>
                <c:ext xmlns:c16="http://schemas.microsoft.com/office/drawing/2014/chart" uri="{C3380CC4-5D6E-409C-BE32-E72D297353CC}">
                  <c16:uniqueId val="{00000020-EC06-4A2D-975E-2F68E731A7E3}"/>
                </c:ext>
              </c:extLst>
            </c:dLbl>
            <c:dLbl>
              <c:idx val="1"/>
              <c:delete val="1"/>
              <c:extLst>
                <c:ext xmlns:c15="http://schemas.microsoft.com/office/drawing/2012/chart" uri="{CE6537A1-D6FC-4f65-9D91-7224C49458BB}"/>
                <c:ext xmlns:c16="http://schemas.microsoft.com/office/drawing/2014/chart" uri="{C3380CC4-5D6E-409C-BE32-E72D297353CC}">
                  <c16:uniqueId val="{00000021-EC06-4A2D-975E-2F68E731A7E3}"/>
                </c:ext>
              </c:extLst>
            </c:dLbl>
            <c:dLbl>
              <c:idx val="2"/>
              <c:delete val="1"/>
              <c:extLst>
                <c:ext xmlns:c15="http://schemas.microsoft.com/office/drawing/2012/chart" uri="{CE6537A1-D6FC-4f65-9D91-7224C49458BB}"/>
                <c:ext xmlns:c16="http://schemas.microsoft.com/office/drawing/2014/chart" uri="{C3380CC4-5D6E-409C-BE32-E72D297353CC}">
                  <c16:uniqueId val="{00000022-EC06-4A2D-975E-2F68E731A7E3}"/>
                </c:ext>
              </c:extLst>
            </c:dLbl>
            <c:dLbl>
              <c:idx val="3"/>
              <c:delete val="1"/>
              <c:extLst>
                <c:ext xmlns:c15="http://schemas.microsoft.com/office/drawing/2012/chart" uri="{CE6537A1-D6FC-4f65-9D91-7224C49458BB}"/>
                <c:ext xmlns:c16="http://schemas.microsoft.com/office/drawing/2014/chart" uri="{C3380CC4-5D6E-409C-BE32-E72D297353CC}">
                  <c16:uniqueId val="{00000023-EC06-4A2D-975E-2F68E731A7E3}"/>
                </c:ext>
              </c:extLst>
            </c:dLbl>
            <c:dLbl>
              <c:idx val="4"/>
              <c:delete val="1"/>
              <c:extLst>
                <c:ext xmlns:c15="http://schemas.microsoft.com/office/drawing/2012/chart" uri="{CE6537A1-D6FC-4f65-9D91-7224C49458BB}"/>
                <c:ext xmlns:c16="http://schemas.microsoft.com/office/drawing/2014/chart" uri="{C3380CC4-5D6E-409C-BE32-E72D297353CC}">
                  <c16:uniqueId val="{00000024-EC06-4A2D-975E-2F68E731A7E3}"/>
                </c:ext>
              </c:extLst>
            </c:dLbl>
            <c:dLbl>
              <c:idx val="5"/>
              <c:delete val="1"/>
              <c:extLst>
                <c:ext xmlns:c15="http://schemas.microsoft.com/office/drawing/2012/chart" uri="{CE6537A1-D6FC-4f65-9D91-7224C49458BB}"/>
                <c:ext xmlns:c16="http://schemas.microsoft.com/office/drawing/2014/chart" uri="{C3380CC4-5D6E-409C-BE32-E72D297353CC}">
                  <c16:uniqueId val="{00000025-EC06-4A2D-975E-2F68E731A7E3}"/>
                </c:ext>
              </c:extLst>
            </c:dLbl>
            <c:dLbl>
              <c:idx val="6"/>
              <c:delete val="1"/>
              <c:extLst>
                <c:ext xmlns:c15="http://schemas.microsoft.com/office/drawing/2012/chart" uri="{CE6537A1-D6FC-4f65-9D91-7224C49458BB}"/>
                <c:ext xmlns:c16="http://schemas.microsoft.com/office/drawing/2014/chart" uri="{C3380CC4-5D6E-409C-BE32-E72D297353CC}">
                  <c16:uniqueId val="{00000026-EC06-4A2D-975E-2F68E731A7E3}"/>
                </c:ext>
              </c:extLst>
            </c:dLbl>
            <c:dLbl>
              <c:idx val="7"/>
              <c:delete val="1"/>
              <c:extLst>
                <c:ext xmlns:c15="http://schemas.microsoft.com/office/drawing/2012/chart" uri="{CE6537A1-D6FC-4f65-9D91-7224C49458BB}"/>
                <c:ext xmlns:c16="http://schemas.microsoft.com/office/drawing/2014/chart" uri="{C3380CC4-5D6E-409C-BE32-E72D297353CC}">
                  <c16:uniqueId val="{00000027-EC06-4A2D-975E-2F68E731A7E3}"/>
                </c:ext>
              </c:extLst>
            </c:dLbl>
            <c:dLbl>
              <c:idx val="8"/>
              <c:delete val="1"/>
              <c:extLst>
                <c:ext xmlns:c15="http://schemas.microsoft.com/office/drawing/2012/chart" uri="{CE6537A1-D6FC-4f65-9D91-7224C49458BB}"/>
                <c:ext xmlns:c16="http://schemas.microsoft.com/office/drawing/2014/chart" uri="{C3380CC4-5D6E-409C-BE32-E72D297353CC}">
                  <c16:uniqueId val="{00000028-EC06-4A2D-975E-2F68E731A7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Age'!$P$10:$Z$10</c:f>
              <c:numCache>
                <c:formatCode>0.0</c:formatCode>
                <c:ptCount val="11"/>
                <c:pt idx="0">
                  <c:v>2.9098658666419035</c:v>
                </c:pt>
                <c:pt idx="1">
                  <c:v>3.3106552116651087</c:v>
                </c:pt>
                <c:pt idx="2">
                  <c:v>3.0392581586061751</c:v>
                </c:pt>
                <c:pt idx="3">
                  <c:v>3.0659519642025543</c:v>
                </c:pt>
                <c:pt idx="4">
                  <c:v>3.0327518224418153</c:v>
                </c:pt>
                <c:pt idx="5">
                  <c:v>3.1082081039861467</c:v>
                </c:pt>
                <c:pt idx="6">
                  <c:v>3.0239115975984512</c:v>
                </c:pt>
                <c:pt idx="7">
                  <c:v>3.0909374789757509</c:v>
                </c:pt>
                <c:pt idx="8">
                  <c:v>3.0006309440375007</c:v>
                </c:pt>
                <c:pt idx="9">
                  <c:v>2.8867053000967884</c:v>
                </c:pt>
                <c:pt idx="10">
                  <c:v>2.8449000630528367</c:v>
                </c:pt>
              </c:numCache>
            </c:numRef>
          </c:val>
          <c:smooth val="0"/>
          <c:extLst>
            <c:ext xmlns:c16="http://schemas.microsoft.com/office/drawing/2014/chart" uri="{C3380CC4-5D6E-409C-BE32-E72D297353CC}">
              <c16:uniqueId val="{00000029-EC06-4A2D-975E-2F68E731A7E3}"/>
            </c:ext>
          </c:extLst>
        </c:ser>
        <c:ser>
          <c:idx val="3"/>
          <c:order val="3"/>
          <c:tx>
            <c:strRef>
              <c:f>'Median Age'!$O$11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EC06-4A2D-975E-2F68E731A7E3}"/>
              </c:ext>
            </c:extLst>
          </c:dPt>
          <c:dPt>
            <c:idx val="9"/>
            <c:bubble3D val="0"/>
            <c:extLst>
              <c:ext xmlns:c16="http://schemas.microsoft.com/office/drawing/2014/chart" uri="{C3380CC4-5D6E-409C-BE32-E72D297353CC}">
                <c16:uniqueId val="{0000002B-EC06-4A2D-975E-2F68E731A7E3}"/>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EC06-4A2D-975E-2F68E731A7E3}"/>
              </c:ext>
            </c:extLst>
          </c:dPt>
          <c:dLbls>
            <c:dLbl>
              <c:idx val="0"/>
              <c:delete val="1"/>
              <c:extLst>
                <c:ext xmlns:c15="http://schemas.microsoft.com/office/drawing/2012/chart" uri="{CE6537A1-D6FC-4f65-9D91-7224C49458BB}"/>
                <c:ext xmlns:c16="http://schemas.microsoft.com/office/drawing/2014/chart" uri="{C3380CC4-5D6E-409C-BE32-E72D297353CC}">
                  <c16:uniqueId val="{0000002E-EC06-4A2D-975E-2F68E731A7E3}"/>
                </c:ext>
              </c:extLst>
            </c:dLbl>
            <c:dLbl>
              <c:idx val="1"/>
              <c:delete val="1"/>
              <c:extLst>
                <c:ext xmlns:c15="http://schemas.microsoft.com/office/drawing/2012/chart" uri="{CE6537A1-D6FC-4f65-9D91-7224C49458BB}"/>
                <c:ext xmlns:c16="http://schemas.microsoft.com/office/drawing/2014/chart" uri="{C3380CC4-5D6E-409C-BE32-E72D297353CC}">
                  <c16:uniqueId val="{0000002F-EC06-4A2D-975E-2F68E731A7E3}"/>
                </c:ext>
              </c:extLst>
            </c:dLbl>
            <c:dLbl>
              <c:idx val="2"/>
              <c:delete val="1"/>
              <c:extLst>
                <c:ext xmlns:c15="http://schemas.microsoft.com/office/drawing/2012/chart" uri="{CE6537A1-D6FC-4f65-9D91-7224C49458BB}"/>
                <c:ext xmlns:c16="http://schemas.microsoft.com/office/drawing/2014/chart" uri="{C3380CC4-5D6E-409C-BE32-E72D297353CC}">
                  <c16:uniqueId val="{00000030-EC06-4A2D-975E-2F68E731A7E3}"/>
                </c:ext>
              </c:extLst>
            </c:dLbl>
            <c:dLbl>
              <c:idx val="3"/>
              <c:delete val="1"/>
              <c:extLst>
                <c:ext xmlns:c15="http://schemas.microsoft.com/office/drawing/2012/chart" uri="{CE6537A1-D6FC-4f65-9D91-7224C49458BB}"/>
                <c:ext xmlns:c16="http://schemas.microsoft.com/office/drawing/2014/chart" uri="{C3380CC4-5D6E-409C-BE32-E72D297353CC}">
                  <c16:uniqueId val="{00000031-EC06-4A2D-975E-2F68E731A7E3}"/>
                </c:ext>
              </c:extLst>
            </c:dLbl>
            <c:dLbl>
              <c:idx val="4"/>
              <c:delete val="1"/>
              <c:extLst>
                <c:ext xmlns:c15="http://schemas.microsoft.com/office/drawing/2012/chart" uri="{CE6537A1-D6FC-4f65-9D91-7224C49458BB}"/>
                <c:ext xmlns:c16="http://schemas.microsoft.com/office/drawing/2014/chart" uri="{C3380CC4-5D6E-409C-BE32-E72D297353CC}">
                  <c16:uniqueId val="{00000032-EC06-4A2D-975E-2F68E731A7E3}"/>
                </c:ext>
              </c:extLst>
            </c:dLbl>
            <c:dLbl>
              <c:idx val="5"/>
              <c:delete val="1"/>
              <c:extLst>
                <c:ext xmlns:c15="http://schemas.microsoft.com/office/drawing/2012/chart" uri="{CE6537A1-D6FC-4f65-9D91-7224C49458BB}"/>
                <c:ext xmlns:c16="http://schemas.microsoft.com/office/drawing/2014/chart" uri="{C3380CC4-5D6E-409C-BE32-E72D297353CC}">
                  <c16:uniqueId val="{00000033-EC06-4A2D-975E-2F68E731A7E3}"/>
                </c:ext>
              </c:extLst>
            </c:dLbl>
            <c:dLbl>
              <c:idx val="6"/>
              <c:delete val="1"/>
              <c:extLst>
                <c:ext xmlns:c15="http://schemas.microsoft.com/office/drawing/2012/chart" uri="{CE6537A1-D6FC-4f65-9D91-7224C49458BB}"/>
                <c:ext xmlns:c16="http://schemas.microsoft.com/office/drawing/2014/chart" uri="{C3380CC4-5D6E-409C-BE32-E72D297353CC}">
                  <c16:uniqueId val="{00000034-EC06-4A2D-975E-2F68E731A7E3}"/>
                </c:ext>
              </c:extLst>
            </c:dLbl>
            <c:dLbl>
              <c:idx val="7"/>
              <c:delete val="1"/>
              <c:extLst>
                <c:ext xmlns:c15="http://schemas.microsoft.com/office/drawing/2012/chart" uri="{CE6537A1-D6FC-4f65-9D91-7224C49458BB}"/>
                <c:ext xmlns:c16="http://schemas.microsoft.com/office/drawing/2014/chart" uri="{C3380CC4-5D6E-409C-BE32-E72D297353CC}">
                  <c16:uniqueId val="{00000035-EC06-4A2D-975E-2F68E731A7E3}"/>
                </c:ext>
              </c:extLst>
            </c:dLbl>
            <c:dLbl>
              <c:idx val="8"/>
              <c:delete val="1"/>
              <c:extLst>
                <c:ext xmlns:c15="http://schemas.microsoft.com/office/drawing/2012/chart" uri="{CE6537A1-D6FC-4f65-9D91-7224C49458BB}"/>
                <c:ext xmlns:c16="http://schemas.microsoft.com/office/drawing/2014/chart" uri="{C3380CC4-5D6E-409C-BE32-E72D297353CC}">
                  <c16:uniqueId val="{0000002A-EC06-4A2D-975E-2F68E731A7E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Age'!$P$11:$Z$11</c:f>
              <c:numCache>
                <c:formatCode>0.0</c:formatCode>
                <c:ptCount val="11"/>
                <c:pt idx="0">
                  <c:v>8.929570111334673</c:v>
                </c:pt>
                <c:pt idx="1">
                  <c:v>9.2664119506024178</c:v>
                </c:pt>
                <c:pt idx="2">
                  <c:v>9.3745798662009694</c:v>
                </c:pt>
                <c:pt idx="3">
                  <c:v>9.4949064109657808</c:v>
                </c:pt>
                <c:pt idx="4">
                  <c:v>8.9954680462487016</c:v>
                </c:pt>
                <c:pt idx="5">
                  <c:v>8.7648052438571771</c:v>
                </c:pt>
                <c:pt idx="6">
                  <c:v>8.6719491420612691</c:v>
                </c:pt>
                <c:pt idx="7">
                  <c:v>8.7707977598089268</c:v>
                </c:pt>
                <c:pt idx="8">
                  <c:v>8.8546026491856313</c:v>
                </c:pt>
                <c:pt idx="9">
                  <c:v>8.6421788996349935</c:v>
                </c:pt>
                <c:pt idx="10">
                  <c:v>8.9152491988879934</c:v>
                </c:pt>
              </c:numCache>
            </c:numRef>
          </c:val>
          <c:smooth val="0"/>
          <c:extLst>
            <c:ext xmlns:c16="http://schemas.microsoft.com/office/drawing/2014/chart" uri="{C3380CC4-5D6E-409C-BE32-E72D297353CC}">
              <c16:uniqueId val="{00000036-EC06-4A2D-975E-2F68E731A7E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'Median Age'!$B$8</c:f>
              <c:strCache>
                <c:ptCount val="1"/>
                <c:pt idx="0">
                  <c:v>Angel</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2CF-40F8-900B-C79B6FC15BA6}"/>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2CF-40F8-900B-C79B6FC15BA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2CF-40F8-900B-C79B6FC15BA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2CF-40F8-900B-C79B6FC15BA6}"/>
              </c:ext>
            </c:extLst>
          </c:dPt>
          <c:dPt>
            <c:idx val="16"/>
            <c:bubble3D val="0"/>
            <c:extLst>
              <c:ext xmlns:c16="http://schemas.microsoft.com/office/drawing/2014/chart" uri="{C3380CC4-5D6E-409C-BE32-E72D297353CC}">
                <c16:uniqueId val="{00000007-02CF-40F8-900B-C79B6FC15BA6}"/>
              </c:ext>
            </c:extLst>
          </c:dPt>
          <c:dLbls>
            <c:dLbl>
              <c:idx val="0"/>
              <c:delete val="1"/>
              <c:extLst>
                <c:ext xmlns:c15="http://schemas.microsoft.com/office/drawing/2012/chart" uri="{CE6537A1-D6FC-4f65-9D91-7224C49458BB}"/>
                <c:ext xmlns:c16="http://schemas.microsoft.com/office/drawing/2014/chart" uri="{C3380CC4-5D6E-409C-BE32-E72D297353CC}">
                  <c16:uniqueId val="{00000008-02CF-40F8-900B-C79B6FC15BA6}"/>
                </c:ext>
              </c:extLst>
            </c:dLbl>
            <c:dLbl>
              <c:idx val="1"/>
              <c:delete val="1"/>
              <c:extLst>
                <c:ext xmlns:c15="http://schemas.microsoft.com/office/drawing/2012/chart" uri="{CE6537A1-D6FC-4f65-9D91-7224C49458BB}"/>
                <c:ext xmlns:c16="http://schemas.microsoft.com/office/drawing/2014/chart" uri="{C3380CC4-5D6E-409C-BE32-E72D297353CC}">
                  <c16:uniqueId val="{00000009-02CF-40F8-900B-C79B6FC15BA6}"/>
                </c:ext>
              </c:extLst>
            </c:dLbl>
            <c:dLbl>
              <c:idx val="2"/>
              <c:delete val="1"/>
              <c:extLst>
                <c:ext xmlns:c15="http://schemas.microsoft.com/office/drawing/2012/chart" uri="{CE6537A1-D6FC-4f65-9D91-7224C49458BB}"/>
                <c:ext xmlns:c16="http://schemas.microsoft.com/office/drawing/2014/chart" uri="{C3380CC4-5D6E-409C-BE32-E72D297353CC}">
                  <c16:uniqueId val="{0000000A-02CF-40F8-900B-C79B6FC15BA6}"/>
                </c:ext>
              </c:extLst>
            </c:dLbl>
            <c:dLbl>
              <c:idx val="3"/>
              <c:delete val="1"/>
              <c:extLst>
                <c:ext xmlns:c15="http://schemas.microsoft.com/office/drawing/2012/chart" uri="{CE6537A1-D6FC-4f65-9D91-7224C49458BB}"/>
                <c:ext xmlns:c16="http://schemas.microsoft.com/office/drawing/2014/chart" uri="{C3380CC4-5D6E-409C-BE32-E72D297353CC}">
                  <c16:uniqueId val="{0000000B-02CF-40F8-900B-C79B6FC15BA6}"/>
                </c:ext>
              </c:extLst>
            </c:dLbl>
            <c:dLbl>
              <c:idx val="4"/>
              <c:delete val="1"/>
              <c:extLst>
                <c:ext xmlns:c15="http://schemas.microsoft.com/office/drawing/2012/chart" uri="{CE6537A1-D6FC-4f65-9D91-7224C49458BB}"/>
                <c:ext xmlns:c16="http://schemas.microsoft.com/office/drawing/2014/chart" uri="{C3380CC4-5D6E-409C-BE32-E72D297353CC}">
                  <c16:uniqueId val="{0000000C-02CF-40F8-900B-C79B6FC15BA6}"/>
                </c:ext>
              </c:extLst>
            </c:dLbl>
            <c:dLbl>
              <c:idx val="5"/>
              <c:delete val="1"/>
              <c:extLst>
                <c:ext xmlns:c15="http://schemas.microsoft.com/office/drawing/2012/chart" uri="{CE6537A1-D6FC-4f65-9D91-7224C49458BB}"/>
                <c:ext xmlns:c16="http://schemas.microsoft.com/office/drawing/2014/chart" uri="{C3380CC4-5D6E-409C-BE32-E72D297353CC}">
                  <c16:uniqueId val="{00000000-02CF-40F8-900B-C79B6FC15BA6}"/>
                </c:ext>
              </c:extLst>
            </c:dLbl>
            <c:dLbl>
              <c:idx val="6"/>
              <c:delete val="1"/>
              <c:extLst>
                <c:ext xmlns:c15="http://schemas.microsoft.com/office/drawing/2012/chart" uri="{CE6537A1-D6FC-4f65-9D91-7224C49458BB}"/>
                <c:ext xmlns:c16="http://schemas.microsoft.com/office/drawing/2014/chart" uri="{C3380CC4-5D6E-409C-BE32-E72D297353CC}">
                  <c16:uniqueId val="{0000000D-02CF-40F8-900B-C79B6FC15BA6}"/>
                </c:ext>
              </c:extLst>
            </c:dLbl>
            <c:dLbl>
              <c:idx val="7"/>
              <c:delete val="1"/>
              <c:extLst>
                <c:ext xmlns:c15="http://schemas.microsoft.com/office/drawing/2012/chart" uri="{CE6537A1-D6FC-4f65-9D91-7224C49458BB}"/>
                <c:ext xmlns:c16="http://schemas.microsoft.com/office/drawing/2014/chart" uri="{C3380CC4-5D6E-409C-BE32-E72D297353CC}">
                  <c16:uniqueId val="{0000000E-02CF-40F8-900B-C79B6FC15BA6}"/>
                </c:ext>
              </c:extLst>
            </c:dLbl>
            <c:dLbl>
              <c:idx val="8"/>
              <c:delete val="1"/>
              <c:extLst>
                <c:ext xmlns:c15="http://schemas.microsoft.com/office/drawing/2012/chart" uri="{CE6537A1-D6FC-4f65-9D91-7224C49458BB}"/>
                <c:ext xmlns:c16="http://schemas.microsoft.com/office/drawing/2014/chart" uri="{C3380CC4-5D6E-409C-BE32-E72D297353CC}">
                  <c16:uniqueId val="{00000002-02CF-40F8-900B-C79B6FC15B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Age'!$C$8:$M$8</c:f>
              <c:numCache>
                <c:formatCode>0.0</c:formatCode>
                <c:ptCount val="11"/>
                <c:pt idx="0">
                  <c:v>2.2356159999999998</c:v>
                </c:pt>
                <c:pt idx="1">
                  <c:v>2.2369865</c:v>
                </c:pt>
                <c:pt idx="2">
                  <c:v>2.2739729999999998</c:v>
                </c:pt>
                <c:pt idx="3">
                  <c:v>2.334247</c:v>
                </c:pt>
                <c:pt idx="4">
                  <c:v>2.4164379999999999</c:v>
                </c:pt>
                <c:pt idx="5">
                  <c:v>2.246575</c:v>
                </c:pt>
                <c:pt idx="6">
                  <c:v>2.6191779999999998</c:v>
                </c:pt>
                <c:pt idx="7">
                  <c:v>2.6575340000000001</c:v>
                </c:pt>
                <c:pt idx="8">
                  <c:v>2.9726024999999998</c:v>
                </c:pt>
                <c:pt idx="9">
                  <c:v>2.8164380000000002</c:v>
                </c:pt>
                <c:pt idx="10">
                  <c:v>2.9520550000000001</c:v>
                </c:pt>
              </c:numCache>
            </c:numRef>
          </c:val>
          <c:smooth val="0"/>
          <c:extLst>
            <c:ext xmlns:c16="http://schemas.microsoft.com/office/drawing/2014/chart" uri="{C3380CC4-5D6E-409C-BE32-E72D297353CC}">
              <c16:uniqueId val="{0000000F-02CF-40F8-900B-C79B6FC15BA6}"/>
            </c:ext>
          </c:extLst>
        </c:ser>
        <c:ser>
          <c:idx val="1"/>
          <c:order val="1"/>
          <c:tx>
            <c:strRef>
              <c:f>'Median Age'!$B$9</c:f>
              <c:strCache>
                <c:ptCount val="1"/>
                <c:pt idx="0">
                  <c:v>Seed</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2CF-40F8-900B-C79B6FC15BA6}"/>
              </c:ext>
            </c:extLst>
          </c:dPt>
          <c:dPt>
            <c:idx val="8"/>
            <c:bubble3D val="0"/>
            <c:extLst>
              <c:ext xmlns:c16="http://schemas.microsoft.com/office/drawing/2014/chart" uri="{C3380CC4-5D6E-409C-BE32-E72D297353CC}">
                <c16:uniqueId val="{00000011-02CF-40F8-900B-C79B6FC15BA6}"/>
              </c:ext>
            </c:extLst>
          </c:dPt>
          <c:dPt>
            <c:idx val="9"/>
            <c:bubble3D val="0"/>
            <c:extLst>
              <c:ext xmlns:c16="http://schemas.microsoft.com/office/drawing/2014/chart" uri="{C3380CC4-5D6E-409C-BE32-E72D297353CC}">
                <c16:uniqueId val="{00000012-02CF-40F8-900B-C79B6FC15BA6}"/>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02CF-40F8-900B-C79B6FC15BA6}"/>
              </c:ext>
            </c:extLst>
          </c:dPt>
          <c:dLbls>
            <c:dLbl>
              <c:idx val="0"/>
              <c:delete val="1"/>
              <c:extLst>
                <c:ext xmlns:c15="http://schemas.microsoft.com/office/drawing/2012/chart" uri="{CE6537A1-D6FC-4f65-9D91-7224C49458BB}"/>
                <c:ext xmlns:c16="http://schemas.microsoft.com/office/drawing/2014/chart" uri="{C3380CC4-5D6E-409C-BE32-E72D297353CC}">
                  <c16:uniqueId val="{00000015-02CF-40F8-900B-C79B6FC15BA6}"/>
                </c:ext>
              </c:extLst>
            </c:dLbl>
            <c:dLbl>
              <c:idx val="1"/>
              <c:delete val="1"/>
              <c:extLst>
                <c:ext xmlns:c15="http://schemas.microsoft.com/office/drawing/2012/chart" uri="{CE6537A1-D6FC-4f65-9D91-7224C49458BB}"/>
                <c:ext xmlns:c16="http://schemas.microsoft.com/office/drawing/2014/chart" uri="{C3380CC4-5D6E-409C-BE32-E72D297353CC}">
                  <c16:uniqueId val="{00000016-02CF-40F8-900B-C79B6FC15BA6}"/>
                </c:ext>
              </c:extLst>
            </c:dLbl>
            <c:dLbl>
              <c:idx val="2"/>
              <c:delete val="1"/>
              <c:extLst>
                <c:ext xmlns:c15="http://schemas.microsoft.com/office/drawing/2012/chart" uri="{CE6537A1-D6FC-4f65-9D91-7224C49458BB}"/>
                <c:ext xmlns:c16="http://schemas.microsoft.com/office/drawing/2014/chart" uri="{C3380CC4-5D6E-409C-BE32-E72D297353CC}">
                  <c16:uniqueId val="{00000017-02CF-40F8-900B-C79B6FC15BA6}"/>
                </c:ext>
              </c:extLst>
            </c:dLbl>
            <c:dLbl>
              <c:idx val="3"/>
              <c:delete val="1"/>
              <c:extLst>
                <c:ext xmlns:c15="http://schemas.microsoft.com/office/drawing/2012/chart" uri="{CE6537A1-D6FC-4f65-9D91-7224C49458BB}"/>
                <c:ext xmlns:c16="http://schemas.microsoft.com/office/drawing/2014/chart" uri="{C3380CC4-5D6E-409C-BE32-E72D297353CC}">
                  <c16:uniqueId val="{00000018-02CF-40F8-900B-C79B6FC15BA6}"/>
                </c:ext>
              </c:extLst>
            </c:dLbl>
            <c:dLbl>
              <c:idx val="4"/>
              <c:delete val="1"/>
              <c:extLst>
                <c:ext xmlns:c15="http://schemas.microsoft.com/office/drawing/2012/chart" uri="{CE6537A1-D6FC-4f65-9D91-7224C49458BB}"/>
                <c:ext xmlns:c16="http://schemas.microsoft.com/office/drawing/2014/chart" uri="{C3380CC4-5D6E-409C-BE32-E72D297353CC}">
                  <c16:uniqueId val="{00000019-02CF-40F8-900B-C79B6FC15BA6}"/>
                </c:ext>
              </c:extLst>
            </c:dLbl>
            <c:dLbl>
              <c:idx val="5"/>
              <c:delete val="1"/>
              <c:extLst>
                <c:ext xmlns:c15="http://schemas.microsoft.com/office/drawing/2012/chart" uri="{CE6537A1-D6FC-4f65-9D91-7224C49458BB}"/>
                <c:ext xmlns:c16="http://schemas.microsoft.com/office/drawing/2014/chart" uri="{C3380CC4-5D6E-409C-BE32-E72D297353CC}">
                  <c16:uniqueId val="{00000010-02CF-40F8-900B-C79B6FC15BA6}"/>
                </c:ext>
              </c:extLst>
            </c:dLbl>
            <c:dLbl>
              <c:idx val="6"/>
              <c:delete val="1"/>
              <c:extLst>
                <c:ext xmlns:c15="http://schemas.microsoft.com/office/drawing/2012/chart" uri="{CE6537A1-D6FC-4f65-9D91-7224C49458BB}"/>
                <c:ext xmlns:c16="http://schemas.microsoft.com/office/drawing/2014/chart" uri="{C3380CC4-5D6E-409C-BE32-E72D297353CC}">
                  <c16:uniqueId val="{0000001A-02CF-40F8-900B-C79B6FC15BA6}"/>
                </c:ext>
              </c:extLst>
            </c:dLbl>
            <c:dLbl>
              <c:idx val="7"/>
              <c:delete val="1"/>
              <c:extLst>
                <c:ext xmlns:c15="http://schemas.microsoft.com/office/drawing/2012/chart" uri="{CE6537A1-D6FC-4f65-9D91-7224C49458BB}"/>
                <c:ext xmlns:c16="http://schemas.microsoft.com/office/drawing/2014/chart" uri="{C3380CC4-5D6E-409C-BE32-E72D297353CC}">
                  <c16:uniqueId val="{0000001B-02CF-40F8-900B-C79B6FC15BA6}"/>
                </c:ext>
              </c:extLst>
            </c:dLbl>
            <c:dLbl>
              <c:idx val="8"/>
              <c:delete val="1"/>
              <c:extLst>
                <c:ext xmlns:c15="http://schemas.microsoft.com/office/drawing/2012/chart" uri="{CE6537A1-D6FC-4f65-9D91-7224C49458BB}"/>
                <c:ext xmlns:c16="http://schemas.microsoft.com/office/drawing/2014/chart" uri="{C3380CC4-5D6E-409C-BE32-E72D297353CC}">
                  <c16:uniqueId val="{00000011-02CF-40F8-900B-C79B6FC15B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Age'!$C$9:$M$9</c:f>
              <c:numCache>
                <c:formatCode>0.0</c:formatCode>
                <c:ptCount val="11"/>
                <c:pt idx="0">
                  <c:v>1.3479449999999999</c:v>
                </c:pt>
                <c:pt idx="1">
                  <c:v>1.6589040000000002</c:v>
                </c:pt>
                <c:pt idx="2">
                  <c:v>1.7712330000000001</c:v>
                </c:pt>
                <c:pt idx="3">
                  <c:v>1.906849</c:v>
                </c:pt>
                <c:pt idx="4">
                  <c:v>2.1041099999999999</c:v>
                </c:pt>
                <c:pt idx="5">
                  <c:v>2.3315070000000002</c:v>
                </c:pt>
                <c:pt idx="6">
                  <c:v>2.368493</c:v>
                </c:pt>
                <c:pt idx="7">
                  <c:v>2.4986299999999999</c:v>
                </c:pt>
                <c:pt idx="8">
                  <c:v>2.473973</c:v>
                </c:pt>
                <c:pt idx="9">
                  <c:v>2.4657534999999999</c:v>
                </c:pt>
                <c:pt idx="10">
                  <c:v>2.4301370000000002</c:v>
                </c:pt>
              </c:numCache>
            </c:numRef>
          </c:val>
          <c:smooth val="0"/>
          <c:extLst>
            <c:ext xmlns:c16="http://schemas.microsoft.com/office/drawing/2014/chart" uri="{C3380CC4-5D6E-409C-BE32-E72D297353CC}">
              <c16:uniqueId val="{0000001C-02CF-40F8-900B-C79B6FC15BA6}"/>
            </c:ext>
          </c:extLst>
        </c:ser>
        <c:ser>
          <c:idx val="2"/>
          <c:order val="2"/>
          <c:tx>
            <c:strRef>
              <c:f>'Median Age'!$B$10</c:f>
              <c:strCache>
                <c:ptCount val="1"/>
                <c:pt idx="0">
                  <c:v>Early-stage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2CF-40F8-900B-C79B6FC15BA6}"/>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2CF-40F8-900B-C79B6FC15BA6}"/>
              </c:ext>
            </c:extLst>
          </c:dPt>
          <c:dLbls>
            <c:dLbl>
              <c:idx val="0"/>
              <c:delete val="1"/>
              <c:extLst>
                <c:ext xmlns:c15="http://schemas.microsoft.com/office/drawing/2012/chart" uri="{CE6537A1-D6FC-4f65-9D91-7224C49458BB}"/>
                <c:ext xmlns:c16="http://schemas.microsoft.com/office/drawing/2014/chart" uri="{C3380CC4-5D6E-409C-BE32-E72D297353CC}">
                  <c16:uniqueId val="{00000020-02CF-40F8-900B-C79B6FC15BA6}"/>
                </c:ext>
              </c:extLst>
            </c:dLbl>
            <c:dLbl>
              <c:idx val="1"/>
              <c:delete val="1"/>
              <c:extLst>
                <c:ext xmlns:c15="http://schemas.microsoft.com/office/drawing/2012/chart" uri="{CE6537A1-D6FC-4f65-9D91-7224C49458BB}"/>
                <c:ext xmlns:c16="http://schemas.microsoft.com/office/drawing/2014/chart" uri="{C3380CC4-5D6E-409C-BE32-E72D297353CC}">
                  <c16:uniqueId val="{00000021-02CF-40F8-900B-C79B6FC15BA6}"/>
                </c:ext>
              </c:extLst>
            </c:dLbl>
            <c:dLbl>
              <c:idx val="2"/>
              <c:delete val="1"/>
              <c:extLst>
                <c:ext xmlns:c15="http://schemas.microsoft.com/office/drawing/2012/chart" uri="{CE6537A1-D6FC-4f65-9D91-7224C49458BB}"/>
                <c:ext xmlns:c16="http://schemas.microsoft.com/office/drawing/2014/chart" uri="{C3380CC4-5D6E-409C-BE32-E72D297353CC}">
                  <c16:uniqueId val="{00000022-02CF-40F8-900B-C79B6FC15BA6}"/>
                </c:ext>
              </c:extLst>
            </c:dLbl>
            <c:dLbl>
              <c:idx val="3"/>
              <c:delete val="1"/>
              <c:extLst>
                <c:ext xmlns:c15="http://schemas.microsoft.com/office/drawing/2012/chart" uri="{CE6537A1-D6FC-4f65-9D91-7224C49458BB}"/>
                <c:ext xmlns:c16="http://schemas.microsoft.com/office/drawing/2014/chart" uri="{C3380CC4-5D6E-409C-BE32-E72D297353CC}">
                  <c16:uniqueId val="{00000023-02CF-40F8-900B-C79B6FC15BA6}"/>
                </c:ext>
              </c:extLst>
            </c:dLbl>
            <c:dLbl>
              <c:idx val="4"/>
              <c:delete val="1"/>
              <c:extLst>
                <c:ext xmlns:c15="http://schemas.microsoft.com/office/drawing/2012/chart" uri="{CE6537A1-D6FC-4f65-9D91-7224C49458BB}"/>
                <c:ext xmlns:c16="http://schemas.microsoft.com/office/drawing/2014/chart" uri="{C3380CC4-5D6E-409C-BE32-E72D297353CC}">
                  <c16:uniqueId val="{00000024-02CF-40F8-900B-C79B6FC15BA6}"/>
                </c:ext>
              </c:extLst>
            </c:dLbl>
            <c:dLbl>
              <c:idx val="5"/>
              <c:delete val="1"/>
              <c:extLst>
                <c:ext xmlns:c15="http://schemas.microsoft.com/office/drawing/2012/chart" uri="{CE6537A1-D6FC-4f65-9D91-7224C49458BB}"/>
                <c:ext xmlns:c16="http://schemas.microsoft.com/office/drawing/2014/chart" uri="{C3380CC4-5D6E-409C-BE32-E72D297353CC}">
                  <c16:uniqueId val="{00000025-02CF-40F8-900B-C79B6FC15BA6}"/>
                </c:ext>
              </c:extLst>
            </c:dLbl>
            <c:dLbl>
              <c:idx val="6"/>
              <c:delete val="1"/>
              <c:extLst>
                <c:ext xmlns:c15="http://schemas.microsoft.com/office/drawing/2012/chart" uri="{CE6537A1-D6FC-4f65-9D91-7224C49458BB}"/>
                <c:ext xmlns:c16="http://schemas.microsoft.com/office/drawing/2014/chart" uri="{C3380CC4-5D6E-409C-BE32-E72D297353CC}">
                  <c16:uniqueId val="{00000026-02CF-40F8-900B-C79B6FC15BA6}"/>
                </c:ext>
              </c:extLst>
            </c:dLbl>
            <c:dLbl>
              <c:idx val="7"/>
              <c:delete val="1"/>
              <c:extLst>
                <c:ext xmlns:c15="http://schemas.microsoft.com/office/drawing/2012/chart" uri="{CE6537A1-D6FC-4f65-9D91-7224C49458BB}"/>
                <c:ext xmlns:c16="http://schemas.microsoft.com/office/drawing/2014/chart" uri="{C3380CC4-5D6E-409C-BE32-E72D297353CC}">
                  <c16:uniqueId val="{00000027-02CF-40F8-900B-C79B6FC15BA6}"/>
                </c:ext>
              </c:extLst>
            </c:dLbl>
            <c:dLbl>
              <c:idx val="8"/>
              <c:delete val="1"/>
              <c:extLst>
                <c:ext xmlns:c15="http://schemas.microsoft.com/office/drawing/2012/chart" uri="{CE6537A1-D6FC-4f65-9D91-7224C49458BB}"/>
                <c:ext xmlns:c16="http://schemas.microsoft.com/office/drawing/2014/chart" uri="{C3380CC4-5D6E-409C-BE32-E72D297353CC}">
                  <c16:uniqueId val="{00000028-02CF-40F8-900B-C79B6FC15BA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Age'!$C$10:$M$10</c:f>
              <c:numCache>
                <c:formatCode>0.0</c:formatCode>
                <c:ptCount val="11"/>
                <c:pt idx="0">
                  <c:v>2.4931510000000001</c:v>
                </c:pt>
                <c:pt idx="1">
                  <c:v>2.7506849999999998</c:v>
                </c:pt>
                <c:pt idx="2">
                  <c:v>2.7479450000000001</c:v>
                </c:pt>
                <c:pt idx="3">
                  <c:v>2.932877</c:v>
                </c:pt>
                <c:pt idx="4">
                  <c:v>2.8821919999999999</c:v>
                </c:pt>
                <c:pt idx="5">
                  <c:v>3.0369859999999997</c:v>
                </c:pt>
                <c:pt idx="6">
                  <c:v>3.0027400000000002</c:v>
                </c:pt>
                <c:pt idx="7">
                  <c:v>3.0123290000000003</c:v>
                </c:pt>
                <c:pt idx="8">
                  <c:v>3</c:v>
                </c:pt>
                <c:pt idx="9">
                  <c:v>2.8849320000000001</c:v>
                </c:pt>
                <c:pt idx="10">
                  <c:v>2.7835619999999999</c:v>
                </c:pt>
              </c:numCache>
            </c:numRef>
          </c:val>
          <c:smooth val="0"/>
          <c:extLst>
            <c:ext xmlns:c16="http://schemas.microsoft.com/office/drawing/2014/chart" uri="{C3380CC4-5D6E-409C-BE32-E72D297353CC}">
              <c16:uniqueId val="{00000029-02CF-40F8-900B-C79B6FC15BA6}"/>
            </c:ext>
          </c:extLst>
        </c:ser>
        <c:ser>
          <c:idx val="3"/>
          <c:order val="3"/>
          <c:tx>
            <c:strRef>
              <c:f>'Median Age'!$B$11</c:f>
              <c:strCache>
                <c:ptCount val="1"/>
                <c:pt idx="0">
                  <c:v>Late-stage VC</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02CF-40F8-900B-C79B6FC15BA6}"/>
              </c:ext>
            </c:extLst>
          </c:dPt>
          <c:dPt>
            <c:idx val="9"/>
            <c:bubble3D val="0"/>
            <c:extLst>
              <c:ext xmlns:c16="http://schemas.microsoft.com/office/drawing/2014/chart" uri="{C3380CC4-5D6E-409C-BE32-E72D297353CC}">
                <c16:uniqueId val="{0000002B-02CF-40F8-900B-C79B6FC15BA6}"/>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02CF-40F8-900B-C79B6FC15BA6}"/>
              </c:ext>
            </c:extLst>
          </c:dPt>
          <c:dLbls>
            <c:dLbl>
              <c:idx val="0"/>
              <c:delete val="1"/>
              <c:extLst>
                <c:ext xmlns:c15="http://schemas.microsoft.com/office/drawing/2012/chart" uri="{CE6537A1-D6FC-4f65-9D91-7224C49458BB}"/>
                <c:ext xmlns:c16="http://schemas.microsoft.com/office/drawing/2014/chart" uri="{C3380CC4-5D6E-409C-BE32-E72D297353CC}">
                  <c16:uniqueId val="{0000002E-02CF-40F8-900B-C79B6FC15BA6}"/>
                </c:ext>
              </c:extLst>
            </c:dLbl>
            <c:dLbl>
              <c:idx val="1"/>
              <c:delete val="1"/>
              <c:extLst>
                <c:ext xmlns:c15="http://schemas.microsoft.com/office/drawing/2012/chart" uri="{CE6537A1-D6FC-4f65-9D91-7224C49458BB}"/>
                <c:ext xmlns:c16="http://schemas.microsoft.com/office/drawing/2014/chart" uri="{C3380CC4-5D6E-409C-BE32-E72D297353CC}">
                  <c16:uniqueId val="{0000002F-02CF-40F8-900B-C79B6FC15BA6}"/>
                </c:ext>
              </c:extLst>
            </c:dLbl>
            <c:dLbl>
              <c:idx val="2"/>
              <c:delete val="1"/>
              <c:extLst>
                <c:ext xmlns:c15="http://schemas.microsoft.com/office/drawing/2012/chart" uri="{CE6537A1-D6FC-4f65-9D91-7224C49458BB}"/>
                <c:ext xmlns:c16="http://schemas.microsoft.com/office/drawing/2014/chart" uri="{C3380CC4-5D6E-409C-BE32-E72D297353CC}">
                  <c16:uniqueId val="{00000030-02CF-40F8-900B-C79B6FC15BA6}"/>
                </c:ext>
              </c:extLst>
            </c:dLbl>
            <c:dLbl>
              <c:idx val="3"/>
              <c:delete val="1"/>
              <c:extLst>
                <c:ext xmlns:c15="http://schemas.microsoft.com/office/drawing/2012/chart" uri="{CE6537A1-D6FC-4f65-9D91-7224C49458BB}"/>
                <c:ext xmlns:c16="http://schemas.microsoft.com/office/drawing/2014/chart" uri="{C3380CC4-5D6E-409C-BE32-E72D297353CC}">
                  <c16:uniqueId val="{00000031-02CF-40F8-900B-C79B6FC15BA6}"/>
                </c:ext>
              </c:extLst>
            </c:dLbl>
            <c:dLbl>
              <c:idx val="4"/>
              <c:delete val="1"/>
              <c:extLst>
                <c:ext xmlns:c15="http://schemas.microsoft.com/office/drawing/2012/chart" uri="{CE6537A1-D6FC-4f65-9D91-7224C49458BB}"/>
                <c:ext xmlns:c16="http://schemas.microsoft.com/office/drawing/2014/chart" uri="{C3380CC4-5D6E-409C-BE32-E72D297353CC}">
                  <c16:uniqueId val="{00000032-02CF-40F8-900B-C79B6FC15BA6}"/>
                </c:ext>
              </c:extLst>
            </c:dLbl>
            <c:dLbl>
              <c:idx val="5"/>
              <c:delete val="1"/>
              <c:extLst>
                <c:ext xmlns:c15="http://schemas.microsoft.com/office/drawing/2012/chart" uri="{CE6537A1-D6FC-4f65-9D91-7224C49458BB}"/>
                <c:ext xmlns:c16="http://schemas.microsoft.com/office/drawing/2014/chart" uri="{C3380CC4-5D6E-409C-BE32-E72D297353CC}">
                  <c16:uniqueId val="{00000033-02CF-40F8-900B-C79B6FC15BA6}"/>
                </c:ext>
              </c:extLst>
            </c:dLbl>
            <c:dLbl>
              <c:idx val="6"/>
              <c:delete val="1"/>
              <c:extLst>
                <c:ext xmlns:c15="http://schemas.microsoft.com/office/drawing/2012/chart" uri="{CE6537A1-D6FC-4f65-9D91-7224C49458BB}"/>
                <c:ext xmlns:c16="http://schemas.microsoft.com/office/drawing/2014/chart" uri="{C3380CC4-5D6E-409C-BE32-E72D297353CC}">
                  <c16:uniqueId val="{00000034-02CF-40F8-900B-C79B6FC15BA6}"/>
                </c:ext>
              </c:extLst>
            </c:dLbl>
            <c:dLbl>
              <c:idx val="7"/>
              <c:delete val="1"/>
              <c:extLst>
                <c:ext xmlns:c15="http://schemas.microsoft.com/office/drawing/2012/chart" uri="{CE6537A1-D6FC-4f65-9D91-7224C49458BB}"/>
                <c:ext xmlns:c16="http://schemas.microsoft.com/office/drawing/2014/chart" uri="{C3380CC4-5D6E-409C-BE32-E72D297353CC}">
                  <c16:uniqueId val="{00000035-02CF-40F8-900B-C79B6FC15BA6}"/>
                </c:ext>
              </c:extLst>
            </c:dLbl>
            <c:dLbl>
              <c:idx val="8"/>
              <c:delete val="1"/>
              <c:extLst>
                <c:ext xmlns:c15="http://schemas.microsoft.com/office/drawing/2012/chart" uri="{CE6537A1-D6FC-4f65-9D91-7224C49458BB}"/>
                <c:ext xmlns:c16="http://schemas.microsoft.com/office/drawing/2014/chart" uri="{C3380CC4-5D6E-409C-BE32-E72D297353CC}">
                  <c16:uniqueId val="{0000002A-02CF-40F8-900B-C79B6FC15BA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Age'!$C$11:$M$11</c:f>
              <c:numCache>
                <c:formatCode>0.0</c:formatCode>
                <c:ptCount val="11"/>
                <c:pt idx="0">
                  <c:v>7.3041099999999997</c:v>
                </c:pt>
                <c:pt idx="1">
                  <c:v>7.2972599999999996</c:v>
                </c:pt>
                <c:pt idx="2">
                  <c:v>7.4712329999999998</c:v>
                </c:pt>
                <c:pt idx="3">
                  <c:v>7.4958900000000002</c:v>
                </c:pt>
                <c:pt idx="4">
                  <c:v>7.2684929999999994</c:v>
                </c:pt>
                <c:pt idx="5">
                  <c:v>7.1726029999999996</c:v>
                </c:pt>
                <c:pt idx="6">
                  <c:v>7.2</c:v>
                </c:pt>
                <c:pt idx="7">
                  <c:v>7.1671230000000001</c:v>
                </c:pt>
                <c:pt idx="8">
                  <c:v>7.0082190000000004</c:v>
                </c:pt>
                <c:pt idx="9">
                  <c:v>7.0054790000000002</c:v>
                </c:pt>
                <c:pt idx="10">
                  <c:v>7.2493150000000002</c:v>
                </c:pt>
              </c:numCache>
            </c:numRef>
          </c:val>
          <c:smooth val="0"/>
          <c:extLst>
            <c:ext xmlns:c16="http://schemas.microsoft.com/office/drawing/2014/chart" uri="{C3380CC4-5D6E-409C-BE32-E72D297353CC}">
              <c16:uniqueId val="{00000036-02CF-40F8-900B-C79B6FC15BA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657B-416F-ABD6-DEA721B707A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657B-416F-ABD6-DEA721B707A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657B-416F-ABD6-DEA721B707AA}"/>
              </c:ext>
            </c:extLst>
          </c:dPt>
          <c:dPt>
            <c:idx val="16"/>
            <c:bubble3D val="0"/>
            <c:extLst>
              <c:ext xmlns:c16="http://schemas.microsoft.com/office/drawing/2014/chart" uri="{C3380CC4-5D6E-409C-BE32-E72D297353CC}">
                <c16:uniqueId val="{00000005-657B-416F-ABD6-DEA721B707AA}"/>
              </c:ext>
            </c:extLst>
          </c:dPt>
          <c:dLbls>
            <c:dLbl>
              <c:idx val="0"/>
              <c:delete val="1"/>
              <c:extLst>
                <c:ext xmlns:c15="http://schemas.microsoft.com/office/drawing/2012/chart" uri="{CE6537A1-D6FC-4f65-9D91-7224C49458BB}"/>
                <c:ext xmlns:c16="http://schemas.microsoft.com/office/drawing/2014/chart" uri="{C3380CC4-5D6E-409C-BE32-E72D297353CC}">
                  <c16:uniqueId val="{00000006-657B-416F-ABD6-DEA721B707AA}"/>
                </c:ext>
              </c:extLst>
            </c:dLbl>
            <c:dLbl>
              <c:idx val="1"/>
              <c:delete val="1"/>
              <c:extLst>
                <c:ext xmlns:c15="http://schemas.microsoft.com/office/drawing/2012/chart" uri="{CE6537A1-D6FC-4f65-9D91-7224C49458BB}"/>
                <c:ext xmlns:c16="http://schemas.microsoft.com/office/drawing/2014/chart" uri="{C3380CC4-5D6E-409C-BE32-E72D297353CC}">
                  <c16:uniqueId val="{00000007-657B-416F-ABD6-DEA721B707AA}"/>
                </c:ext>
              </c:extLst>
            </c:dLbl>
            <c:dLbl>
              <c:idx val="2"/>
              <c:delete val="1"/>
              <c:extLst>
                <c:ext xmlns:c15="http://schemas.microsoft.com/office/drawing/2012/chart" uri="{CE6537A1-D6FC-4f65-9D91-7224C49458BB}"/>
                <c:ext xmlns:c16="http://schemas.microsoft.com/office/drawing/2014/chart" uri="{C3380CC4-5D6E-409C-BE32-E72D297353CC}">
                  <c16:uniqueId val="{00000008-657B-416F-ABD6-DEA721B707AA}"/>
                </c:ext>
              </c:extLst>
            </c:dLbl>
            <c:dLbl>
              <c:idx val="3"/>
              <c:delete val="1"/>
              <c:extLst>
                <c:ext xmlns:c15="http://schemas.microsoft.com/office/drawing/2012/chart" uri="{CE6537A1-D6FC-4f65-9D91-7224C49458BB}"/>
                <c:ext xmlns:c16="http://schemas.microsoft.com/office/drawing/2014/chart" uri="{C3380CC4-5D6E-409C-BE32-E72D297353CC}">
                  <c16:uniqueId val="{00000009-657B-416F-ABD6-DEA721B707AA}"/>
                </c:ext>
              </c:extLst>
            </c:dLbl>
            <c:dLbl>
              <c:idx val="4"/>
              <c:delete val="1"/>
              <c:extLst>
                <c:ext xmlns:c15="http://schemas.microsoft.com/office/drawing/2012/chart" uri="{CE6537A1-D6FC-4f65-9D91-7224C49458BB}"/>
                <c:ext xmlns:c16="http://schemas.microsoft.com/office/drawing/2014/chart" uri="{C3380CC4-5D6E-409C-BE32-E72D297353CC}">
                  <c16:uniqueId val="{0000000A-657B-416F-ABD6-DEA721B707AA}"/>
                </c:ext>
              </c:extLst>
            </c:dLbl>
            <c:dLbl>
              <c:idx val="5"/>
              <c:delete val="1"/>
              <c:extLst>
                <c:ext xmlns:c15="http://schemas.microsoft.com/office/drawing/2012/chart" uri="{CE6537A1-D6FC-4f65-9D91-7224C49458BB}"/>
                <c:ext xmlns:c16="http://schemas.microsoft.com/office/drawing/2014/chart" uri="{C3380CC4-5D6E-409C-BE32-E72D297353CC}">
                  <c16:uniqueId val="{00000000-657B-416F-ABD6-DEA721B707AA}"/>
                </c:ext>
              </c:extLst>
            </c:dLbl>
            <c:dLbl>
              <c:idx val="6"/>
              <c:delete val="1"/>
              <c:extLst>
                <c:ext xmlns:c15="http://schemas.microsoft.com/office/drawing/2012/chart" uri="{CE6537A1-D6FC-4f65-9D91-7224C49458BB}"/>
                <c:ext xmlns:c16="http://schemas.microsoft.com/office/drawing/2014/chart" uri="{C3380CC4-5D6E-409C-BE32-E72D297353CC}">
                  <c16:uniqueId val="{0000000B-657B-416F-ABD6-DEA721B707AA}"/>
                </c:ext>
              </c:extLst>
            </c:dLbl>
            <c:dLbl>
              <c:idx val="7"/>
              <c:delete val="1"/>
              <c:extLst>
                <c:ext xmlns:c15="http://schemas.microsoft.com/office/drawing/2012/chart" uri="{CE6537A1-D6FC-4f65-9D91-7224C49458BB}"/>
                <c:ext xmlns:c16="http://schemas.microsoft.com/office/drawing/2014/chart" uri="{C3380CC4-5D6E-409C-BE32-E72D297353CC}">
                  <c16:uniqueId val="{0000000C-657B-416F-ABD6-DEA721B707AA}"/>
                </c:ext>
              </c:extLst>
            </c:dLbl>
            <c:dLbl>
              <c:idx val="8"/>
              <c:delete val="1"/>
              <c:extLst>
                <c:ext xmlns:c15="http://schemas.microsoft.com/office/drawing/2012/chart" uri="{CE6537A1-D6FC-4f65-9D91-7224C49458BB}"/>
                <c:ext xmlns:c16="http://schemas.microsoft.com/office/drawing/2014/chart" uri="{C3380CC4-5D6E-409C-BE32-E72D297353CC}">
                  <c16:uniqueId val="{00000002-657B-416F-ABD6-DEA721B707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Age'!$C$38:$M$38</c:f>
              <c:numCache>
                <c:formatCode>0.0</c:formatCode>
                <c:ptCount val="11"/>
                <c:pt idx="0">
                  <c:v>4.473973</c:v>
                </c:pt>
                <c:pt idx="1">
                  <c:v>4.5780820000000002</c:v>
                </c:pt>
                <c:pt idx="2">
                  <c:v>4.575342</c:v>
                </c:pt>
                <c:pt idx="3">
                  <c:v>4.5910960000000003</c:v>
                </c:pt>
                <c:pt idx="4">
                  <c:v>4.7171235000000005</c:v>
                </c:pt>
                <c:pt idx="5">
                  <c:v>4.3212327500000001</c:v>
                </c:pt>
                <c:pt idx="6">
                  <c:v>4.7849312499999996</c:v>
                </c:pt>
                <c:pt idx="7">
                  <c:v>4.9150679999999998</c:v>
                </c:pt>
                <c:pt idx="8">
                  <c:v>5.3527397500000005</c:v>
                </c:pt>
                <c:pt idx="9">
                  <c:v>5.2547949999999997</c:v>
                </c:pt>
                <c:pt idx="10">
                  <c:v>5.4520549999999997</c:v>
                </c:pt>
              </c:numCache>
            </c:numRef>
          </c:val>
          <c:smooth val="0"/>
          <c:extLst>
            <c:ext xmlns:c16="http://schemas.microsoft.com/office/drawing/2014/chart" uri="{C3380CC4-5D6E-409C-BE32-E72D297353CC}">
              <c16:uniqueId val="{0000000D-657B-416F-ABD6-DEA721B707AA}"/>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657B-416F-ABD6-DEA721B707AA}"/>
              </c:ext>
            </c:extLst>
          </c:dPt>
          <c:dPt>
            <c:idx val="8"/>
            <c:bubble3D val="0"/>
            <c:extLst>
              <c:ext xmlns:c16="http://schemas.microsoft.com/office/drawing/2014/chart" uri="{C3380CC4-5D6E-409C-BE32-E72D297353CC}">
                <c16:uniqueId val="{0000000F-657B-416F-ABD6-DEA721B707AA}"/>
              </c:ext>
            </c:extLst>
          </c:dPt>
          <c:dPt>
            <c:idx val="9"/>
            <c:bubble3D val="0"/>
            <c:extLst>
              <c:ext xmlns:c16="http://schemas.microsoft.com/office/drawing/2014/chart" uri="{C3380CC4-5D6E-409C-BE32-E72D297353CC}">
                <c16:uniqueId val="{00000010-657B-416F-ABD6-DEA721B707AA}"/>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657B-416F-ABD6-DEA721B707AA}"/>
              </c:ext>
            </c:extLst>
          </c:dPt>
          <c:dLbls>
            <c:dLbl>
              <c:idx val="0"/>
              <c:delete val="1"/>
              <c:extLst>
                <c:ext xmlns:c15="http://schemas.microsoft.com/office/drawing/2012/chart" uri="{CE6537A1-D6FC-4f65-9D91-7224C49458BB}"/>
                <c:ext xmlns:c16="http://schemas.microsoft.com/office/drawing/2014/chart" uri="{C3380CC4-5D6E-409C-BE32-E72D297353CC}">
                  <c16:uniqueId val="{00000013-657B-416F-ABD6-DEA721B707AA}"/>
                </c:ext>
              </c:extLst>
            </c:dLbl>
            <c:dLbl>
              <c:idx val="1"/>
              <c:delete val="1"/>
              <c:extLst>
                <c:ext xmlns:c15="http://schemas.microsoft.com/office/drawing/2012/chart" uri="{CE6537A1-D6FC-4f65-9D91-7224C49458BB}"/>
                <c:ext xmlns:c16="http://schemas.microsoft.com/office/drawing/2014/chart" uri="{C3380CC4-5D6E-409C-BE32-E72D297353CC}">
                  <c16:uniqueId val="{00000014-657B-416F-ABD6-DEA721B707AA}"/>
                </c:ext>
              </c:extLst>
            </c:dLbl>
            <c:dLbl>
              <c:idx val="2"/>
              <c:delete val="1"/>
              <c:extLst>
                <c:ext xmlns:c15="http://schemas.microsoft.com/office/drawing/2012/chart" uri="{CE6537A1-D6FC-4f65-9D91-7224C49458BB}"/>
                <c:ext xmlns:c16="http://schemas.microsoft.com/office/drawing/2014/chart" uri="{C3380CC4-5D6E-409C-BE32-E72D297353CC}">
                  <c16:uniqueId val="{00000015-657B-416F-ABD6-DEA721B707AA}"/>
                </c:ext>
              </c:extLst>
            </c:dLbl>
            <c:dLbl>
              <c:idx val="3"/>
              <c:delete val="1"/>
              <c:extLst>
                <c:ext xmlns:c15="http://schemas.microsoft.com/office/drawing/2012/chart" uri="{CE6537A1-D6FC-4f65-9D91-7224C49458BB}"/>
                <c:ext xmlns:c16="http://schemas.microsoft.com/office/drawing/2014/chart" uri="{C3380CC4-5D6E-409C-BE32-E72D297353CC}">
                  <c16:uniqueId val="{00000016-657B-416F-ABD6-DEA721B707AA}"/>
                </c:ext>
              </c:extLst>
            </c:dLbl>
            <c:dLbl>
              <c:idx val="4"/>
              <c:delete val="1"/>
              <c:extLst>
                <c:ext xmlns:c15="http://schemas.microsoft.com/office/drawing/2012/chart" uri="{CE6537A1-D6FC-4f65-9D91-7224C49458BB}"/>
                <c:ext xmlns:c16="http://schemas.microsoft.com/office/drawing/2014/chart" uri="{C3380CC4-5D6E-409C-BE32-E72D297353CC}">
                  <c16:uniqueId val="{00000017-657B-416F-ABD6-DEA721B707AA}"/>
                </c:ext>
              </c:extLst>
            </c:dLbl>
            <c:dLbl>
              <c:idx val="5"/>
              <c:delete val="1"/>
              <c:extLst>
                <c:ext xmlns:c15="http://schemas.microsoft.com/office/drawing/2012/chart" uri="{CE6537A1-D6FC-4f65-9D91-7224C49458BB}"/>
                <c:ext xmlns:c16="http://schemas.microsoft.com/office/drawing/2014/chart" uri="{C3380CC4-5D6E-409C-BE32-E72D297353CC}">
                  <c16:uniqueId val="{0000000E-657B-416F-ABD6-DEA721B707AA}"/>
                </c:ext>
              </c:extLst>
            </c:dLbl>
            <c:dLbl>
              <c:idx val="6"/>
              <c:delete val="1"/>
              <c:extLst>
                <c:ext xmlns:c15="http://schemas.microsoft.com/office/drawing/2012/chart" uri="{CE6537A1-D6FC-4f65-9D91-7224C49458BB}"/>
                <c:ext xmlns:c16="http://schemas.microsoft.com/office/drawing/2014/chart" uri="{C3380CC4-5D6E-409C-BE32-E72D297353CC}">
                  <c16:uniqueId val="{00000018-657B-416F-ABD6-DEA721B707AA}"/>
                </c:ext>
              </c:extLst>
            </c:dLbl>
            <c:dLbl>
              <c:idx val="7"/>
              <c:delete val="1"/>
              <c:extLst>
                <c:ext xmlns:c15="http://schemas.microsoft.com/office/drawing/2012/chart" uri="{CE6537A1-D6FC-4f65-9D91-7224C49458BB}"/>
                <c:ext xmlns:c16="http://schemas.microsoft.com/office/drawing/2014/chart" uri="{C3380CC4-5D6E-409C-BE32-E72D297353CC}">
                  <c16:uniqueId val="{00000019-657B-416F-ABD6-DEA721B707AA}"/>
                </c:ext>
              </c:extLst>
            </c:dLbl>
            <c:dLbl>
              <c:idx val="8"/>
              <c:delete val="1"/>
              <c:extLst>
                <c:ext xmlns:c15="http://schemas.microsoft.com/office/drawing/2012/chart" uri="{CE6537A1-D6FC-4f65-9D91-7224C49458BB}"/>
                <c:ext xmlns:c16="http://schemas.microsoft.com/office/drawing/2014/chart" uri="{C3380CC4-5D6E-409C-BE32-E72D297353CC}">
                  <c16:uniqueId val="{0000000F-657B-416F-ABD6-DEA721B707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Age'!$C$39:$M$39</c:f>
              <c:numCache>
                <c:formatCode>0.0</c:formatCode>
                <c:ptCount val="11"/>
                <c:pt idx="0">
                  <c:v>2.2356159999999998</c:v>
                </c:pt>
                <c:pt idx="1">
                  <c:v>2.2369865</c:v>
                </c:pt>
                <c:pt idx="2">
                  <c:v>2.2739729999999998</c:v>
                </c:pt>
                <c:pt idx="3">
                  <c:v>2.334247</c:v>
                </c:pt>
                <c:pt idx="4">
                  <c:v>2.4164379999999999</c:v>
                </c:pt>
                <c:pt idx="5">
                  <c:v>2.246575</c:v>
                </c:pt>
                <c:pt idx="6">
                  <c:v>2.6191779999999998</c:v>
                </c:pt>
                <c:pt idx="7">
                  <c:v>2.6575340000000001</c:v>
                </c:pt>
                <c:pt idx="8">
                  <c:v>2.9726024999999998</c:v>
                </c:pt>
                <c:pt idx="9">
                  <c:v>2.8164380000000002</c:v>
                </c:pt>
                <c:pt idx="10">
                  <c:v>2.9520550000000001</c:v>
                </c:pt>
              </c:numCache>
            </c:numRef>
          </c:val>
          <c:smooth val="0"/>
          <c:extLst>
            <c:ext xmlns:c16="http://schemas.microsoft.com/office/drawing/2014/chart" uri="{C3380CC4-5D6E-409C-BE32-E72D297353CC}">
              <c16:uniqueId val="{0000001A-657B-416F-ABD6-DEA721B707AA}"/>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657B-416F-ABD6-DEA721B707AA}"/>
              </c:ext>
            </c:extLst>
          </c:dPt>
          <c:dPt>
            <c:idx val="9"/>
            <c:bubble3D val="0"/>
            <c:extLst>
              <c:ext xmlns:c16="http://schemas.microsoft.com/office/drawing/2014/chart" uri="{C3380CC4-5D6E-409C-BE32-E72D297353CC}">
                <c16:uniqueId val="{0000001C-657B-416F-ABD6-DEA721B707AA}"/>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657B-416F-ABD6-DEA721B707AA}"/>
              </c:ext>
            </c:extLst>
          </c:dPt>
          <c:dLbls>
            <c:dLbl>
              <c:idx val="0"/>
              <c:delete val="1"/>
              <c:extLst>
                <c:ext xmlns:c15="http://schemas.microsoft.com/office/drawing/2012/chart" uri="{CE6537A1-D6FC-4f65-9D91-7224C49458BB}"/>
                <c:ext xmlns:c16="http://schemas.microsoft.com/office/drawing/2014/chart" uri="{C3380CC4-5D6E-409C-BE32-E72D297353CC}">
                  <c16:uniqueId val="{0000001F-657B-416F-ABD6-DEA721B707AA}"/>
                </c:ext>
              </c:extLst>
            </c:dLbl>
            <c:dLbl>
              <c:idx val="1"/>
              <c:delete val="1"/>
              <c:extLst>
                <c:ext xmlns:c15="http://schemas.microsoft.com/office/drawing/2012/chart" uri="{CE6537A1-D6FC-4f65-9D91-7224C49458BB}"/>
                <c:ext xmlns:c16="http://schemas.microsoft.com/office/drawing/2014/chart" uri="{C3380CC4-5D6E-409C-BE32-E72D297353CC}">
                  <c16:uniqueId val="{00000020-657B-416F-ABD6-DEA721B707AA}"/>
                </c:ext>
              </c:extLst>
            </c:dLbl>
            <c:dLbl>
              <c:idx val="2"/>
              <c:delete val="1"/>
              <c:extLst>
                <c:ext xmlns:c15="http://schemas.microsoft.com/office/drawing/2012/chart" uri="{CE6537A1-D6FC-4f65-9D91-7224C49458BB}"/>
                <c:ext xmlns:c16="http://schemas.microsoft.com/office/drawing/2014/chart" uri="{C3380CC4-5D6E-409C-BE32-E72D297353CC}">
                  <c16:uniqueId val="{00000021-657B-416F-ABD6-DEA721B707AA}"/>
                </c:ext>
              </c:extLst>
            </c:dLbl>
            <c:dLbl>
              <c:idx val="3"/>
              <c:delete val="1"/>
              <c:extLst>
                <c:ext xmlns:c15="http://schemas.microsoft.com/office/drawing/2012/chart" uri="{CE6537A1-D6FC-4f65-9D91-7224C49458BB}"/>
                <c:ext xmlns:c16="http://schemas.microsoft.com/office/drawing/2014/chart" uri="{C3380CC4-5D6E-409C-BE32-E72D297353CC}">
                  <c16:uniqueId val="{00000022-657B-416F-ABD6-DEA721B707AA}"/>
                </c:ext>
              </c:extLst>
            </c:dLbl>
            <c:dLbl>
              <c:idx val="4"/>
              <c:delete val="1"/>
              <c:extLst>
                <c:ext xmlns:c15="http://schemas.microsoft.com/office/drawing/2012/chart" uri="{CE6537A1-D6FC-4f65-9D91-7224C49458BB}"/>
                <c:ext xmlns:c16="http://schemas.microsoft.com/office/drawing/2014/chart" uri="{C3380CC4-5D6E-409C-BE32-E72D297353CC}">
                  <c16:uniqueId val="{00000023-657B-416F-ABD6-DEA721B707AA}"/>
                </c:ext>
              </c:extLst>
            </c:dLbl>
            <c:dLbl>
              <c:idx val="5"/>
              <c:delete val="1"/>
              <c:extLst>
                <c:ext xmlns:c15="http://schemas.microsoft.com/office/drawing/2012/chart" uri="{CE6537A1-D6FC-4f65-9D91-7224C49458BB}"/>
                <c:ext xmlns:c16="http://schemas.microsoft.com/office/drawing/2014/chart" uri="{C3380CC4-5D6E-409C-BE32-E72D297353CC}">
                  <c16:uniqueId val="{00000024-657B-416F-ABD6-DEA721B707AA}"/>
                </c:ext>
              </c:extLst>
            </c:dLbl>
            <c:dLbl>
              <c:idx val="6"/>
              <c:delete val="1"/>
              <c:extLst>
                <c:ext xmlns:c15="http://schemas.microsoft.com/office/drawing/2012/chart" uri="{CE6537A1-D6FC-4f65-9D91-7224C49458BB}"/>
                <c:ext xmlns:c16="http://schemas.microsoft.com/office/drawing/2014/chart" uri="{C3380CC4-5D6E-409C-BE32-E72D297353CC}">
                  <c16:uniqueId val="{00000025-657B-416F-ABD6-DEA721B707AA}"/>
                </c:ext>
              </c:extLst>
            </c:dLbl>
            <c:dLbl>
              <c:idx val="7"/>
              <c:delete val="1"/>
              <c:extLst>
                <c:ext xmlns:c15="http://schemas.microsoft.com/office/drawing/2012/chart" uri="{CE6537A1-D6FC-4f65-9D91-7224C49458BB}"/>
                <c:ext xmlns:c16="http://schemas.microsoft.com/office/drawing/2014/chart" uri="{C3380CC4-5D6E-409C-BE32-E72D297353CC}">
                  <c16:uniqueId val="{00000026-657B-416F-ABD6-DEA721B707AA}"/>
                </c:ext>
              </c:extLst>
            </c:dLbl>
            <c:dLbl>
              <c:idx val="8"/>
              <c:delete val="1"/>
              <c:extLst>
                <c:ext xmlns:c15="http://schemas.microsoft.com/office/drawing/2012/chart" uri="{CE6537A1-D6FC-4f65-9D91-7224C49458BB}"/>
                <c:ext xmlns:c16="http://schemas.microsoft.com/office/drawing/2014/chart" uri="{C3380CC4-5D6E-409C-BE32-E72D297353CC}">
                  <c16:uniqueId val="{0000001B-657B-416F-ABD6-DEA721B707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Age'!$C$40:$M$40</c:f>
              <c:numCache>
                <c:formatCode>0.0</c:formatCode>
                <c:ptCount val="11"/>
                <c:pt idx="0">
                  <c:v>4.0320929434599133</c:v>
                </c:pt>
                <c:pt idx="1">
                  <c:v>4.4324079347536589</c:v>
                </c:pt>
                <c:pt idx="2">
                  <c:v>4.1256136141032798</c:v>
                </c:pt>
                <c:pt idx="3">
                  <c:v>4.4601368512396595</c:v>
                </c:pt>
                <c:pt idx="4">
                  <c:v>4.4131438193231451</c:v>
                </c:pt>
                <c:pt idx="5">
                  <c:v>3.9382145017045467</c:v>
                </c:pt>
                <c:pt idx="6">
                  <c:v>4.5089516874180813</c:v>
                </c:pt>
                <c:pt idx="7">
                  <c:v>4.7380326087824329</c:v>
                </c:pt>
                <c:pt idx="8">
                  <c:v>4.7974628254573286</c:v>
                </c:pt>
                <c:pt idx="9">
                  <c:v>4.8202136683562689</c:v>
                </c:pt>
                <c:pt idx="10">
                  <c:v>4.950460496808514</c:v>
                </c:pt>
              </c:numCache>
            </c:numRef>
          </c:val>
          <c:smooth val="0"/>
          <c:extLst>
            <c:ext xmlns:c16="http://schemas.microsoft.com/office/drawing/2014/chart" uri="{C3380CC4-5D6E-409C-BE32-E72D297353CC}">
              <c16:uniqueId val="{00000027-657B-416F-ABD6-DEA721B707AA}"/>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657B-416F-ABD6-DEA721B707AA}"/>
              </c:ext>
            </c:extLst>
          </c:dPt>
          <c:dPt>
            <c:idx val="9"/>
            <c:bubble3D val="0"/>
            <c:extLst>
              <c:ext xmlns:c16="http://schemas.microsoft.com/office/drawing/2014/chart" uri="{C3380CC4-5D6E-409C-BE32-E72D297353CC}">
                <c16:uniqueId val="{00000029-657B-416F-ABD6-DEA721B707AA}"/>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657B-416F-ABD6-DEA721B707AA}"/>
              </c:ext>
            </c:extLst>
          </c:dPt>
          <c:dPt>
            <c:idx val="16"/>
            <c:bubble3D val="0"/>
            <c:extLst>
              <c:ext xmlns:c16="http://schemas.microsoft.com/office/drawing/2014/chart" uri="{C3380CC4-5D6E-409C-BE32-E72D297353CC}">
                <c16:uniqueId val="{0000002C-657B-416F-ABD6-DEA721B707AA}"/>
              </c:ext>
            </c:extLst>
          </c:dPt>
          <c:dLbls>
            <c:dLbl>
              <c:idx val="0"/>
              <c:delete val="1"/>
              <c:extLst>
                <c:ext xmlns:c15="http://schemas.microsoft.com/office/drawing/2012/chart" uri="{CE6537A1-D6FC-4f65-9D91-7224C49458BB}"/>
                <c:ext xmlns:c16="http://schemas.microsoft.com/office/drawing/2014/chart" uri="{C3380CC4-5D6E-409C-BE32-E72D297353CC}">
                  <c16:uniqueId val="{0000002D-657B-416F-ABD6-DEA721B707AA}"/>
                </c:ext>
              </c:extLst>
            </c:dLbl>
            <c:dLbl>
              <c:idx val="1"/>
              <c:delete val="1"/>
              <c:extLst>
                <c:ext xmlns:c15="http://schemas.microsoft.com/office/drawing/2012/chart" uri="{CE6537A1-D6FC-4f65-9D91-7224C49458BB}"/>
                <c:ext xmlns:c16="http://schemas.microsoft.com/office/drawing/2014/chart" uri="{C3380CC4-5D6E-409C-BE32-E72D297353CC}">
                  <c16:uniqueId val="{0000002E-657B-416F-ABD6-DEA721B707AA}"/>
                </c:ext>
              </c:extLst>
            </c:dLbl>
            <c:dLbl>
              <c:idx val="2"/>
              <c:delete val="1"/>
              <c:extLst>
                <c:ext xmlns:c15="http://schemas.microsoft.com/office/drawing/2012/chart" uri="{CE6537A1-D6FC-4f65-9D91-7224C49458BB}"/>
                <c:ext xmlns:c16="http://schemas.microsoft.com/office/drawing/2014/chart" uri="{C3380CC4-5D6E-409C-BE32-E72D297353CC}">
                  <c16:uniqueId val="{0000002F-657B-416F-ABD6-DEA721B707AA}"/>
                </c:ext>
              </c:extLst>
            </c:dLbl>
            <c:dLbl>
              <c:idx val="3"/>
              <c:delete val="1"/>
              <c:extLst>
                <c:ext xmlns:c15="http://schemas.microsoft.com/office/drawing/2012/chart" uri="{CE6537A1-D6FC-4f65-9D91-7224C49458BB}"/>
                <c:ext xmlns:c16="http://schemas.microsoft.com/office/drawing/2014/chart" uri="{C3380CC4-5D6E-409C-BE32-E72D297353CC}">
                  <c16:uniqueId val="{00000030-657B-416F-ABD6-DEA721B707AA}"/>
                </c:ext>
              </c:extLst>
            </c:dLbl>
            <c:dLbl>
              <c:idx val="4"/>
              <c:delete val="1"/>
              <c:extLst>
                <c:ext xmlns:c15="http://schemas.microsoft.com/office/drawing/2012/chart" uri="{CE6537A1-D6FC-4f65-9D91-7224C49458BB}"/>
                <c:ext xmlns:c16="http://schemas.microsoft.com/office/drawing/2014/chart" uri="{C3380CC4-5D6E-409C-BE32-E72D297353CC}">
                  <c16:uniqueId val="{00000031-657B-416F-ABD6-DEA721B707AA}"/>
                </c:ext>
              </c:extLst>
            </c:dLbl>
            <c:dLbl>
              <c:idx val="5"/>
              <c:delete val="1"/>
              <c:extLst>
                <c:ext xmlns:c15="http://schemas.microsoft.com/office/drawing/2012/chart" uri="{CE6537A1-D6FC-4f65-9D91-7224C49458BB}"/>
                <c:ext xmlns:c16="http://schemas.microsoft.com/office/drawing/2014/chart" uri="{C3380CC4-5D6E-409C-BE32-E72D297353CC}">
                  <c16:uniqueId val="{00000032-657B-416F-ABD6-DEA721B707AA}"/>
                </c:ext>
              </c:extLst>
            </c:dLbl>
            <c:dLbl>
              <c:idx val="6"/>
              <c:delete val="1"/>
              <c:extLst>
                <c:ext xmlns:c15="http://schemas.microsoft.com/office/drawing/2012/chart" uri="{CE6537A1-D6FC-4f65-9D91-7224C49458BB}"/>
                <c:ext xmlns:c16="http://schemas.microsoft.com/office/drawing/2014/chart" uri="{C3380CC4-5D6E-409C-BE32-E72D297353CC}">
                  <c16:uniqueId val="{00000033-657B-416F-ABD6-DEA721B707AA}"/>
                </c:ext>
              </c:extLst>
            </c:dLbl>
            <c:dLbl>
              <c:idx val="7"/>
              <c:delete val="1"/>
              <c:extLst>
                <c:ext xmlns:c15="http://schemas.microsoft.com/office/drawing/2012/chart" uri="{CE6537A1-D6FC-4f65-9D91-7224C49458BB}"/>
                <c:ext xmlns:c16="http://schemas.microsoft.com/office/drawing/2014/chart" uri="{C3380CC4-5D6E-409C-BE32-E72D297353CC}">
                  <c16:uniqueId val="{00000034-657B-416F-ABD6-DEA721B707AA}"/>
                </c:ext>
              </c:extLst>
            </c:dLbl>
            <c:dLbl>
              <c:idx val="8"/>
              <c:delete val="1"/>
              <c:extLst>
                <c:ext xmlns:c15="http://schemas.microsoft.com/office/drawing/2012/chart" uri="{CE6537A1-D6FC-4f65-9D91-7224C49458BB}"/>
                <c:ext xmlns:c16="http://schemas.microsoft.com/office/drawing/2014/chart" uri="{C3380CC4-5D6E-409C-BE32-E72D297353CC}">
                  <c16:uniqueId val="{00000028-657B-416F-ABD6-DEA721B707A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Age'!$C$41:$M$41</c:f>
              <c:numCache>
                <c:formatCode>0.0</c:formatCode>
                <c:ptCount val="11"/>
                <c:pt idx="0">
                  <c:v>1.0383560000000001</c:v>
                </c:pt>
                <c:pt idx="1">
                  <c:v>1.0554797499999999</c:v>
                </c:pt>
                <c:pt idx="2">
                  <c:v>1.0794520000000001</c:v>
                </c:pt>
                <c:pt idx="3">
                  <c:v>1.1616439999999999</c:v>
                </c:pt>
                <c:pt idx="4">
                  <c:v>1.2273970000000001</c:v>
                </c:pt>
                <c:pt idx="5">
                  <c:v>1.0712330000000001</c:v>
                </c:pt>
                <c:pt idx="6">
                  <c:v>1.2602739999999999</c:v>
                </c:pt>
                <c:pt idx="7">
                  <c:v>1.4123290000000002</c:v>
                </c:pt>
                <c:pt idx="8">
                  <c:v>1.4164380000000001</c:v>
                </c:pt>
                <c:pt idx="9">
                  <c:v>1.383562</c:v>
                </c:pt>
                <c:pt idx="10">
                  <c:v>1.4904109999999999</c:v>
                </c:pt>
              </c:numCache>
            </c:numRef>
          </c:val>
          <c:smooth val="0"/>
          <c:extLst>
            <c:ext xmlns:c16="http://schemas.microsoft.com/office/drawing/2014/chart" uri="{C3380CC4-5D6E-409C-BE32-E72D297353CC}">
              <c16:uniqueId val="{00000035-657B-416F-ABD6-DEA721B707A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Age'!$B$38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C75-4282-AF2E-13DA16C38BCF}"/>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C75-4282-AF2E-13DA16C38BCF}"/>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8C75-4282-AF2E-13DA16C38BCF}"/>
              </c:ext>
            </c:extLst>
          </c:dPt>
          <c:dPt>
            <c:idx val="16"/>
            <c:bubble3D val="0"/>
            <c:extLst>
              <c:ext xmlns:c16="http://schemas.microsoft.com/office/drawing/2014/chart" uri="{C3380CC4-5D6E-409C-BE32-E72D297353CC}">
                <c16:uniqueId val="{00000005-8C75-4282-AF2E-13DA16C38BCF}"/>
              </c:ext>
            </c:extLst>
          </c:dPt>
          <c:dLbls>
            <c:dLbl>
              <c:idx val="0"/>
              <c:delete val="1"/>
              <c:extLst>
                <c:ext xmlns:c15="http://schemas.microsoft.com/office/drawing/2012/chart" uri="{CE6537A1-D6FC-4f65-9D91-7224C49458BB}"/>
                <c:ext xmlns:c16="http://schemas.microsoft.com/office/drawing/2014/chart" uri="{C3380CC4-5D6E-409C-BE32-E72D297353CC}">
                  <c16:uniqueId val="{00000006-8C75-4282-AF2E-13DA16C38BCF}"/>
                </c:ext>
              </c:extLst>
            </c:dLbl>
            <c:dLbl>
              <c:idx val="1"/>
              <c:delete val="1"/>
              <c:extLst>
                <c:ext xmlns:c15="http://schemas.microsoft.com/office/drawing/2012/chart" uri="{CE6537A1-D6FC-4f65-9D91-7224C49458BB}"/>
                <c:ext xmlns:c16="http://schemas.microsoft.com/office/drawing/2014/chart" uri="{C3380CC4-5D6E-409C-BE32-E72D297353CC}">
                  <c16:uniqueId val="{00000007-8C75-4282-AF2E-13DA16C38BCF}"/>
                </c:ext>
              </c:extLst>
            </c:dLbl>
            <c:dLbl>
              <c:idx val="2"/>
              <c:delete val="1"/>
              <c:extLst>
                <c:ext xmlns:c15="http://schemas.microsoft.com/office/drawing/2012/chart" uri="{CE6537A1-D6FC-4f65-9D91-7224C49458BB}"/>
                <c:ext xmlns:c16="http://schemas.microsoft.com/office/drawing/2014/chart" uri="{C3380CC4-5D6E-409C-BE32-E72D297353CC}">
                  <c16:uniqueId val="{00000008-8C75-4282-AF2E-13DA16C38BCF}"/>
                </c:ext>
              </c:extLst>
            </c:dLbl>
            <c:dLbl>
              <c:idx val="3"/>
              <c:delete val="1"/>
              <c:extLst>
                <c:ext xmlns:c15="http://schemas.microsoft.com/office/drawing/2012/chart" uri="{CE6537A1-D6FC-4f65-9D91-7224C49458BB}"/>
                <c:ext xmlns:c16="http://schemas.microsoft.com/office/drawing/2014/chart" uri="{C3380CC4-5D6E-409C-BE32-E72D297353CC}">
                  <c16:uniqueId val="{00000009-8C75-4282-AF2E-13DA16C38BCF}"/>
                </c:ext>
              </c:extLst>
            </c:dLbl>
            <c:dLbl>
              <c:idx val="4"/>
              <c:delete val="1"/>
              <c:extLst>
                <c:ext xmlns:c15="http://schemas.microsoft.com/office/drawing/2012/chart" uri="{CE6537A1-D6FC-4f65-9D91-7224C49458BB}"/>
                <c:ext xmlns:c16="http://schemas.microsoft.com/office/drawing/2014/chart" uri="{C3380CC4-5D6E-409C-BE32-E72D297353CC}">
                  <c16:uniqueId val="{0000000A-8C75-4282-AF2E-13DA16C38BCF}"/>
                </c:ext>
              </c:extLst>
            </c:dLbl>
            <c:dLbl>
              <c:idx val="5"/>
              <c:delete val="1"/>
              <c:extLst>
                <c:ext xmlns:c15="http://schemas.microsoft.com/office/drawing/2012/chart" uri="{CE6537A1-D6FC-4f65-9D91-7224C49458BB}"/>
                <c:ext xmlns:c16="http://schemas.microsoft.com/office/drawing/2014/chart" uri="{C3380CC4-5D6E-409C-BE32-E72D297353CC}">
                  <c16:uniqueId val="{00000000-8C75-4282-AF2E-13DA16C38BCF}"/>
                </c:ext>
              </c:extLst>
            </c:dLbl>
            <c:dLbl>
              <c:idx val="6"/>
              <c:delete val="1"/>
              <c:extLst>
                <c:ext xmlns:c15="http://schemas.microsoft.com/office/drawing/2012/chart" uri="{CE6537A1-D6FC-4f65-9D91-7224C49458BB}"/>
                <c:ext xmlns:c16="http://schemas.microsoft.com/office/drawing/2014/chart" uri="{C3380CC4-5D6E-409C-BE32-E72D297353CC}">
                  <c16:uniqueId val="{0000000B-8C75-4282-AF2E-13DA16C38BCF}"/>
                </c:ext>
              </c:extLst>
            </c:dLbl>
            <c:dLbl>
              <c:idx val="7"/>
              <c:delete val="1"/>
              <c:extLst>
                <c:ext xmlns:c15="http://schemas.microsoft.com/office/drawing/2012/chart" uri="{CE6537A1-D6FC-4f65-9D91-7224C49458BB}"/>
                <c:ext xmlns:c16="http://schemas.microsoft.com/office/drawing/2014/chart" uri="{C3380CC4-5D6E-409C-BE32-E72D297353CC}">
                  <c16:uniqueId val="{0000000C-8C75-4282-AF2E-13DA16C38BCF}"/>
                </c:ext>
              </c:extLst>
            </c:dLbl>
            <c:dLbl>
              <c:idx val="8"/>
              <c:delete val="1"/>
              <c:extLst>
                <c:ext xmlns:c15="http://schemas.microsoft.com/office/drawing/2012/chart" uri="{CE6537A1-D6FC-4f65-9D91-7224C49458BB}"/>
                <c:ext xmlns:c16="http://schemas.microsoft.com/office/drawing/2014/chart" uri="{C3380CC4-5D6E-409C-BE32-E72D297353CC}">
                  <c16:uniqueId val="{00000002-8C75-4282-AF2E-13DA16C38B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Age'!$P$38:$Z$38</c:f>
              <c:numCache>
                <c:formatCode>0.0</c:formatCode>
                <c:ptCount val="11"/>
                <c:pt idx="0">
                  <c:v>2.4828770000000002</c:v>
                </c:pt>
                <c:pt idx="1">
                  <c:v>2.8356159999999999</c:v>
                </c:pt>
                <c:pt idx="2">
                  <c:v>3.0554797499999999</c:v>
                </c:pt>
                <c:pt idx="3">
                  <c:v>3.3424659999999999</c:v>
                </c:pt>
                <c:pt idx="4">
                  <c:v>3.5917810000000001</c:v>
                </c:pt>
                <c:pt idx="5">
                  <c:v>3.7636989999999999</c:v>
                </c:pt>
                <c:pt idx="6">
                  <c:v>4.0198632500000002</c:v>
                </c:pt>
                <c:pt idx="7">
                  <c:v>4.1876709999999999</c:v>
                </c:pt>
                <c:pt idx="8">
                  <c:v>4.3534249999999997</c:v>
                </c:pt>
                <c:pt idx="9">
                  <c:v>4.2876709999999996</c:v>
                </c:pt>
                <c:pt idx="10">
                  <c:v>4.3534249999999997</c:v>
                </c:pt>
              </c:numCache>
            </c:numRef>
          </c:val>
          <c:smooth val="0"/>
          <c:extLst>
            <c:ext xmlns:c16="http://schemas.microsoft.com/office/drawing/2014/chart" uri="{C3380CC4-5D6E-409C-BE32-E72D297353CC}">
              <c16:uniqueId val="{0000000D-8C75-4282-AF2E-13DA16C38BCF}"/>
            </c:ext>
          </c:extLst>
        </c:ser>
        <c:ser>
          <c:idx val="1"/>
          <c:order val="1"/>
          <c:tx>
            <c:strRef>
              <c:f>'Median Age'!$B$39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8C75-4282-AF2E-13DA16C38BCF}"/>
              </c:ext>
            </c:extLst>
          </c:dPt>
          <c:dPt>
            <c:idx val="8"/>
            <c:bubble3D val="0"/>
            <c:extLst>
              <c:ext xmlns:c16="http://schemas.microsoft.com/office/drawing/2014/chart" uri="{C3380CC4-5D6E-409C-BE32-E72D297353CC}">
                <c16:uniqueId val="{0000000F-8C75-4282-AF2E-13DA16C38BCF}"/>
              </c:ext>
            </c:extLst>
          </c:dPt>
          <c:dPt>
            <c:idx val="9"/>
            <c:bubble3D val="0"/>
            <c:extLst>
              <c:ext xmlns:c16="http://schemas.microsoft.com/office/drawing/2014/chart" uri="{C3380CC4-5D6E-409C-BE32-E72D297353CC}">
                <c16:uniqueId val="{00000010-8C75-4282-AF2E-13DA16C38BCF}"/>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8C75-4282-AF2E-13DA16C38BCF}"/>
              </c:ext>
            </c:extLst>
          </c:dPt>
          <c:dLbls>
            <c:dLbl>
              <c:idx val="0"/>
              <c:delete val="1"/>
              <c:extLst>
                <c:ext xmlns:c15="http://schemas.microsoft.com/office/drawing/2012/chart" uri="{CE6537A1-D6FC-4f65-9D91-7224C49458BB}"/>
                <c:ext xmlns:c16="http://schemas.microsoft.com/office/drawing/2014/chart" uri="{C3380CC4-5D6E-409C-BE32-E72D297353CC}">
                  <c16:uniqueId val="{00000013-8C75-4282-AF2E-13DA16C38BCF}"/>
                </c:ext>
              </c:extLst>
            </c:dLbl>
            <c:dLbl>
              <c:idx val="1"/>
              <c:delete val="1"/>
              <c:extLst>
                <c:ext xmlns:c15="http://schemas.microsoft.com/office/drawing/2012/chart" uri="{CE6537A1-D6FC-4f65-9D91-7224C49458BB}"/>
                <c:ext xmlns:c16="http://schemas.microsoft.com/office/drawing/2014/chart" uri="{C3380CC4-5D6E-409C-BE32-E72D297353CC}">
                  <c16:uniqueId val="{00000014-8C75-4282-AF2E-13DA16C38BCF}"/>
                </c:ext>
              </c:extLst>
            </c:dLbl>
            <c:dLbl>
              <c:idx val="2"/>
              <c:delete val="1"/>
              <c:extLst>
                <c:ext xmlns:c15="http://schemas.microsoft.com/office/drawing/2012/chart" uri="{CE6537A1-D6FC-4f65-9D91-7224C49458BB}"/>
                <c:ext xmlns:c16="http://schemas.microsoft.com/office/drawing/2014/chart" uri="{C3380CC4-5D6E-409C-BE32-E72D297353CC}">
                  <c16:uniqueId val="{00000015-8C75-4282-AF2E-13DA16C38BCF}"/>
                </c:ext>
              </c:extLst>
            </c:dLbl>
            <c:dLbl>
              <c:idx val="3"/>
              <c:delete val="1"/>
              <c:extLst>
                <c:ext xmlns:c15="http://schemas.microsoft.com/office/drawing/2012/chart" uri="{CE6537A1-D6FC-4f65-9D91-7224C49458BB}"/>
                <c:ext xmlns:c16="http://schemas.microsoft.com/office/drawing/2014/chart" uri="{C3380CC4-5D6E-409C-BE32-E72D297353CC}">
                  <c16:uniqueId val="{00000016-8C75-4282-AF2E-13DA16C38BCF}"/>
                </c:ext>
              </c:extLst>
            </c:dLbl>
            <c:dLbl>
              <c:idx val="4"/>
              <c:delete val="1"/>
              <c:extLst>
                <c:ext xmlns:c15="http://schemas.microsoft.com/office/drawing/2012/chart" uri="{CE6537A1-D6FC-4f65-9D91-7224C49458BB}"/>
                <c:ext xmlns:c16="http://schemas.microsoft.com/office/drawing/2014/chart" uri="{C3380CC4-5D6E-409C-BE32-E72D297353CC}">
                  <c16:uniqueId val="{00000017-8C75-4282-AF2E-13DA16C38BCF}"/>
                </c:ext>
              </c:extLst>
            </c:dLbl>
            <c:dLbl>
              <c:idx val="5"/>
              <c:delete val="1"/>
              <c:extLst>
                <c:ext xmlns:c15="http://schemas.microsoft.com/office/drawing/2012/chart" uri="{CE6537A1-D6FC-4f65-9D91-7224C49458BB}"/>
                <c:ext xmlns:c16="http://schemas.microsoft.com/office/drawing/2014/chart" uri="{C3380CC4-5D6E-409C-BE32-E72D297353CC}">
                  <c16:uniqueId val="{0000000E-8C75-4282-AF2E-13DA16C38BCF}"/>
                </c:ext>
              </c:extLst>
            </c:dLbl>
            <c:dLbl>
              <c:idx val="6"/>
              <c:delete val="1"/>
              <c:extLst>
                <c:ext xmlns:c15="http://schemas.microsoft.com/office/drawing/2012/chart" uri="{CE6537A1-D6FC-4f65-9D91-7224C49458BB}"/>
                <c:ext xmlns:c16="http://schemas.microsoft.com/office/drawing/2014/chart" uri="{C3380CC4-5D6E-409C-BE32-E72D297353CC}">
                  <c16:uniqueId val="{00000018-8C75-4282-AF2E-13DA16C38BCF}"/>
                </c:ext>
              </c:extLst>
            </c:dLbl>
            <c:dLbl>
              <c:idx val="7"/>
              <c:delete val="1"/>
              <c:extLst>
                <c:ext xmlns:c15="http://schemas.microsoft.com/office/drawing/2012/chart" uri="{CE6537A1-D6FC-4f65-9D91-7224C49458BB}"/>
                <c:ext xmlns:c16="http://schemas.microsoft.com/office/drawing/2014/chart" uri="{C3380CC4-5D6E-409C-BE32-E72D297353CC}">
                  <c16:uniqueId val="{00000019-8C75-4282-AF2E-13DA16C38BCF}"/>
                </c:ext>
              </c:extLst>
            </c:dLbl>
            <c:dLbl>
              <c:idx val="8"/>
              <c:delete val="1"/>
              <c:extLst>
                <c:ext xmlns:c15="http://schemas.microsoft.com/office/drawing/2012/chart" uri="{CE6537A1-D6FC-4f65-9D91-7224C49458BB}"/>
                <c:ext xmlns:c16="http://schemas.microsoft.com/office/drawing/2014/chart" uri="{C3380CC4-5D6E-409C-BE32-E72D297353CC}">
                  <c16:uniqueId val="{0000000F-8C75-4282-AF2E-13DA16C38B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Age'!$P$39:$Z$39</c:f>
              <c:numCache>
                <c:formatCode>0.0</c:formatCode>
                <c:ptCount val="11"/>
                <c:pt idx="0">
                  <c:v>1.3479449999999999</c:v>
                </c:pt>
                <c:pt idx="1">
                  <c:v>1.6589040000000002</c:v>
                </c:pt>
                <c:pt idx="2">
                  <c:v>1.7712330000000001</c:v>
                </c:pt>
                <c:pt idx="3">
                  <c:v>1.906849</c:v>
                </c:pt>
                <c:pt idx="4">
                  <c:v>2.1041099999999999</c:v>
                </c:pt>
                <c:pt idx="5">
                  <c:v>2.3315070000000002</c:v>
                </c:pt>
                <c:pt idx="6">
                  <c:v>2.368493</c:v>
                </c:pt>
                <c:pt idx="7">
                  <c:v>2.4986299999999999</c:v>
                </c:pt>
                <c:pt idx="8">
                  <c:v>2.473973</c:v>
                </c:pt>
                <c:pt idx="9">
                  <c:v>2.4657534999999999</c:v>
                </c:pt>
                <c:pt idx="10">
                  <c:v>2.4301370000000002</c:v>
                </c:pt>
              </c:numCache>
            </c:numRef>
          </c:val>
          <c:smooth val="0"/>
          <c:extLst>
            <c:ext xmlns:c16="http://schemas.microsoft.com/office/drawing/2014/chart" uri="{C3380CC4-5D6E-409C-BE32-E72D297353CC}">
              <c16:uniqueId val="{0000001A-8C75-4282-AF2E-13DA16C38BCF}"/>
            </c:ext>
          </c:extLst>
        </c:ser>
        <c:ser>
          <c:idx val="2"/>
          <c:order val="2"/>
          <c:tx>
            <c:strRef>
              <c:f>'Median Age'!$B$40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8C75-4282-AF2E-13DA16C38BCF}"/>
              </c:ext>
            </c:extLst>
          </c:dPt>
          <c:dPt>
            <c:idx val="9"/>
            <c:bubble3D val="0"/>
            <c:extLst>
              <c:ext xmlns:c16="http://schemas.microsoft.com/office/drawing/2014/chart" uri="{C3380CC4-5D6E-409C-BE32-E72D297353CC}">
                <c16:uniqueId val="{0000001C-8C75-4282-AF2E-13DA16C38BCF}"/>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8C75-4282-AF2E-13DA16C38BCF}"/>
              </c:ext>
            </c:extLst>
          </c:dPt>
          <c:dLbls>
            <c:dLbl>
              <c:idx val="0"/>
              <c:delete val="1"/>
              <c:extLst>
                <c:ext xmlns:c15="http://schemas.microsoft.com/office/drawing/2012/chart" uri="{CE6537A1-D6FC-4f65-9D91-7224C49458BB}"/>
                <c:ext xmlns:c16="http://schemas.microsoft.com/office/drawing/2014/chart" uri="{C3380CC4-5D6E-409C-BE32-E72D297353CC}">
                  <c16:uniqueId val="{0000001F-8C75-4282-AF2E-13DA16C38BCF}"/>
                </c:ext>
              </c:extLst>
            </c:dLbl>
            <c:dLbl>
              <c:idx val="1"/>
              <c:delete val="1"/>
              <c:extLst>
                <c:ext xmlns:c15="http://schemas.microsoft.com/office/drawing/2012/chart" uri="{CE6537A1-D6FC-4f65-9D91-7224C49458BB}"/>
                <c:ext xmlns:c16="http://schemas.microsoft.com/office/drawing/2014/chart" uri="{C3380CC4-5D6E-409C-BE32-E72D297353CC}">
                  <c16:uniqueId val="{00000020-8C75-4282-AF2E-13DA16C38BCF}"/>
                </c:ext>
              </c:extLst>
            </c:dLbl>
            <c:dLbl>
              <c:idx val="2"/>
              <c:delete val="1"/>
              <c:extLst>
                <c:ext xmlns:c15="http://schemas.microsoft.com/office/drawing/2012/chart" uri="{CE6537A1-D6FC-4f65-9D91-7224C49458BB}"/>
                <c:ext xmlns:c16="http://schemas.microsoft.com/office/drawing/2014/chart" uri="{C3380CC4-5D6E-409C-BE32-E72D297353CC}">
                  <c16:uniqueId val="{00000021-8C75-4282-AF2E-13DA16C38BCF}"/>
                </c:ext>
              </c:extLst>
            </c:dLbl>
            <c:dLbl>
              <c:idx val="3"/>
              <c:delete val="1"/>
              <c:extLst>
                <c:ext xmlns:c15="http://schemas.microsoft.com/office/drawing/2012/chart" uri="{CE6537A1-D6FC-4f65-9D91-7224C49458BB}"/>
                <c:ext xmlns:c16="http://schemas.microsoft.com/office/drawing/2014/chart" uri="{C3380CC4-5D6E-409C-BE32-E72D297353CC}">
                  <c16:uniqueId val="{00000022-8C75-4282-AF2E-13DA16C38BCF}"/>
                </c:ext>
              </c:extLst>
            </c:dLbl>
            <c:dLbl>
              <c:idx val="4"/>
              <c:delete val="1"/>
              <c:extLst>
                <c:ext xmlns:c15="http://schemas.microsoft.com/office/drawing/2012/chart" uri="{CE6537A1-D6FC-4f65-9D91-7224C49458BB}"/>
                <c:ext xmlns:c16="http://schemas.microsoft.com/office/drawing/2014/chart" uri="{C3380CC4-5D6E-409C-BE32-E72D297353CC}">
                  <c16:uniqueId val="{00000023-8C75-4282-AF2E-13DA16C38BCF}"/>
                </c:ext>
              </c:extLst>
            </c:dLbl>
            <c:dLbl>
              <c:idx val="5"/>
              <c:delete val="1"/>
              <c:extLst>
                <c:ext xmlns:c15="http://schemas.microsoft.com/office/drawing/2012/chart" uri="{CE6537A1-D6FC-4f65-9D91-7224C49458BB}"/>
                <c:ext xmlns:c16="http://schemas.microsoft.com/office/drawing/2014/chart" uri="{C3380CC4-5D6E-409C-BE32-E72D297353CC}">
                  <c16:uniqueId val="{00000024-8C75-4282-AF2E-13DA16C38BCF}"/>
                </c:ext>
              </c:extLst>
            </c:dLbl>
            <c:dLbl>
              <c:idx val="6"/>
              <c:delete val="1"/>
              <c:extLst>
                <c:ext xmlns:c15="http://schemas.microsoft.com/office/drawing/2012/chart" uri="{CE6537A1-D6FC-4f65-9D91-7224C49458BB}"/>
                <c:ext xmlns:c16="http://schemas.microsoft.com/office/drawing/2014/chart" uri="{C3380CC4-5D6E-409C-BE32-E72D297353CC}">
                  <c16:uniqueId val="{00000025-8C75-4282-AF2E-13DA16C38BCF}"/>
                </c:ext>
              </c:extLst>
            </c:dLbl>
            <c:dLbl>
              <c:idx val="7"/>
              <c:delete val="1"/>
              <c:extLst>
                <c:ext xmlns:c15="http://schemas.microsoft.com/office/drawing/2012/chart" uri="{CE6537A1-D6FC-4f65-9D91-7224C49458BB}"/>
                <c:ext xmlns:c16="http://schemas.microsoft.com/office/drawing/2014/chart" uri="{C3380CC4-5D6E-409C-BE32-E72D297353CC}">
                  <c16:uniqueId val="{00000026-8C75-4282-AF2E-13DA16C38BCF}"/>
                </c:ext>
              </c:extLst>
            </c:dLbl>
            <c:dLbl>
              <c:idx val="8"/>
              <c:delete val="1"/>
              <c:extLst>
                <c:ext xmlns:c15="http://schemas.microsoft.com/office/drawing/2012/chart" uri="{CE6537A1-D6FC-4f65-9D91-7224C49458BB}"/>
                <c:ext xmlns:c16="http://schemas.microsoft.com/office/drawing/2014/chart" uri="{C3380CC4-5D6E-409C-BE32-E72D297353CC}">
                  <c16:uniqueId val="{0000001B-8C75-4282-AF2E-13DA16C38BC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Age'!$P$40:$Z$40</c:f>
              <c:numCache>
                <c:formatCode>0.0</c:formatCode>
                <c:ptCount val="11"/>
                <c:pt idx="0">
                  <c:v>2.2738217266081855</c:v>
                </c:pt>
                <c:pt idx="1">
                  <c:v>2.5447025736301367</c:v>
                </c:pt>
                <c:pt idx="2">
                  <c:v>2.8086932312192117</c:v>
                </c:pt>
                <c:pt idx="3">
                  <c:v>3.2086195921014498</c:v>
                </c:pt>
                <c:pt idx="4">
                  <c:v>3.0798188088607512</c:v>
                </c:pt>
                <c:pt idx="5">
                  <c:v>3.3006178858042405</c:v>
                </c:pt>
                <c:pt idx="6">
                  <c:v>3.2774743244374749</c:v>
                </c:pt>
                <c:pt idx="7">
                  <c:v>3.3301799485018746</c:v>
                </c:pt>
                <c:pt idx="8">
                  <c:v>3.4471088384043198</c:v>
                </c:pt>
                <c:pt idx="9">
                  <c:v>3.4236647891144902</c:v>
                </c:pt>
                <c:pt idx="10">
                  <c:v>3.4816238169181726</c:v>
                </c:pt>
              </c:numCache>
            </c:numRef>
          </c:val>
          <c:smooth val="0"/>
          <c:extLst>
            <c:ext xmlns:c16="http://schemas.microsoft.com/office/drawing/2014/chart" uri="{C3380CC4-5D6E-409C-BE32-E72D297353CC}">
              <c16:uniqueId val="{00000027-8C75-4282-AF2E-13DA16C38BCF}"/>
            </c:ext>
          </c:extLst>
        </c:ser>
        <c:ser>
          <c:idx val="3"/>
          <c:order val="3"/>
          <c:tx>
            <c:strRef>
              <c:f>'Median Age'!$B$41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8C75-4282-AF2E-13DA16C38BCF}"/>
              </c:ext>
            </c:extLst>
          </c:dPt>
          <c:dPt>
            <c:idx val="9"/>
            <c:bubble3D val="0"/>
            <c:extLst>
              <c:ext xmlns:c16="http://schemas.microsoft.com/office/drawing/2014/chart" uri="{C3380CC4-5D6E-409C-BE32-E72D297353CC}">
                <c16:uniqueId val="{00000029-8C75-4282-AF2E-13DA16C38BCF}"/>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8C75-4282-AF2E-13DA16C38BCF}"/>
              </c:ext>
            </c:extLst>
          </c:dPt>
          <c:dPt>
            <c:idx val="16"/>
            <c:bubble3D val="0"/>
            <c:extLst>
              <c:ext xmlns:c16="http://schemas.microsoft.com/office/drawing/2014/chart" uri="{C3380CC4-5D6E-409C-BE32-E72D297353CC}">
                <c16:uniqueId val="{0000002C-8C75-4282-AF2E-13DA16C38BCF}"/>
              </c:ext>
            </c:extLst>
          </c:dPt>
          <c:dLbls>
            <c:dLbl>
              <c:idx val="0"/>
              <c:delete val="1"/>
              <c:extLst>
                <c:ext xmlns:c15="http://schemas.microsoft.com/office/drawing/2012/chart" uri="{CE6537A1-D6FC-4f65-9D91-7224C49458BB}"/>
                <c:ext xmlns:c16="http://schemas.microsoft.com/office/drawing/2014/chart" uri="{C3380CC4-5D6E-409C-BE32-E72D297353CC}">
                  <c16:uniqueId val="{0000002D-8C75-4282-AF2E-13DA16C38BCF}"/>
                </c:ext>
              </c:extLst>
            </c:dLbl>
            <c:dLbl>
              <c:idx val="1"/>
              <c:delete val="1"/>
              <c:extLst>
                <c:ext xmlns:c15="http://schemas.microsoft.com/office/drawing/2012/chart" uri="{CE6537A1-D6FC-4f65-9D91-7224C49458BB}"/>
                <c:ext xmlns:c16="http://schemas.microsoft.com/office/drawing/2014/chart" uri="{C3380CC4-5D6E-409C-BE32-E72D297353CC}">
                  <c16:uniqueId val="{0000002E-8C75-4282-AF2E-13DA16C38BCF}"/>
                </c:ext>
              </c:extLst>
            </c:dLbl>
            <c:dLbl>
              <c:idx val="2"/>
              <c:delete val="1"/>
              <c:extLst>
                <c:ext xmlns:c15="http://schemas.microsoft.com/office/drawing/2012/chart" uri="{CE6537A1-D6FC-4f65-9D91-7224C49458BB}"/>
                <c:ext xmlns:c16="http://schemas.microsoft.com/office/drawing/2014/chart" uri="{C3380CC4-5D6E-409C-BE32-E72D297353CC}">
                  <c16:uniqueId val="{0000002F-8C75-4282-AF2E-13DA16C38BCF}"/>
                </c:ext>
              </c:extLst>
            </c:dLbl>
            <c:dLbl>
              <c:idx val="3"/>
              <c:delete val="1"/>
              <c:extLst>
                <c:ext xmlns:c15="http://schemas.microsoft.com/office/drawing/2012/chart" uri="{CE6537A1-D6FC-4f65-9D91-7224C49458BB}"/>
                <c:ext xmlns:c16="http://schemas.microsoft.com/office/drawing/2014/chart" uri="{C3380CC4-5D6E-409C-BE32-E72D297353CC}">
                  <c16:uniqueId val="{00000030-8C75-4282-AF2E-13DA16C38BCF}"/>
                </c:ext>
              </c:extLst>
            </c:dLbl>
            <c:dLbl>
              <c:idx val="4"/>
              <c:delete val="1"/>
              <c:extLst>
                <c:ext xmlns:c15="http://schemas.microsoft.com/office/drawing/2012/chart" uri="{CE6537A1-D6FC-4f65-9D91-7224C49458BB}"/>
                <c:ext xmlns:c16="http://schemas.microsoft.com/office/drawing/2014/chart" uri="{C3380CC4-5D6E-409C-BE32-E72D297353CC}">
                  <c16:uniqueId val="{00000031-8C75-4282-AF2E-13DA16C38BCF}"/>
                </c:ext>
              </c:extLst>
            </c:dLbl>
            <c:dLbl>
              <c:idx val="5"/>
              <c:delete val="1"/>
              <c:extLst>
                <c:ext xmlns:c15="http://schemas.microsoft.com/office/drawing/2012/chart" uri="{CE6537A1-D6FC-4f65-9D91-7224C49458BB}"/>
                <c:ext xmlns:c16="http://schemas.microsoft.com/office/drawing/2014/chart" uri="{C3380CC4-5D6E-409C-BE32-E72D297353CC}">
                  <c16:uniqueId val="{00000032-8C75-4282-AF2E-13DA16C38BCF}"/>
                </c:ext>
              </c:extLst>
            </c:dLbl>
            <c:dLbl>
              <c:idx val="6"/>
              <c:delete val="1"/>
              <c:extLst>
                <c:ext xmlns:c15="http://schemas.microsoft.com/office/drawing/2012/chart" uri="{CE6537A1-D6FC-4f65-9D91-7224C49458BB}"/>
                <c:ext xmlns:c16="http://schemas.microsoft.com/office/drawing/2014/chart" uri="{C3380CC4-5D6E-409C-BE32-E72D297353CC}">
                  <c16:uniqueId val="{00000033-8C75-4282-AF2E-13DA16C38BCF}"/>
                </c:ext>
              </c:extLst>
            </c:dLbl>
            <c:dLbl>
              <c:idx val="7"/>
              <c:delete val="1"/>
              <c:extLst>
                <c:ext xmlns:c15="http://schemas.microsoft.com/office/drawing/2012/chart" uri="{CE6537A1-D6FC-4f65-9D91-7224C49458BB}"/>
                <c:ext xmlns:c16="http://schemas.microsoft.com/office/drawing/2014/chart" uri="{C3380CC4-5D6E-409C-BE32-E72D297353CC}">
                  <c16:uniqueId val="{00000034-8C75-4282-AF2E-13DA16C38BCF}"/>
                </c:ext>
              </c:extLst>
            </c:dLbl>
            <c:dLbl>
              <c:idx val="8"/>
              <c:delete val="1"/>
              <c:extLst>
                <c:ext xmlns:c15="http://schemas.microsoft.com/office/drawing/2012/chart" uri="{CE6537A1-D6FC-4f65-9D91-7224C49458BB}"/>
                <c:ext xmlns:c16="http://schemas.microsoft.com/office/drawing/2014/chart" uri="{C3380CC4-5D6E-409C-BE32-E72D297353CC}">
                  <c16:uniqueId val="{00000028-8C75-4282-AF2E-13DA16C38B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Age'!$P$41:$Z$41</c:f>
              <c:numCache>
                <c:formatCode>0.0</c:formatCode>
                <c:ptCount val="11"/>
                <c:pt idx="0">
                  <c:v>0.69589000000000001</c:v>
                </c:pt>
                <c:pt idx="1">
                  <c:v>0.83287699999999998</c:v>
                </c:pt>
                <c:pt idx="2">
                  <c:v>0.933562</c:v>
                </c:pt>
                <c:pt idx="3">
                  <c:v>1</c:v>
                </c:pt>
                <c:pt idx="4">
                  <c:v>1.10616425</c:v>
                </c:pt>
                <c:pt idx="5">
                  <c:v>1.217123</c:v>
                </c:pt>
                <c:pt idx="6">
                  <c:v>1.2273970000000001</c:v>
                </c:pt>
                <c:pt idx="7">
                  <c:v>1.3041100000000001</c:v>
                </c:pt>
                <c:pt idx="8">
                  <c:v>1.249315</c:v>
                </c:pt>
                <c:pt idx="9">
                  <c:v>1.249315</c:v>
                </c:pt>
                <c:pt idx="10">
                  <c:v>1.3178080000000001</c:v>
                </c:pt>
              </c:numCache>
            </c:numRef>
          </c:val>
          <c:smooth val="0"/>
          <c:extLst>
            <c:ext xmlns:c16="http://schemas.microsoft.com/office/drawing/2014/chart" uri="{C3380CC4-5D6E-409C-BE32-E72D297353CC}">
              <c16:uniqueId val="{00000035-8C75-4282-AF2E-13DA16C38BC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7C9-4F60-B2CB-77469DDFD07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7C9-4F60-B2CB-77469DDFD07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7C9-4F60-B2CB-77469DDFD079}"/>
              </c:ext>
            </c:extLst>
          </c:dPt>
          <c:dPt>
            <c:idx val="16"/>
            <c:bubble3D val="0"/>
            <c:extLst>
              <c:ext xmlns:c16="http://schemas.microsoft.com/office/drawing/2014/chart" uri="{C3380CC4-5D6E-409C-BE32-E72D297353CC}">
                <c16:uniqueId val="{00000005-47C9-4F60-B2CB-77469DDFD079}"/>
              </c:ext>
            </c:extLst>
          </c:dPt>
          <c:dLbls>
            <c:dLbl>
              <c:idx val="0"/>
              <c:delete val="1"/>
              <c:extLst>
                <c:ext xmlns:c15="http://schemas.microsoft.com/office/drawing/2012/chart" uri="{CE6537A1-D6FC-4f65-9D91-7224C49458BB}"/>
                <c:ext xmlns:c16="http://schemas.microsoft.com/office/drawing/2014/chart" uri="{C3380CC4-5D6E-409C-BE32-E72D297353CC}">
                  <c16:uniqueId val="{00000006-47C9-4F60-B2CB-77469DDFD079}"/>
                </c:ext>
              </c:extLst>
            </c:dLbl>
            <c:dLbl>
              <c:idx val="1"/>
              <c:delete val="1"/>
              <c:extLst>
                <c:ext xmlns:c15="http://schemas.microsoft.com/office/drawing/2012/chart" uri="{CE6537A1-D6FC-4f65-9D91-7224C49458BB}"/>
                <c:ext xmlns:c16="http://schemas.microsoft.com/office/drawing/2014/chart" uri="{C3380CC4-5D6E-409C-BE32-E72D297353CC}">
                  <c16:uniqueId val="{00000007-47C9-4F60-B2CB-77469DDFD079}"/>
                </c:ext>
              </c:extLst>
            </c:dLbl>
            <c:dLbl>
              <c:idx val="2"/>
              <c:delete val="1"/>
              <c:extLst>
                <c:ext xmlns:c15="http://schemas.microsoft.com/office/drawing/2012/chart" uri="{CE6537A1-D6FC-4f65-9D91-7224C49458BB}"/>
                <c:ext xmlns:c16="http://schemas.microsoft.com/office/drawing/2014/chart" uri="{C3380CC4-5D6E-409C-BE32-E72D297353CC}">
                  <c16:uniqueId val="{00000008-47C9-4F60-B2CB-77469DDFD079}"/>
                </c:ext>
              </c:extLst>
            </c:dLbl>
            <c:dLbl>
              <c:idx val="3"/>
              <c:delete val="1"/>
              <c:extLst>
                <c:ext xmlns:c15="http://schemas.microsoft.com/office/drawing/2012/chart" uri="{CE6537A1-D6FC-4f65-9D91-7224C49458BB}"/>
                <c:ext xmlns:c16="http://schemas.microsoft.com/office/drawing/2014/chart" uri="{C3380CC4-5D6E-409C-BE32-E72D297353CC}">
                  <c16:uniqueId val="{00000009-47C9-4F60-B2CB-77469DDFD079}"/>
                </c:ext>
              </c:extLst>
            </c:dLbl>
            <c:dLbl>
              <c:idx val="4"/>
              <c:delete val="1"/>
              <c:extLst>
                <c:ext xmlns:c15="http://schemas.microsoft.com/office/drawing/2012/chart" uri="{CE6537A1-D6FC-4f65-9D91-7224C49458BB}"/>
                <c:ext xmlns:c16="http://schemas.microsoft.com/office/drawing/2014/chart" uri="{C3380CC4-5D6E-409C-BE32-E72D297353CC}">
                  <c16:uniqueId val="{0000000A-47C9-4F60-B2CB-77469DDFD079}"/>
                </c:ext>
              </c:extLst>
            </c:dLbl>
            <c:dLbl>
              <c:idx val="5"/>
              <c:delete val="1"/>
              <c:extLst>
                <c:ext xmlns:c15="http://schemas.microsoft.com/office/drawing/2012/chart" uri="{CE6537A1-D6FC-4f65-9D91-7224C49458BB}"/>
                <c:ext xmlns:c16="http://schemas.microsoft.com/office/drawing/2014/chart" uri="{C3380CC4-5D6E-409C-BE32-E72D297353CC}">
                  <c16:uniqueId val="{00000000-47C9-4F60-B2CB-77469DDFD079}"/>
                </c:ext>
              </c:extLst>
            </c:dLbl>
            <c:dLbl>
              <c:idx val="6"/>
              <c:delete val="1"/>
              <c:extLst>
                <c:ext xmlns:c15="http://schemas.microsoft.com/office/drawing/2012/chart" uri="{CE6537A1-D6FC-4f65-9D91-7224C49458BB}"/>
                <c:ext xmlns:c16="http://schemas.microsoft.com/office/drawing/2014/chart" uri="{C3380CC4-5D6E-409C-BE32-E72D297353CC}">
                  <c16:uniqueId val="{0000000B-47C9-4F60-B2CB-77469DDFD079}"/>
                </c:ext>
              </c:extLst>
            </c:dLbl>
            <c:dLbl>
              <c:idx val="7"/>
              <c:delete val="1"/>
              <c:extLst>
                <c:ext xmlns:c15="http://schemas.microsoft.com/office/drawing/2012/chart" uri="{CE6537A1-D6FC-4f65-9D91-7224C49458BB}"/>
                <c:ext xmlns:c16="http://schemas.microsoft.com/office/drawing/2014/chart" uri="{C3380CC4-5D6E-409C-BE32-E72D297353CC}">
                  <c16:uniqueId val="{0000000C-47C9-4F60-B2CB-77469DDFD079}"/>
                </c:ext>
              </c:extLst>
            </c:dLbl>
            <c:dLbl>
              <c:idx val="8"/>
              <c:delete val="1"/>
              <c:extLst>
                <c:ext xmlns:c15="http://schemas.microsoft.com/office/drawing/2012/chart" uri="{CE6537A1-D6FC-4f65-9D91-7224C49458BB}"/>
                <c:ext xmlns:c16="http://schemas.microsoft.com/office/drawing/2014/chart" uri="{C3380CC4-5D6E-409C-BE32-E72D297353CC}">
                  <c16:uniqueId val="{00000002-47C9-4F60-B2CB-77469DDFD0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Age'!$C$70:$M$70</c:f>
              <c:numCache>
                <c:formatCode>0.0</c:formatCode>
                <c:ptCount val="11"/>
                <c:pt idx="0">
                  <c:v>3.8910960000000001</c:v>
                </c:pt>
                <c:pt idx="1">
                  <c:v>4.0054790000000002</c:v>
                </c:pt>
                <c:pt idx="2">
                  <c:v>3.8904109999999998</c:v>
                </c:pt>
                <c:pt idx="3">
                  <c:v>4.032877</c:v>
                </c:pt>
                <c:pt idx="4">
                  <c:v>4.09863</c:v>
                </c:pt>
                <c:pt idx="5">
                  <c:v>4.1143832499999995</c:v>
                </c:pt>
                <c:pt idx="6">
                  <c:v>4.0712330000000003</c:v>
                </c:pt>
                <c:pt idx="7">
                  <c:v>4.1993150000000004</c:v>
                </c:pt>
                <c:pt idx="8">
                  <c:v>4.016438</c:v>
                </c:pt>
                <c:pt idx="9">
                  <c:v>3.9890409999999998</c:v>
                </c:pt>
                <c:pt idx="10">
                  <c:v>3.9753419999999999</c:v>
                </c:pt>
              </c:numCache>
            </c:numRef>
          </c:val>
          <c:smooth val="0"/>
          <c:extLst>
            <c:ext xmlns:c16="http://schemas.microsoft.com/office/drawing/2014/chart" uri="{C3380CC4-5D6E-409C-BE32-E72D297353CC}">
              <c16:uniqueId val="{0000000D-47C9-4F60-B2CB-77469DDFD079}"/>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7C9-4F60-B2CB-77469DDFD079}"/>
              </c:ext>
            </c:extLst>
          </c:dPt>
          <c:dPt>
            <c:idx val="8"/>
            <c:bubble3D val="0"/>
            <c:extLst>
              <c:ext xmlns:c16="http://schemas.microsoft.com/office/drawing/2014/chart" uri="{C3380CC4-5D6E-409C-BE32-E72D297353CC}">
                <c16:uniqueId val="{0000000F-47C9-4F60-B2CB-77469DDFD079}"/>
              </c:ext>
            </c:extLst>
          </c:dPt>
          <c:dPt>
            <c:idx val="9"/>
            <c:bubble3D val="0"/>
            <c:extLst>
              <c:ext xmlns:c16="http://schemas.microsoft.com/office/drawing/2014/chart" uri="{C3380CC4-5D6E-409C-BE32-E72D297353CC}">
                <c16:uniqueId val="{00000010-47C9-4F60-B2CB-77469DDFD07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7C9-4F60-B2CB-77469DDFD079}"/>
              </c:ext>
            </c:extLst>
          </c:dPt>
          <c:dLbls>
            <c:dLbl>
              <c:idx val="0"/>
              <c:delete val="1"/>
              <c:extLst>
                <c:ext xmlns:c15="http://schemas.microsoft.com/office/drawing/2012/chart" uri="{CE6537A1-D6FC-4f65-9D91-7224C49458BB}"/>
                <c:ext xmlns:c16="http://schemas.microsoft.com/office/drawing/2014/chart" uri="{C3380CC4-5D6E-409C-BE32-E72D297353CC}">
                  <c16:uniqueId val="{00000013-47C9-4F60-B2CB-77469DDFD079}"/>
                </c:ext>
              </c:extLst>
            </c:dLbl>
            <c:dLbl>
              <c:idx val="1"/>
              <c:delete val="1"/>
              <c:extLst>
                <c:ext xmlns:c15="http://schemas.microsoft.com/office/drawing/2012/chart" uri="{CE6537A1-D6FC-4f65-9D91-7224C49458BB}"/>
                <c:ext xmlns:c16="http://schemas.microsoft.com/office/drawing/2014/chart" uri="{C3380CC4-5D6E-409C-BE32-E72D297353CC}">
                  <c16:uniqueId val="{00000014-47C9-4F60-B2CB-77469DDFD079}"/>
                </c:ext>
              </c:extLst>
            </c:dLbl>
            <c:dLbl>
              <c:idx val="2"/>
              <c:delete val="1"/>
              <c:extLst>
                <c:ext xmlns:c15="http://schemas.microsoft.com/office/drawing/2012/chart" uri="{CE6537A1-D6FC-4f65-9D91-7224C49458BB}"/>
                <c:ext xmlns:c16="http://schemas.microsoft.com/office/drawing/2014/chart" uri="{C3380CC4-5D6E-409C-BE32-E72D297353CC}">
                  <c16:uniqueId val="{00000015-47C9-4F60-B2CB-77469DDFD079}"/>
                </c:ext>
              </c:extLst>
            </c:dLbl>
            <c:dLbl>
              <c:idx val="3"/>
              <c:delete val="1"/>
              <c:extLst>
                <c:ext xmlns:c15="http://schemas.microsoft.com/office/drawing/2012/chart" uri="{CE6537A1-D6FC-4f65-9D91-7224C49458BB}"/>
                <c:ext xmlns:c16="http://schemas.microsoft.com/office/drawing/2014/chart" uri="{C3380CC4-5D6E-409C-BE32-E72D297353CC}">
                  <c16:uniqueId val="{00000016-47C9-4F60-B2CB-77469DDFD079}"/>
                </c:ext>
              </c:extLst>
            </c:dLbl>
            <c:dLbl>
              <c:idx val="4"/>
              <c:delete val="1"/>
              <c:extLst>
                <c:ext xmlns:c15="http://schemas.microsoft.com/office/drawing/2012/chart" uri="{CE6537A1-D6FC-4f65-9D91-7224C49458BB}"/>
                <c:ext xmlns:c16="http://schemas.microsoft.com/office/drawing/2014/chart" uri="{C3380CC4-5D6E-409C-BE32-E72D297353CC}">
                  <c16:uniqueId val="{00000017-47C9-4F60-B2CB-77469DDFD079}"/>
                </c:ext>
              </c:extLst>
            </c:dLbl>
            <c:dLbl>
              <c:idx val="5"/>
              <c:delete val="1"/>
              <c:extLst>
                <c:ext xmlns:c15="http://schemas.microsoft.com/office/drawing/2012/chart" uri="{CE6537A1-D6FC-4f65-9D91-7224C49458BB}"/>
                <c:ext xmlns:c16="http://schemas.microsoft.com/office/drawing/2014/chart" uri="{C3380CC4-5D6E-409C-BE32-E72D297353CC}">
                  <c16:uniqueId val="{0000000E-47C9-4F60-B2CB-77469DDFD079}"/>
                </c:ext>
              </c:extLst>
            </c:dLbl>
            <c:dLbl>
              <c:idx val="6"/>
              <c:delete val="1"/>
              <c:extLst>
                <c:ext xmlns:c15="http://schemas.microsoft.com/office/drawing/2012/chart" uri="{CE6537A1-D6FC-4f65-9D91-7224C49458BB}"/>
                <c:ext xmlns:c16="http://schemas.microsoft.com/office/drawing/2014/chart" uri="{C3380CC4-5D6E-409C-BE32-E72D297353CC}">
                  <c16:uniqueId val="{00000018-47C9-4F60-B2CB-77469DDFD079}"/>
                </c:ext>
              </c:extLst>
            </c:dLbl>
            <c:dLbl>
              <c:idx val="7"/>
              <c:delete val="1"/>
              <c:extLst>
                <c:ext xmlns:c15="http://schemas.microsoft.com/office/drawing/2012/chart" uri="{CE6537A1-D6FC-4f65-9D91-7224C49458BB}"/>
                <c:ext xmlns:c16="http://schemas.microsoft.com/office/drawing/2014/chart" uri="{C3380CC4-5D6E-409C-BE32-E72D297353CC}">
                  <c16:uniqueId val="{00000019-47C9-4F60-B2CB-77469DDFD079}"/>
                </c:ext>
              </c:extLst>
            </c:dLbl>
            <c:dLbl>
              <c:idx val="8"/>
              <c:delete val="1"/>
              <c:extLst>
                <c:ext xmlns:c15="http://schemas.microsoft.com/office/drawing/2012/chart" uri="{CE6537A1-D6FC-4f65-9D91-7224C49458BB}"/>
                <c:ext xmlns:c16="http://schemas.microsoft.com/office/drawing/2014/chart" uri="{C3380CC4-5D6E-409C-BE32-E72D297353CC}">
                  <c16:uniqueId val="{0000000F-47C9-4F60-B2CB-77469DDFD0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Age'!$C$71:$M$71</c:f>
              <c:numCache>
                <c:formatCode>0.0</c:formatCode>
                <c:ptCount val="11"/>
                <c:pt idx="0">
                  <c:v>2.4931510000000001</c:v>
                </c:pt>
                <c:pt idx="1">
                  <c:v>2.7506849999999998</c:v>
                </c:pt>
                <c:pt idx="2">
                  <c:v>2.7479450000000001</c:v>
                </c:pt>
                <c:pt idx="3">
                  <c:v>2.932877</c:v>
                </c:pt>
                <c:pt idx="4">
                  <c:v>2.8821919999999999</c:v>
                </c:pt>
                <c:pt idx="5">
                  <c:v>3.0369859999999997</c:v>
                </c:pt>
                <c:pt idx="6">
                  <c:v>3.0027400000000002</c:v>
                </c:pt>
                <c:pt idx="7">
                  <c:v>3.0123290000000003</c:v>
                </c:pt>
                <c:pt idx="8">
                  <c:v>3</c:v>
                </c:pt>
                <c:pt idx="9">
                  <c:v>2.8849320000000001</c:v>
                </c:pt>
                <c:pt idx="10">
                  <c:v>2.7835619999999999</c:v>
                </c:pt>
              </c:numCache>
            </c:numRef>
          </c:val>
          <c:smooth val="0"/>
          <c:extLst>
            <c:ext xmlns:c16="http://schemas.microsoft.com/office/drawing/2014/chart" uri="{C3380CC4-5D6E-409C-BE32-E72D297353CC}">
              <c16:uniqueId val="{0000001A-47C9-4F60-B2CB-77469DDFD079}"/>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7C9-4F60-B2CB-77469DDFD079}"/>
              </c:ext>
            </c:extLst>
          </c:dPt>
          <c:dPt>
            <c:idx val="9"/>
            <c:bubble3D val="0"/>
            <c:extLst>
              <c:ext xmlns:c16="http://schemas.microsoft.com/office/drawing/2014/chart" uri="{C3380CC4-5D6E-409C-BE32-E72D297353CC}">
                <c16:uniqueId val="{0000001C-47C9-4F60-B2CB-77469DDFD07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7C9-4F60-B2CB-77469DDFD079}"/>
              </c:ext>
            </c:extLst>
          </c:dPt>
          <c:dLbls>
            <c:dLbl>
              <c:idx val="0"/>
              <c:delete val="1"/>
              <c:extLst>
                <c:ext xmlns:c15="http://schemas.microsoft.com/office/drawing/2012/chart" uri="{CE6537A1-D6FC-4f65-9D91-7224C49458BB}"/>
                <c:ext xmlns:c16="http://schemas.microsoft.com/office/drawing/2014/chart" uri="{C3380CC4-5D6E-409C-BE32-E72D297353CC}">
                  <c16:uniqueId val="{0000001F-47C9-4F60-B2CB-77469DDFD079}"/>
                </c:ext>
              </c:extLst>
            </c:dLbl>
            <c:dLbl>
              <c:idx val="1"/>
              <c:delete val="1"/>
              <c:extLst>
                <c:ext xmlns:c15="http://schemas.microsoft.com/office/drawing/2012/chart" uri="{CE6537A1-D6FC-4f65-9D91-7224C49458BB}"/>
                <c:ext xmlns:c16="http://schemas.microsoft.com/office/drawing/2014/chart" uri="{C3380CC4-5D6E-409C-BE32-E72D297353CC}">
                  <c16:uniqueId val="{00000020-47C9-4F60-B2CB-77469DDFD079}"/>
                </c:ext>
              </c:extLst>
            </c:dLbl>
            <c:dLbl>
              <c:idx val="2"/>
              <c:delete val="1"/>
              <c:extLst>
                <c:ext xmlns:c15="http://schemas.microsoft.com/office/drawing/2012/chart" uri="{CE6537A1-D6FC-4f65-9D91-7224C49458BB}"/>
                <c:ext xmlns:c16="http://schemas.microsoft.com/office/drawing/2014/chart" uri="{C3380CC4-5D6E-409C-BE32-E72D297353CC}">
                  <c16:uniqueId val="{00000021-47C9-4F60-B2CB-77469DDFD079}"/>
                </c:ext>
              </c:extLst>
            </c:dLbl>
            <c:dLbl>
              <c:idx val="3"/>
              <c:delete val="1"/>
              <c:extLst>
                <c:ext xmlns:c15="http://schemas.microsoft.com/office/drawing/2012/chart" uri="{CE6537A1-D6FC-4f65-9D91-7224C49458BB}"/>
                <c:ext xmlns:c16="http://schemas.microsoft.com/office/drawing/2014/chart" uri="{C3380CC4-5D6E-409C-BE32-E72D297353CC}">
                  <c16:uniqueId val="{00000022-47C9-4F60-B2CB-77469DDFD079}"/>
                </c:ext>
              </c:extLst>
            </c:dLbl>
            <c:dLbl>
              <c:idx val="4"/>
              <c:delete val="1"/>
              <c:extLst>
                <c:ext xmlns:c15="http://schemas.microsoft.com/office/drawing/2012/chart" uri="{CE6537A1-D6FC-4f65-9D91-7224C49458BB}"/>
                <c:ext xmlns:c16="http://schemas.microsoft.com/office/drawing/2014/chart" uri="{C3380CC4-5D6E-409C-BE32-E72D297353CC}">
                  <c16:uniqueId val="{00000023-47C9-4F60-B2CB-77469DDFD079}"/>
                </c:ext>
              </c:extLst>
            </c:dLbl>
            <c:dLbl>
              <c:idx val="5"/>
              <c:delete val="1"/>
              <c:extLst>
                <c:ext xmlns:c15="http://schemas.microsoft.com/office/drawing/2012/chart" uri="{CE6537A1-D6FC-4f65-9D91-7224C49458BB}"/>
                <c:ext xmlns:c16="http://schemas.microsoft.com/office/drawing/2014/chart" uri="{C3380CC4-5D6E-409C-BE32-E72D297353CC}">
                  <c16:uniqueId val="{00000024-47C9-4F60-B2CB-77469DDFD079}"/>
                </c:ext>
              </c:extLst>
            </c:dLbl>
            <c:dLbl>
              <c:idx val="6"/>
              <c:delete val="1"/>
              <c:extLst>
                <c:ext xmlns:c15="http://schemas.microsoft.com/office/drawing/2012/chart" uri="{CE6537A1-D6FC-4f65-9D91-7224C49458BB}"/>
                <c:ext xmlns:c16="http://schemas.microsoft.com/office/drawing/2014/chart" uri="{C3380CC4-5D6E-409C-BE32-E72D297353CC}">
                  <c16:uniqueId val="{00000025-47C9-4F60-B2CB-77469DDFD079}"/>
                </c:ext>
              </c:extLst>
            </c:dLbl>
            <c:dLbl>
              <c:idx val="7"/>
              <c:delete val="1"/>
              <c:extLst>
                <c:ext xmlns:c15="http://schemas.microsoft.com/office/drawing/2012/chart" uri="{CE6537A1-D6FC-4f65-9D91-7224C49458BB}"/>
                <c:ext xmlns:c16="http://schemas.microsoft.com/office/drawing/2014/chart" uri="{C3380CC4-5D6E-409C-BE32-E72D297353CC}">
                  <c16:uniqueId val="{00000026-47C9-4F60-B2CB-77469DDFD079}"/>
                </c:ext>
              </c:extLst>
            </c:dLbl>
            <c:dLbl>
              <c:idx val="8"/>
              <c:delete val="1"/>
              <c:extLst>
                <c:ext xmlns:c15="http://schemas.microsoft.com/office/drawing/2012/chart" uri="{CE6537A1-D6FC-4f65-9D91-7224C49458BB}"/>
                <c:ext xmlns:c16="http://schemas.microsoft.com/office/drawing/2014/chart" uri="{C3380CC4-5D6E-409C-BE32-E72D297353CC}">
                  <c16:uniqueId val="{0000001B-47C9-4F60-B2CB-77469DDFD07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Age'!$C$72:$M$72</c:f>
              <c:numCache>
                <c:formatCode>0.0</c:formatCode>
                <c:ptCount val="11"/>
                <c:pt idx="0">
                  <c:v>2.9098658666419035</c:v>
                </c:pt>
                <c:pt idx="1">
                  <c:v>3.3106552116651087</c:v>
                </c:pt>
                <c:pt idx="2">
                  <c:v>3.0392581586061751</c:v>
                </c:pt>
                <c:pt idx="3">
                  <c:v>3.0659519642025543</c:v>
                </c:pt>
                <c:pt idx="4">
                  <c:v>3.0327518224418153</c:v>
                </c:pt>
                <c:pt idx="5">
                  <c:v>3.1082081039861467</c:v>
                </c:pt>
                <c:pt idx="6">
                  <c:v>3.0239115975984512</c:v>
                </c:pt>
                <c:pt idx="7">
                  <c:v>3.0909374789757509</c:v>
                </c:pt>
                <c:pt idx="8">
                  <c:v>3.0006309440375007</c:v>
                </c:pt>
                <c:pt idx="9">
                  <c:v>2.8867053000967884</c:v>
                </c:pt>
                <c:pt idx="10">
                  <c:v>2.8449000630528367</c:v>
                </c:pt>
              </c:numCache>
            </c:numRef>
          </c:val>
          <c:smooth val="0"/>
          <c:extLst>
            <c:ext xmlns:c16="http://schemas.microsoft.com/office/drawing/2014/chart" uri="{C3380CC4-5D6E-409C-BE32-E72D297353CC}">
              <c16:uniqueId val="{00000027-47C9-4F60-B2CB-77469DDFD079}"/>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7C9-4F60-B2CB-77469DDFD079}"/>
              </c:ext>
            </c:extLst>
          </c:dPt>
          <c:dPt>
            <c:idx val="9"/>
            <c:bubble3D val="0"/>
            <c:extLst>
              <c:ext xmlns:c16="http://schemas.microsoft.com/office/drawing/2014/chart" uri="{C3380CC4-5D6E-409C-BE32-E72D297353CC}">
                <c16:uniqueId val="{00000029-47C9-4F60-B2CB-77469DDFD079}"/>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7C9-4F60-B2CB-77469DDFD079}"/>
              </c:ext>
            </c:extLst>
          </c:dPt>
          <c:dPt>
            <c:idx val="16"/>
            <c:bubble3D val="0"/>
            <c:extLst>
              <c:ext xmlns:c16="http://schemas.microsoft.com/office/drawing/2014/chart" uri="{C3380CC4-5D6E-409C-BE32-E72D297353CC}">
                <c16:uniqueId val="{0000002C-47C9-4F60-B2CB-77469DDFD079}"/>
              </c:ext>
            </c:extLst>
          </c:dPt>
          <c:dLbls>
            <c:dLbl>
              <c:idx val="0"/>
              <c:delete val="1"/>
              <c:extLst>
                <c:ext xmlns:c15="http://schemas.microsoft.com/office/drawing/2012/chart" uri="{CE6537A1-D6FC-4f65-9D91-7224C49458BB}"/>
                <c:ext xmlns:c16="http://schemas.microsoft.com/office/drawing/2014/chart" uri="{C3380CC4-5D6E-409C-BE32-E72D297353CC}">
                  <c16:uniqueId val="{0000002D-47C9-4F60-B2CB-77469DDFD079}"/>
                </c:ext>
              </c:extLst>
            </c:dLbl>
            <c:dLbl>
              <c:idx val="1"/>
              <c:delete val="1"/>
              <c:extLst>
                <c:ext xmlns:c15="http://schemas.microsoft.com/office/drawing/2012/chart" uri="{CE6537A1-D6FC-4f65-9D91-7224C49458BB}"/>
                <c:ext xmlns:c16="http://schemas.microsoft.com/office/drawing/2014/chart" uri="{C3380CC4-5D6E-409C-BE32-E72D297353CC}">
                  <c16:uniqueId val="{0000002E-47C9-4F60-B2CB-77469DDFD079}"/>
                </c:ext>
              </c:extLst>
            </c:dLbl>
            <c:dLbl>
              <c:idx val="2"/>
              <c:delete val="1"/>
              <c:extLst>
                <c:ext xmlns:c15="http://schemas.microsoft.com/office/drawing/2012/chart" uri="{CE6537A1-D6FC-4f65-9D91-7224C49458BB}"/>
                <c:ext xmlns:c16="http://schemas.microsoft.com/office/drawing/2014/chart" uri="{C3380CC4-5D6E-409C-BE32-E72D297353CC}">
                  <c16:uniqueId val="{0000002F-47C9-4F60-B2CB-77469DDFD079}"/>
                </c:ext>
              </c:extLst>
            </c:dLbl>
            <c:dLbl>
              <c:idx val="3"/>
              <c:delete val="1"/>
              <c:extLst>
                <c:ext xmlns:c15="http://schemas.microsoft.com/office/drawing/2012/chart" uri="{CE6537A1-D6FC-4f65-9D91-7224C49458BB}"/>
                <c:ext xmlns:c16="http://schemas.microsoft.com/office/drawing/2014/chart" uri="{C3380CC4-5D6E-409C-BE32-E72D297353CC}">
                  <c16:uniqueId val="{00000030-47C9-4F60-B2CB-77469DDFD079}"/>
                </c:ext>
              </c:extLst>
            </c:dLbl>
            <c:dLbl>
              <c:idx val="4"/>
              <c:delete val="1"/>
              <c:extLst>
                <c:ext xmlns:c15="http://schemas.microsoft.com/office/drawing/2012/chart" uri="{CE6537A1-D6FC-4f65-9D91-7224C49458BB}"/>
                <c:ext xmlns:c16="http://schemas.microsoft.com/office/drawing/2014/chart" uri="{C3380CC4-5D6E-409C-BE32-E72D297353CC}">
                  <c16:uniqueId val="{00000031-47C9-4F60-B2CB-77469DDFD079}"/>
                </c:ext>
              </c:extLst>
            </c:dLbl>
            <c:dLbl>
              <c:idx val="5"/>
              <c:delete val="1"/>
              <c:extLst>
                <c:ext xmlns:c15="http://schemas.microsoft.com/office/drawing/2012/chart" uri="{CE6537A1-D6FC-4f65-9D91-7224C49458BB}"/>
                <c:ext xmlns:c16="http://schemas.microsoft.com/office/drawing/2014/chart" uri="{C3380CC4-5D6E-409C-BE32-E72D297353CC}">
                  <c16:uniqueId val="{00000032-47C9-4F60-B2CB-77469DDFD079}"/>
                </c:ext>
              </c:extLst>
            </c:dLbl>
            <c:dLbl>
              <c:idx val="6"/>
              <c:delete val="1"/>
              <c:extLst>
                <c:ext xmlns:c15="http://schemas.microsoft.com/office/drawing/2012/chart" uri="{CE6537A1-D6FC-4f65-9D91-7224C49458BB}"/>
                <c:ext xmlns:c16="http://schemas.microsoft.com/office/drawing/2014/chart" uri="{C3380CC4-5D6E-409C-BE32-E72D297353CC}">
                  <c16:uniqueId val="{00000033-47C9-4F60-B2CB-77469DDFD079}"/>
                </c:ext>
              </c:extLst>
            </c:dLbl>
            <c:dLbl>
              <c:idx val="7"/>
              <c:delete val="1"/>
              <c:extLst>
                <c:ext xmlns:c15="http://schemas.microsoft.com/office/drawing/2012/chart" uri="{CE6537A1-D6FC-4f65-9D91-7224C49458BB}"/>
                <c:ext xmlns:c16="http://schemas.microsoft.com/office/drawing/2014/chart" uri="{C3380CC4-5D6E-409C-BE32-E72D297353CC}">
                  <c16:uniqueId val="{00000034-47C9-4F60-B2CB-77469DDFD079}"/>
                </c:ext>
              </c:extLst>
            </c:dLbl>
            <c:dLbl>
              <c:idx val="8"/>
              <c:delete val="1"/>
              <c:extLst>
                <c:ext xmlns:c15="http://schemas.microsoft.com/office/drawing/2012/chart" uri="{CE6537A1-D6FC-4f65-9D91-7224C49458BB}"/>
                <c:ext xmlns:c16="http://schemas.microsoft.com/office/drawing/2014/chart" uri="{C3380CC4-5D6E-409C-BE32-E72D297353CC}">
                  <c16:uniqueId val="{00000028-47C9-4F60-B2CB-77469DDFD0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Age'!$C$69:$M$69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Age'!$C$73:$M$73</c:f>
              <c:numCache>
                <c:formatCode>0.0</c:formatCode>
                <c:ptCount val="11"/>
                <c:pt idx="0">
                  <c:v>1.4109590000000001</c:v>
                </c:pt>
                <c:pt idx="1">
                  <c:v>1.676712</c:v>
                </c:pt>
                <c:pt idx="2">
                  <c:v>1.665753</c:v>
                </c:pt>
                <c:pt idx="3">
                  <c:v>1.75</c:v>
                </c:pt>
                <c:pt idx="4">
                  <c:v>1.720548</c:v>
                </c:pt>
                <c:pt idx="5">
                  <c:v>1.917808</c:v>
                </c:pt>
                <c:pt idx="6">
                  <c:v>1.8273969999999999</c:v>
                </c:pt>
                <c:pt idx="7">
                  <c:v>1.843836</c:v>
                </c:pt>
                <c:pt idx="8">
                  <c:v>1.8410960000000001</c:v>
                </c:pt>
                <c:pt idx="9">
                  <c:v>1.668493</c:v>
                </c:pt>
                <c:pt idx="10">
                  <c:v>1.665753</c:v>
                </c:pt>
              </c:numCache>
            </c:numRef>
          </c:val>
          <c:smooth val="0"/>
          <c:extLst>
            <c:ext xmlns:c16="http://schemas.microsoft.com/office/drawing/2014/chart" uri="{C3380CC4-5D6E-409C-BE32-E72D297353CC}">
              <c16:uniqueId val="{00000035-47C9-4F60-B2CB-77469DDFD07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8098039789635957E-2"/>
          <c:y val="5.6951423785594639E-2"/>
          <c:w val="0.6355698660344038"/>
          <c:h val="0.86222793758820349"/>
        </c:manualLayout>
      </c:layout>
      <c:barChart>
        <c:barDir val="col"/>
        <c:grouping val="percentStacked"/>
        <c:varyColors val="0"/>
        <c:ser>
          <c:idx val="0"/>
          <c:order val="0"/>
          <c:tx>
            <c:strRef>
              <c:f>'Deals x Sector'!$B$50</c:f>
              <c:strCache>
                <c:ptCount val="1"/>
                <c:pt idx="0">
                  <c:v>Software</c:v>
                </c:pt>
              </c:strCache>
            </c:strRef>
          </c:tx>
          <c:spPr>
            <a:solidFill>
              <a:srgbClr val="051C38"/>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Sector'!$C$50:$M$50</c:f>
              <c:numCache>
                <c:formatCode>"$"#,##0.0</c:formatCode>
                <c:ptCount val="11"/>
                <c:pt idx="0">
                  <c:v>13.110331755252247</c:v>
                </c:pt>
                <c:pt idx="1">
                  <c:v>16.325181748134547</c:v>
                </c:pt>
                <c:pt idx="2">
                  <c:v>27.253681970483036</c:v>
                </c:pt>
                <c:pt idx="3">
                  <c:v>28.076035400579208</c:v>
                </c:pt>
                <c:pt idx="4">
                  <c:v>28.553039353068051</c:v>
                </c:pt>
                <c:pt idx="5">
                  <c:v>28.647513058883423</c:v>
                </c:pt>
                <c:pt idx="6">
                  <c:v>43.775997950852556</c:v>
                </c:pt>
                <c:pt idx="7">
                  <c:v>46.181007740202631</c:v>
                </c:pt>
                <c:pt idx="8">
                  <c:v>55.121015515658286</c:v>
                </c:pt>
                <c:pt idx="9">
                  <c:v>135.19686568261582</c:v>
                </c:pt>
                <c:pt idx="10">
                  <c:v>89.297892019026207</c:v>
                </c:pt>
              </c:numCache>
            </c:numRef>
          </c:val>
          <c:extLst>
            <c:ext xmlns:c16="http://schemas.microsoft.com/office/drawing/2014/chart" uri="{C3380CC4-5D6E-409C-BE32-E72D297353CC}">
              <c16:uniqueId val="{00000000-A608-4F77-88CC-B38D1C1EA11E}"/>
            </c:ext>
          </c:extLst>
        </c:ser>
        <c:ser>
          <c:idx val="1"/>
          <c:order val="1"/>
          <c:tx>
            <c:strRef>
              <c:f>'Deals x Sector'!$B$51</c:f>
              <c:strCache>
                <c:ptCount val="1"/>
                <c:pt idx="0">
                  <c:v>Pharma &amp; biotech</c:v>
                </c:pt>
              </c:strCache>
            </c:strRef>
          </c:tx>
          <c:spPr>
            <a:solidFill>
              <a:schemeClr val="accent1"/>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Sector'!$C$51:$M$51</c:f>
              <c:numCache>
                <c:formatCode>"$"#,##0.0</c:formatCode>
                <c:ptCount val="11"/>
                <c:pt idx="0">
                  <c:v>5.3109313417842339</c:v>
                </c:pt>
                <c:pt idx="1">
                  <c:v>6.4000040871641986</c:v>
                </c:pt>
                <c:pt idx="2">
                  <c:v>8.3233785782525107</c:v>
                </c:pt>
                <c:pt idx="3">
                  <c:v>11.012320575192211</c:v>
                </c:pt>
                <c:pt idx="4">
                  <c:v>10.361790291003858</c:v>
                </c:pt>
                <c:pt idx="5">
                  <c:v>13.262629943905139</c:v>
                </c:pt>
                <c:pt idx="6">
                  <c:v>19.894396566181623</c:v>
                </c:pt>
                <c:pt idx="7">
                  <c:v>18.737756516792896</c:v>
                </c:pt>
                <c:pt idx="8">
                  <c:v>29.628887565979472</c:v>
                </c:pt>
                <c:pt idx="9">
                  <c:v>38.972719393057503</c:v>
                </c:pt>
                <c:pt idx="10">
                  <c:v>30.715687271725514</c:v>
                </c:pt>
              </c:numCache>
            </c:numRef>
          </c:val>
          <c:extLst>
            <c:ext xmlns:c16="http://schemas.microsoft.com/office/drawing/2014/chart" uri="{C3380CC4-5D6E-409C-BE32-E72D297353CC}">
              <c16:uniqueId val="{00000001-A608-4F77-88CC-B38D1C1EA11E}"/>
            </c:ext>
          </c:extLst>
        </c:ser>
        <c:ser>
          <c:idx val="2"/>
          <c:order val="2"/>
          <c:tx>
            <c:strRef>
              <c:f>'Deals x Sector'!$B$52</c:f>
              <c:strCache>
                <c:ptCount val="1"/>
                <c:pt idx="0">
                  <c:v>Other</c:v>
                </c:pt>
              </c:strCache>
            </c:strRef>
          </c:tx>
          <c:spPr>
            <a:solidFill>
              <a:schemeClr val="accent2"/>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Sector'!$C$52:$M$52</c:f>
              <c:numCache>
                <c:formatCode>"$"#,##0.0</c:formatCode>
                <c:ptCount val="11"/>
                <c:pt idx="0">
                  <c:v>1.3463955543571795</c:v>
                </c:pt>
                <c:pt idx="1">
                  <c:v>1.2767265370000001</c:v>
                </c:pt>
                <c:pt idx="2">
                  <c:v>3.345283246386725</c:v>
                </c:pt>
                <c:pt idx="3">
                  <c:v>5.2372952609379162</c:v>
                </c:pt>
                <c:pt idx="4">
                  <c:v>3.9260584819315856</c:v>
                </c:pt>
                <c:pt idx="5">
                  <c:v>4.022517674179781</c:v>
                </c:pt>
                <c:pt idx="6">
                  <c:v>6.6968777431603215</c:v>
                </c:pt>
                <c:pt idx="7">
                  <c:v>8.1090562505205241</c:v>
                </c:pt>
                <c:pt idx="8">
                  <c:v>11.656165540999989</c:v>
                </c:pt>
                <c:pt idx="9">
                  <c:v>25.188404953171609</c:v>
                </c:pt>
                <c:pt idx="10">
                  <c:v>13.548509317835553</c:v>
                </c:pt>
              </c:numCache>
            </c:numRef>
          </c:val>
          <c:extLst>
            <c:ext xmlns:c16="http://schemas.microsoft.com/office/drawing/2014/chart" uri="{C3380CC4-5D6E-409C-BE32-E72D297353CC}">
              <c16:uniqueId val="{00000002-A608-4F77-88CC-B38D1C1EA11E}"/>
            </c:ext>
          </c:extLst>
        </c:ser>
        <c:ser>
          <c:idx val="3"/>
          <c:order val="3"/>
          <c:tx>
            <c:strRef>
              <c:f>'Deals x Sector'!$B$53</c:f>
              <c:strCache>
                <c:ptCount val="1"/>
                <c:pt idx="0">
                  <c:v>Media</c:v>
                </c:pt>
              </c:strCache>
            </c:strRef>
          </c:tx>
          <c:spPr>
            <a:solidFill>
              <a:srgbClr val="267479"/>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Sector'!$C$53:$M$53</c:f>
              <c:numCache>
                <c:formatCode>"$"#,##0.0</c:formatCode>
                <c:ptCount val="11"/>
                <c:pt idx="0">
                  <c:v>1.0492955233028203</c:v>
                </c:pt>
                <c:pt idx="1">
                  <c:v>1.6763160395915029</c:v>
                </c:pt>
                <c:pt idx="2">
                  <c:v>1.9962791363759305</c:v>
                </c:pt>
                <c:pt idx="3">
                  <c:v>2.557048650330807</c:v>
                </c:pt>
                <c:pt idx="4">
                  <c:v>1.711771612263187</c:v>
                </c:pt>
                <c:pt idx="5">
                  <c:v>1.3770295937189638</c:v>
                </c:pt>
                <c:pt idx="6">
                  <c:v>1.114038900067098</c:v>
                </c:pt>
                <c:pt idx="7">
                  <c:v>2.2531121979999993</c:v>
                </c:pt>
                <c:pt idx="8">
                  <c:v>1.6263044712329406</c:v>
                </c:pt>
                <c:pt idx="9">
                  <c:v>2.5519794733795198</c:v>
                </c:pt>
                <c:pt idx="10">
                  <c:v>3.1942158045857489</c:v>
                </c:pt>
              </c:numCache>
            </c:numRef>
          </c:val>
          <c:extLst>
            <c:ext xmlns:c16="http://schemas.microsoft.com/office/drawing/2014/chart" uri="{C3380CC4-5D6E-409C-BE32-E72D297353CC}">
              <c16:uniqueId val="{00000003-A608-4F77-88CC-B38D1C1EA11E}"/>
            </c:ext>
          </c:extLst>
        </c:ser>
        <c:ser>
          <c:idx val="4"/>
          <c:order val="4"/>
          <c:tx>
            <c:strRef>
              <c:f>'Deals x Sector'!$B$54</c:f>
              <c:strCache>
                <c:ptCount val="1"/>
                <c:pt idx="0">
                  <c:v>IT hardware</c:v>
                </c:pt>
              </c:strCache>
            </c:strRef>
          </c:tx>
          <c:spPr>
            <a:solidFill>
              <a:srgbClr val="40C2C9"/>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Sector'!$C$54:$M$54</c:f>
              <c:numCache>
                <c:formatCode>"$"#,##0.0</c:formatCode>
                <c:ptCount val="11"/>
                <c:pt idx="0">
                  <c:v>2.5281037289999975</c:v>
                </c:pt>
                <c:pt idx="1">
                  <c:v>2.6632204334138723</c:v>
                </c:pt>
                <c:pt idx="2">
                  <c:v>2.37538604141763</c:v>
                </c:pt>
                <c:pt idx="3">
                  <c:v>2.7982057155101612</c:v>
                </c:pt>
                <c:pt idx="4">
                  <c:v>3.3211689630095038</c:v>
                </c:pt>
                <c:pt idx="5">
                  <c:v>4.0875547619889367</c:v>
                </c:pt>
                <c:pt idx="6">
                  <c:v>4.6650971025517567</c:v>
                </c:pt>
                <c:pt idx="7">
                  <c:v>5.0441769733616724</c:v>
                </c:pt>
                <c:pt idx="8">
                  <c:v>6.3727461331448287</c:v>
                </c:pt>
                <c:pt idx="9">
                  <c:v>8.2026389398059756</c:v>
                </c:pt>
                <c:pt idx="10">
                  <c:v>7.3493651307794226</c:v>
                </c:pt>
              </c:numCache>
            </c:numRef>
          </c:val>
          <c:extLst>
            <c:ext xmlns:c16="http://schemas.microsoft.com/office/drawing/2014/chart" uri="{C3380CC4-5D6E-409C-BE32-E72D297353CC}">
              <c16:uniqueId val="{00000004-A608-4F77-88CC-B38D1C1EA11E}"/>
            </c:ext>
          </c:extLst>
        </c:ser>
        <c:ser>
          <c:idx val="5"/>
          <c:order val="5"/>
          <c:tx>
            <c:strRef>
              <c:f>'Deals x Sector'!$B$55</c:f>
              <c:strCache>
                <c:ptCount val="1"/>
                <c:pt idx="0">
                  <c:v>HC services &amp; systems</c:v>
                </c:pt>
              </c:strCache>
            </c:strRef>
          </c:tx>
          <c:spPr>
            <a:solidFill>
              <a:srgbClr val="C4EDEB"/>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Sector'!$C$55:$M$55</c:f>
              <c:numCache>
                <c:formatCode>"$"#,##0.0</c:formatCode>
                <c:ptCount val="11"/>
                <c:pt idx="0">
                  <c:v>2.1639774661868292</c:v>
                </c:pt>
                <c:pt idx="1">
                  <c:v>2.648525711102736</c:v>
                </c:pt>
                <c:pt idx="2">
                  <c:v>3.8230767402602837</c:v>
                </c:pt>
                <c:pt idx="3">
                  <c:v>4.6389712277387032</c:v>
                </c:pt>
                <c:pt idx="4">
                  <c:v>5.4137967709859387</c:v>
                </c:pt>
                <c:pt idx="5">
                  <c:v>6.1549273353815908</c:v>
                </c:pt>
                <c:pt idx="6">
                  <c:v>8.6083099015012152</c:v>
                </c:pt>
                <c:pt idx="7">
                  <c:v>10.322661411353337</c:v>
                </c:pt>
                <c:pt idx="8">
                  <c:v>13.384454497634866</c:v>
                </c:pt>
                <c:pt idx="9">
                  <c:v>32.043269835406775</c:v>
                </c:pt>
                <c:pt idx="10">
                  <c:v>21.464991260982025</c:v>
                </c:pt>
              </c:numCache>
            </c:numRef>
          </c:val>
          <c:extLst>
            <c:ext xmlns:c16="http://schemas.microsoft.com/office/drawing/2014/chart" uri="{C3380CC4-5D6E-409C-BE32-E72D297353CC}">
              <c16:uniqueId val="{00000005-A608-4F77-88CC-B38D1C1EA11E}"/>
            </c:ext>
          </c:extLst>
        </c:ser>
        <c:ser>
          <c:idx val="6"/>
          <c:order val="6"/>
          <c:tx>
            <c:strRef>
              <c:f>'Deals x Sector'!$B$56</c:f>
              <c:strCache>
                <c:ptCount val="1"/>
                <c:pt idx="0">
                  <c:v>HC devices &amp; supplies</c:v>
                </c:pt>
              </c:strCache>
            </c:strRef>
          </c:tx>
          <c:spPr>
            <a:solidFill>
              <a:srgbClr val="F5C914"/>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Sector'!$C$56:$M$56</c:f>
              <c:numCache>
                <c:formatCode>"$"#,##0.0</c:formatCode>
                <c:ptCount val="11"/>
                <c:pt idx="0">
                  <c:v>3.4232557361069476</c:v>
                </c:pt>
                <c:pt idx="1">
                  <c:v>3.8464608226026806</c:v>
                </c:pt>
                <c:pt idx="2">
                  <c:v>4.8191335962581787</c:v>
                </c:pt>
                <c:pt idx="3">
                  <c:v>4.427279292696995</c:v>
                </c:pt>
                <c:pt idx="4">
                  <c:v>3.7824253081167618</c:v>
                </c:pt>
                <c:pt idx="5">
                  <c:v>5.374151980931944</c:v>
                </c:pt>
                <c:pt idx="6">
                  <c:v>5.8411097595883632</c:v>
                </c:pt>
                <c:pt idx="7">
                  <c:v>5.6311146559458685</c:v>
                </c:pt>
                <c:pt idx="8">
                  <c:v>7.7625806910875514</c:v>
                </c:pt>
                <c:pt idx="9">
                  <c:v>9.0652923655889825</c:v>
                </c:pt>
                <c:pt idx="10">
                  <c:v>7.0675312672368511</c:v>
                </c:pt>
              </c:numCache>
            </c:numRef>
          </c:val>
          <c:extLst>
            <c:ext xmlns:c16="http://schemas.microsoft.com/office/drawing/2014/chart" uri="{C3380CC4-5D6E-409C-BE32-E72D297353CC}">
              <c16:uniqueId val="{00000006-A608-4F77-88CC-B38D1C1EA11E}"/>
            </c:ext>
          </c:extLst>
        </c:ser>
        <c:ser>
          <c:idx val="7"/>
          <c:order val="7"/>
          <c:tx>
            <c:strRef>
              <c:f>'Deals x Sector'!$B$57</c:f>
              <c:strCache>
                <c:ptCount val="1"/>
                <c:pt idx="0">
                  <c:v>Energy</c:v>
                </c:pt>
              </c:strCache>
            </c:strRef>
          </c:tx>
          <c:spPr>
            <a:solidFill>
              <a:schemeClr val="accent6"/>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Sector'!$C$57:$M$57</c:f>
              <c:numCache>
                <c:formatCode>"$"#,##0.0</c:formatCode>
                <c:ptCount val="11"/>
                <c:pt idx="0">
                  <c:v>2.3673003055686177</c:v>
                </c:pt>
                <c:pt idx="1">
                  <c:v>1.9903811688263249</c:v>
                </c:pt>
                <c:pt idx="2">
                  <c:v>1.1321448908899883</c:v>
                </c:pt>
                <c:pt idx="3">
                  <c:v>1.379289555927615</c:v>
                </c:pt>
                <c:pt idx="4">
                  <c:v>1.0782264344083632</c:v>
                </c:pt>
                <c:pt idx="5">
                  <c:v>0.63104052010697642</c:v>
                </c:pt>
                <c:pt idx="6">
                  <c:v>1.1273125410000004</c:v>
                </c:pt>
                <c:pt idx="7">
                  <c:v>1.0748484389999999</c:v>
                </c:pt>
                <c:pt idx="8">
                  <c:v>1.6374641823933207</c:v>
                </c:pt>
                <c:pt idx="9">
                  <c:v>5.4619581800574339</c:v>
                </c:pt>
                <c:pt idx="10">
                  <c:v>5.319261915000002</c:v>
                </c:pt>
              </c:numCache>
            </c:numRef>
          </c:val>
          <c:extLst>
            <c:ext xmlns:c16="http://schemas.microsoft.com/office/drawing/2014/chart" uri="{C3380CC4-5D6E-409C-BE32-E72D297353CC}">
              <c16:uniqueId val="{00000007-A608-4F77-88CC-B38D1C1EA11E}"/>
            </c:ext>
          </c:extLst>
        </c:ser>
        <c:ser>
          <c:idx val="8"/>
          <c:order val="8"/>
          <c:tx>
            <c:strRef>
              <c:f>'Deals x Sector'!$B$58</c:f>
              <c:strCache>
                <c:ptCount val="1"/>
                <c:pt idx="0">
                  <c:v>Consumer goods &amp; services</c:v>
                </c:pt>
              </c:strCache>
            </c:strRef>
          </c:tx>
          <c:spPr>
            <a:solidFill>
              <a:srgbClr val="FAF56B"/>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Sector'!$C$58:$M$58</c:f>
              <c:numCache>
                <c:formatCode>"$"#,##0.0</c:formatCode>
                <c:ptCount val="11"/>
                <c:pt idx="0">
                  <c:v>3.1507608774426292</c:v>
                </c:pt>
                <c:pt idx="1">
                  <c:v>4.4147817103723828</c:v>
                </c:pt>
                <c:pt idx="2">
                  <c:v>7.481295258606071</c:v>
                </c:pt>
                <c:pt idx="3">
                  <c:v>10.809389075706621</c:v>
                </c:pt>
                <c:pt idx="4">
                  <c:v>8.1709461445376821</c:v>
                </c:pt>
                <c:pt idx="5">
                  <c:v>12.548032334638837</c:v>
                </c:pt>
                <c:pt idx="6">
                  <c:v>30.73351734134177</c:v>
                </c:pt>
                <c:pt idx="7">
                  <c:v>19.049818124266</c:v>
                </c:pt>
                <c:pt idx="8">
                  <c:v>15.652988089198539</c:v>
                </c:pt>
                <c:pt idx="9">
                  <c:v>32.219048994501797</c:v>
                </c:pt>
                <c:pt idx="10">
                  <c:v>18.366836390838721</c:v>
                </c:pt>
              </c:numCache>
            </c:numRef>
          </c:val>
          <c:extLst>
            <c:ext xmlns:c16="http://schemas.microsoft.com/office/drawing/2014/chart" uri="{C3380CC4-5D6E-409C-BE32-E72D297353CC}">
              <c16:uniqueId val="{00000008-A608-4F77-88CC-B38D1C1EA11E}"/>
            </c:ext>
          </c:extLst>
        </c:ser>
        <c:ser>
          <c:idx val="9"/>
          <c:order val="9"/>
          <c:tx>
            <c:strRef>
              <c:f>'Deals x Sector'!$B$59</c:f>
              <c:strCache>
                <c:ptCount val="1"/>
                <c:pt idx="0">
                  <c:v>Commercial products &amp; services</c:v>
                </c:pt>
              </c:strCache>
            </c:strRef>
          </c:tx>
          <c:spPr>
            <a:solidFill>
              <a:srgbClr val="C0BCB2"/>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Sector'!$C$59:$M$59</c:f>
              <c:numCache>
                <c:formatCode>"$"#,##0.0</c:formatCode>
                <c:ptCount val="11"/>
                <c:pt idx="0">
                  <c:v>6.350221791541756</c:v>
                </c:pt>
                <c:pt idx="1">
                  <c:v>8.2872164402842667</c:v>
                </c:pt>
                <c:pt idx="2">
                  <c:v>9.814415188489745</c:v>
                </c:pt>
                <c:pt idx="3">
                  <c:v>11.674042383583624</c:v>
                </c:pt>
                <c:pt idx="4">
                  <c:v>9.0170381001367588</c:v>
                </c:pt>
                <c:pt idx="5">
                  <c:v>11.615436372118099</c:v>
                </c:pt>
                <c:pt idx="6">
                  <c:v>15.39041388547593</c:v>
                </c:pt>
                <c:pt idx="7">
                  <c:v>24.739083062246923</c:v>
                </c:pt>
                <c:pt idx="8">
                  <c:v>18.672965506230135</c:v>
                </c:pt>
                <c:pt idx="9">
                  <c:v>42.162130025203687</c:v>
                </c:pt>
                <c:pt idx="10">
                  <c:v>39.233690854270634</c:v>
                </c:pt>
              </c:numCache>
            </c:numRef>
          </c:val>
          <c:extLst>
            <c:ext xmlns:c16="http://schemas.microsoft.com/office/drawing/2014/chart" uri="{C3380CC4-5D6E-409C-BE32-E72D297353CC}">
              <c16:uniqueId val="{00000009-A608-4F77-88CC-B38D1C1EA11E}"/>
            </c:ext>
          </c:extLst>
        </c:ser>
        <c:ser>
          <c:idx val="10"/>
          <c:order val="10"/>
          <c:tx>
            <c:strRef>
              <c:f>'Deals x Sector'!$B$60</c:f>
              <c:strCache>
                <c:ptCount val="1"/>
                <c:pt idx="0">
                  <c:v>Transportation</c:v>
                </c:pt>
              </c:strCache>
            </c:strRef>
          </c:tx>
          <c:spPr>
            <a:solidFill>
              <a:srgbClr val="78766F"/>
            </a:solidFill>
            <a:ln>
              <a:noFill/>
            </a:ln>
            <a:effectLst/>
          </c:spPr>
          <c:invertIfNegative val="0"/>
          <c:cat>
            <c:numRef>
              <c:f>'Deals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Sector'!$C$60:$M$60</c:f>
              <c:numCache>
                <c:formatCode>"$"#,##0.0</c:formatCode>
                <c:ptCount val="11"/>
                <c:pt idx="0">
                  <c:v>0.91772951799999991</c:v>
                </c:pt>
                <c:pt idx="1">
                  <c:v>0.58854998600000008</c:v>
                </c:pt>
                <c:pt idx="2">
                  <c:v>3.3210309280000008</c:v>
                </c:pt>
                <c:pt idx="3">
                  <c:v>3.8196945899999992</c:v>
                </c:pt>
                <c:pt idx="4">
                  <c:v>8.756537062386812</c:v>
                </c:pt>
                <c:pt idx="5">
                  <c:v>2.3696769043990003</c:v>
                </c:pt>
                <c:pt idx="6">
                  <c:v>7.9703803131833677</c:v>
                </c:pt>
                <c:pt idx="7">
                  <c:v>8.8158658389232567</c:v>
                </c:pt>
                <c:pt idx="8">
                  <c:v>9.6488842510487061</c:v>
                </c:pt>
                <c:pt idx="9">
                  <c:v>13.682402975925903</c:v>
                </c:pt>
                <c:pt idx="10">
                  <c:v>2.6994796254059801</c:v>
                </c:pt>
              </c:numCache>
            </c:numRef>
          </c:val>
          <c:extLst>
            <c:ext xmlns:c16="http://schemas.microsoft.com/office/drawing/2014/chart" uri="{C3380CC4-5D6E-409C-BE32-E72D297353CC}">
              <c16:uniqueId val="{0000000A-A608-4F77-88CC-B38D1C1EA11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Age'!$B$70</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7EA-4C84-B95B-4C9E8BE6E69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7EA-4C84-B95B-4C9E8BE6E69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37EA-4C84-B95B-4C9E8BE6E69C}"/>
              </c:ext>
            </c:extLst>
          </c:dPt>
          <c:dPt>
            <c:idx val="16"/>
            <c:bubble3D val="0"/>
            <c:extLst>
              <c:ext xmlns:c16="http://schemas.microsoft.com/office/drawing/2014/chart" uri="{C3380CC4-5D6E-409C-BE32-E72D297353CC}">
                <c16:uniqueId val="{00000005-37EA-4C84-B95B-4C9E8BE6E69C}"/>
              </c:ext>
            </c:extLst>
          </c:dPt>
          <c:dLbls>
            <c:dLbl>
              <c:idx val="0"/>
              <c:delete val="1"/>
              <c:extLst>
                <c:ext xmlns:c15="http://schemas.microsoft.com/office/drawing/2012/chart" uri="{CE6537A1-D6FC-4f65-9D91-7224C49458BB}"/>
                <c:ext xmlns:c16="http://schemas.microsoft.com/office/drawing/2014/chart" uri="{C3380CC4-5D6E-409C-BE32-E72D297353CC}">
                  <c16:uniqueId val="{00000006-37EA-4C84-B95B-4C9E8BE6E69C}"/>
                </c:ext>
              </c:extLst>
            </c:dLbl>
            <c:dLbl>
              <c:idx val="1"/>
              <c:delete val="1"/>
              <c:extLst>
                <c:ext xmlns:c15="http://schemas.microsoft.com/office/drawing/2012/chart" uri="{CE6537A1-D6FC-4f65-9D91-7224C49458BB}"/>
                <c:ext xmlns:c16="http://schemas.microsoft.com/office/drawing/2014/chart" uri="{C3380CC4-5D6E-409C-BE32-E72D297353CC}">
                  <c16:uniqueId val="{00000007-37EA-4C84-B95B-4C9E8BE6E69C}"/>
                </c:ext>
              </c:extLst>
            </c:dLbl>
            <c:dLbl>
              <c:idx val="2"/>
              <c:delete val="1"/>
              <c:extLst>
                <c:ext xmlns:c15="http://schemas.microsoft.com/office/drawing/2012/chart" uri="{CE6537A1-D6FC-4f65-9D91-7224C49458BB}"/>
                <c:ext xmlns:c16="http://schemas.microsoft.com/office/drawing/2014/chart" uri="{C3380CC4-5D6E-409C-BE32-E72D297353CC}">
                  <c16:uniqueId val="{00000008-37EA-4C84-B95B-4C9E8BE6E69C}"/>
                </c:ext>
              </c:extLst>
            </c:dLbl>
            <c:dLbl>
              <c:idx val="3"/>
              <c:delete val="1"/>
              <c:extLst>
                <c:ext xmlns:c15="http://schemas.microsoft.com/office/drawing/2012/chart" uri="{CE6537A1-D6FC-4f65-9D91-7224C49458BB}"/>
                <c:ext xmlns:c16="http://schemas.microsoft.com/office/drawing/2014/chart" uri="{C3380CC4-5D6E-409C-BE32-E72D297353CC}">
                  <c16:uniqueId val="{00000009-37EA-4C84-B95B-4C9E8BE6E69C}"/>
                </c:ext>
              </c:extLst>
            </c:dLbl>
            <c:dLbl>
              <c:idx val="4"/>
              <c:delete val="1"/>
              <c:extLst>
                <c:ext xmlns:c15="http://schemas.microsoft.com/office/drawing/2012/chart" uri="{CE6537A1-D6FC-4f65-9D91-7224C49458BB}"/>
                <c:ext xmlns:c16="http://schemas.microsoft.com/office/drawing/2014/chart" uri="{C3380CC4-5D6E-409C-BE32-E72D297353CC}">
                  <c16:uniqueId val="{0000000A-37EA-4C84-B95B-4C9E8BE6E69C}"/>
                </c:ext>
              </c:extLst>
            </c:dLbl>
            <c:dLbl>
              <c:idx val="5"/>
              <c:delete val="1"/>
              <c:extLst>
                <c:ext xmlns:c15="http://schemas.microsoft.com/office/drawing/2012/chart" uri="{CE6537A1-D6FC-4f65-9D91-7224C49458BB}"/>
                <c:ext xmlns:c16="http://schemas.microsoft.com/office/drawing/2014/chart" uri="{C3380CC4-5D6E-409C-BE32-E72D297353CC}">
                  <c16:uniqueId val="{00000000-37EA-4C84-B95B-4C9E8BE6E69C}"/>
                </c:ext>
              </c:extLst>
            </c:dLbl>
            <c:dLbl>
              <c:idx val="6"/>
              <c:delete val="1"/>
              <c:extLst>
                <c:ext xmlns:c15="http://schemas.microsoft.com/office/drawing/2012/chart" uri="{CE6537A1-D6FC-4f65-9D91-7224C49458BB}"/>
                <c:ext xmlns:c16="http://schemas.microsoft.com/office/drawing/2014/chart" uri="{C3380CC4-5D6E-409C-BE32-E72D297353CC}">
                  <c16:uniqueId val="{0000000B-37EA-4C84-B95B-4C9E8BE6E69C}"/>
                </c:ext>
              </c:extLst>
            </c:dLbl>
            <c:dLbl>
              <c:idx val="7"/>
              <c:delete val="1"/>
              <c:extLst>
                <c:ext xmlns:c15="http://schemas.microsoft.com/office/drawing/2012/chart" uri="{CE6537A1-D6FC-4f65-9D91-7224C49458BB}"/>
                <c:ext xmlns:c16="http://schemas.microsoft.com/office/drawing/2014/chart" uri="{C3380CC4-5D6E-409C-BE32-E72D297353CC}">
                  <c16:uniqueId val="{0000000C-37EA-4C84-B95B-4C9E8BE6E69C}"/>
                </c:ext>
              </c:extLst>
            </c:dLbl>
            <c:dLbl>
              <c:idx val="8"/>
              <c:delete val="1"/>
              <c:extLst>
                <c:ext xmlns:c15="http://schemas.microsoft.com/office/drawing/2012/chart" uri="{CE6537A1-D6FC-4f65-9D91-7224C49458BB}"/>
                <c:ext xmlns:c16="http://schemas.microsoft.com/office/drawing/2014/chart" uri="{C3380CC4-5D6E-409C-BE32-E72D297353CC}">
                  <c16:uniqueId val="{00000002-37EA-4C84-B95B-4C9E8BE6E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Age'!$P$70:$Z$70</c:f>
              <c:numCache>
                <c:formatCode>0.0</c:formatCode>
                <c:ptCount val="11"/>
                <c:pt idx="0">
                  <c:v>10.180821999999999</c:v>
                </c:pt>
                <c:pt idx="1">
                  <c:v>10.299315</c:v>
                </c:pt>
                <c:pt idx="2">
                  <c:v>10.276712</c:v>
                </c:pt>
                <c:pt idx="3">
                  <c:v>10.016438000000001</c:v>
                </c:pt>
                <c:pt idx="4">
                  <c:v>9.9582189999999997</c:v>
                </c:pt>
                <c:pt idx="5">
                  <c:v>9.8191780000000008</c:v>
                </c:pt>
                <c:pt idx="6">
                  <c:v>9.6410959999999992</c:v>
                </c:pt>
                <c:pt idx="7">
                  <c:v>9.383561499999999</c:v>
                </c:pt>
                <c:pt idx="8">
                  <c:v>9.4260272499999989</c:v>
                </c:pt>
                <c:pt idx="9">
                  <c:v>9.3431507499999995</c:v>
                </c:pt>
                <c:pt idx="10">
                  <c:v>9.5945210000000003</c:v>
                </c:pt>
              </c:numCache>
            </c:numRef>
          </c:val>
          <c:smooth val="0"/>
          <c:extLst>
            <c:ext xmlns:c16="http://schemas.microsoft.com/office/drawing/2014/chart" uri="{C3380CC4-5D6E-409C-BE32-E72D297353CC}">
              <c16:uniqueId val="{0000000D-37EA-4C84-B95B-4C9E8BE6E69C}"/>
            </c:ext>
          </c:extLst>
        </c:ser>
        <c:ser>
          <c:idx val="1"/>
          <c:order val="1"/>
          <c:tx>
            <c:strRef>
              <c:f>'Median Age'!$B$71</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37EA-4C84-B95B-4C9E8BE6E69C}"/>
              </c:ext>
            </c:extLst>
          </c:dPt>
          <c:dPt>
            <c:idx val="8"/>
            <c:bubble3D val="0"/>
            <c:extLst>
              <c:ext xmlns:c16="http://schemas.microsoft.com/office/drawing/2014/chart" uri="{C3380CC4-5D6E-409C-BE32-E72D297353CC}">
                <c16:uniqueId val="{0000000F-37EA-4C84-B95B-4C9E8BE6E69C}"/>
              </c:ext>
            </c:extLst>
          </c:dPt>
          <c:dPt>
            <c:idx val="9"/>
            <c:bubble3D val="0"/>
            <c:extLst>
              <c:ext xmlns:c16="http://schemas.microsoft.com/office/drawing/2014/chart" uri="{C3380CC4-5D6E-409C-BE32-E72D297353CC}">
                <c16:uniqueId val="{00000010-37EA-4C84-B95B-4C9E8BE6E69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37EA-4C84-B95B-4C9E8BE6E69C}"/>
              </c:ext>
            </c:extLst>
          </c:dPt>
          <c:dLbls>
            <c:dLbl>
              <c:idx val="0"/>
              <c:delete val="1"/>
              <c:extLst>
                <c:ext xmlns:c15="http://schemas.microsoft.com/office/drawing/2012/chart" uri="{CE6537A1-D6FC-4f65-9D91-7224C49458BB}"/>
                <c:ext xmlns:c16="http://schemas.microsoft.com/office/drawing/2014/chart" uri="{C3380CC4-5D6E-409C-BE32-E72D297353CC}">
                  <c16:uniqueId val="{00000013-37EA-4C84-B95B-4C9E8BE6E69C}"/>
                </c:ext>
              </c:extLst>
            </c:dLbl>
            <c:dLbl>
              <c:idx val="1"/>
              <c:delete val="1"/>
              <c:extLst>
                <c:ext xmlns:c15="http://schemas.microsoft.com/office/drawing/2012/chart" uri="{CE6537A1-D6FC-4f65-9D91-7224C49458BB}"/>
                <c:ext xmlns:c16="http://schemas.microsoft.com/office/drawing/2014/chart" uri="{C3380CC4-5D6E-409C-BE32-E72D297353CC}">
                  <c16:uniqueId val="{00000014-37EA-4C84-B95B-4C9E8BE6E69C}"/>
                </c:ext>
              </c:extLst>
            </c:dLbl>
            <c:dLbl>
              <c:idx val="2"/>
              <c:delete val="1"/>
              <c:extLst>
                <c:ext xmlns:c15="http://schemas.microsoft.com/office/drawing/2012/chart" uri="{CE6537A1-D6FC-4f65-9D91-7224C49458BB}"/>
                <c:ext xmlns:c16="http://schemas.microsoft.com/office/drawing/2014/chart" uri="{C3380CC4-5D6E-409C-BE32-E72D297353CC}">
                  <c16:uniqueId val="{00000015-37EA-4C84-B95B-4C9E8BE6E69C}"/>
                </c:ext>
              </c:extLst>
            </c:dLbl>
            <c:dLbl>
              <c:idx val="3"/>
              <c:delete val="1"/>
              <c:extLst>
                <c:ext xmlns:c15="http://schemas.microsoft.com/office/drawing/2012/chart" uri="{CE6537A1-D6FC-4f65-9D91-7224C49458BB}"/>
                <c:ext xmlns:c16="http://schemas.microsoft.com/office/drawing/2014/chart" uri="{C3380CC4-5D6E-409C-BE32-E72D297353CC}">
                  <c16:uniqueId val="{00000016-37EA-4C84-B95B-4C9E8BE6E69C}"/>
                </c:ext>
              </c:extLst>
            </c:dLbl>
            <c:dLbl>
              <c:idx val="4"/>
              <c:delete val="1"/>
              <c:extLst>
                <c:ext xmlns:c15="http://schemas.microsoft.com/office/drawing/2012/chart" uri="{CE6537A1-D6FC-4f65-9D91-7224C49458BB}"/>
                <c:ext xmlns:c16="http://schemas.microsoft.com/office/drawing/2014/chart" uri="{C3380CC4-5D6E-409C-BE32-E72D297353CC}">
                  <c16:uniqueId val="{00000017-37EA-4C84-B95B-4C9E8BE6E69C}"/>
                </c:ext>
              </c:extLst>
            </c:dLbl>
            <c:dLbl>
              <c:idx val="5"/>
              <c:delete val="1"/>
              <c:extLst>
                <c:ext xmlns:c15="http://schemas.microsoft.com/office/drawing/2012/chart" uri="{CE6537A1-D6FC-4f65-9D91-7224C49458BB}"/>
                <c:ext xmlns:c16="http://schemas.microsoft.com/office/drawing/2014/chart" uri="{C3380CC4-5D6E-409C-BE32-E72D297353CC}">
                  <c16:uniqueId val="{0000000E-37EA-4C84-B95B-4C9E8BE6E69C}"/>
                </c:ext>
              </c:extLst>
            </c:dLbl>
            <c:dLbl>
              <c:idx val="6"/>
              <c:delete val="1"/>
              <c:extLst>
                <c:ext xmlns:c15="http://schemas.microsoft.com/office/drawing/2012/chart" uri="{CE6537A1-D6FC-4f65-9D91-7224C49458BB}"/>
                <c:ext xmlns:c16="http://schemas.microsoft.com/office/drawing/2014/chart" uri="{C3380CC4-5D6E-409C-BE32-E72D297353CC}">
                  <c16:uniqueId val="{00000018-37EA-4C84-B95B-4C9E8BE6E69C}"/>
                </c:ext>
              </c:extLst>
            </c:dLbl>
            <c:dLbl>
              <c:idx val="7"/>
              <c:delete val="1"/>
              <c:extLst>
                <c:ext xmlns:c15="http://schemas.microsoft.com/office/drawing/2012/chart" uri="{CE6537A1-D6FC-4f65-9D91-7224C49458BB}"/>
                <c:ext xmlns:c16="http://schemas.microsoft.com/office/drawing/2014/chart" uri="{C3380CC4-5D6E-409C-BE32-E72D297353CC}">
                  <c16:uniqueId val="{00000019-37EA-4C84-B95B-4C9E8BE6E69C}"/>
                </c:ext>
              </c:extLst>
            </c:dLbl>
            <c:dLbl>
              <c:idx val="8"/>
              <c:delete val="1"/>
              <c:extLst>
                <c:ext xmlns:c15="http://schemas.microsoft.com/office/drawing/2012/chart" uri="{CE6537A1-D6FC-4f65-9D91-7224C49458BB}"/>
                <c:ext xmlns:c16="http://schemas.microsoft.com/office/drawing/2014/chart" uri="{C3380CC4-5D6E-409C-BE32-E72D297353CC}">
                  <c16:uniqueId val="{0000000F-37EA-4C84-B95B-4C9E8BE6E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Age'!$P$71:$Z$71</c:f>
              <c:numCache>
                <c:formatCode>0.0</c:formatCode>
                <c:ptCount val="11"/>
                <c:pt idx="0">
                  <c:v>7.3041099999999997</c:v>
                </c:pt>
                <c:pt idx="1">
                  <c:v>7.2972599999999996</c:v>
                </c:pt>
                <c:pt idx="2">
                  <c:v>7.4712329999999998</c:v>
                </c:pt>
                <c:pt idx="3">
                  <c:v>7.4958900000000002</c:v>
                </c:pt>
                <c:pt idx="4">
                  <c:v>7.2684929999999994</c:v>
                </c:pt>
                <c:pt idx="5">
                  <c:v>7.1726029999999996</c:v>
                </c:pt>
                <c:pt idx="6">
                  <c:v>7.2</c:v>
                </c:pt>
                <c:pt idx="7">
                  <c:v>7.1671230000000001</c:v>
                </c:pt>
                <c:pt idx="8">
                  <c:v>7.0082190000000004</c:v>
                </c:pt>
                <c:pt idx="9">
                  <c:v>7.0054790000000002</c:v>
                </c:pt>
                <c:pt idx="10">
                  <c:v>7.2493150000000002</c:v>
                </c:pt>
              </c:numCache>
            </c:numRef>
          </c:val>
          <c:smooth val="0"/>
          <c:extLst>
            <c:ext xmlns:c16="http://schemas.microsoft.com/office/drawing/2014/chart" uri="{C3380CC4-5D6E-409C-BE32-E72D297353CC}">
              <c16:uniqueId val="{0000001A-37EA-4C84-B95B-4C9E8BE6E69C}"/>
            </c:ext>
          </c:extLst>
        </c:ser>
        <c:ser>
          <c:idx val="2"/>
          <c:order val="2"/>
          <c:tx>
            <c:strRef>
              <c:f>'Median Age'!$B$72</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37EA-4C84-B95B-4C9E8BE6E69C}"/>
              </c:ext>
            </c:extLst>
          </c:dPt>
          <c:dPt>
            <c:idx val="9"/>
            <c:bubble3D val="0"/>
            <c:extLst>
              <c:ext xmlns:c16="http://schemas.microsoft.com/office/drawing/2014/chart" uri="{C3380CC4-5D6E-409C-BE32-E72D297353CC}">
                <c16:uniqueId val="{0000001C-37EA-4C84-B95B-4C9E8BE6E69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37EA-4C84-B95B-4C9E8BE6E69C}"/>
              </c:ext>
            </c:extLst>
          </c:dPt>
          <c:dLbls>
            <c:dLbl>
              <c:idx val="0"/>
              <c:delete val="1"/>
              <c:extLst>
                <c:ext xmlns:c15="http://schemas.microsoft.com/office/drawing/2012/chart" uri="{CE6537A1-D6FC-4f65-9D91-7224C49458BB}"/>
                <c:ext xmlns:c16="http://schemas.microsoft.com/office/drawing/2014/chart" uri="{C3380CC4-5D6E-409C-BE32-E72D297353CC}">
                  <c16:uniqueId val="{0000001F-37EA-4C84-B95B-4C9E8BE6E69C}"/>
                </c:ext>
              </c:extLst>
            </c:dLbl>
            <c:dLbl>
              <c:idx val="1"/>
              <c:delete val="1"/>
              <c:extLst>
                <c:ext xmlns:c15="http://schemas.microsoft.com/office/drawing/2012/chart" uri="{CE6537A1-D6FC-4f65-9D91-7224C49458BB}"/>
                <c:ext xmlns:c16="http://schemas.microsoft.com/office/drawing/2014/chart" uri="{C3380CC4-5D6E-409C-BE32-E72D297353CC}">
                  <c16:uniqueId val="{00000020-37EA-4C84-B95B-4C9E8BE6E69C}"/>
                </c:ext>
              </c:extLst>
            </c:dLbl>
            <c:dLbl>
              <c:idx val="2"/>
              <c:delete val="1"/>
              <c:extLst>
                <c:ext xmlns:c15="http://schemas.microsoft.com/office/drawing/2012/chart" uri="{CE6537A1-D6FC-4f65-9D91-7224C49458BB}"/>
                <c:ext xmlns:c16="http://schemas.microsoft.com/office/drawing/2014/chart" uri="{C3380CC4-5D6E-409C-BE32-E72D297353CC}">
                  <c16:uniqueId val="{00000021-37EA-4C84-B95B-4C9E8BE6E69C}"/>
                </c:ext>
              </c:extLst>
            </c:dLbl>
            <c:dLbl>
              <c:idx val="3"/>
              <c:delete val="1"/>
              <c:extLst>
                <c:ext xmlns:c15="http://schemas.microsoft.com/office/drawing/2012/chart" uri="{CE6537A1-D6FC-4f65-9D91-7224C49458BB}"/>
                <c:ext xmlns:c16="http://schemas.microsoft.com/office/drawing/2014/chart" uri="{C3380CC4-5D6E-409C-BE32-E72D297353CC}">
                  <c16:uniqueId val="{00000022-37EA-4C84-B95B-4C9E8BE6E69C}"/>
                </c:ext>
              </c:extLst>
            </c:dLbl>
            <c:dLbl>
              <c:idx val="4"/>
              <c:delete val="1"/>
              <c:extLst>
                <c:ext xmlns:c15="http://schemas.microsoft.com/office/drawing/2012/chart" uri="{CE6537A1-D6FC-4f65-9D91-7224C49458BB}"/>
                <c:ext xmlns:c16="http://schemas.microsoft.com/office/drawing/2014/chart" uri="{C3380CC4-5D6E-409C-BE32-E72D297353CC}">
                  <c16:uniqueId val="{00000023-37EA-4C84-B95B-4C9E8BE6E69C}"/>
                </c:ext>
              </c:extLst>
            </c:dLbl>
            <c:dLbl>
              <c:idx val="5"/>
              <c:delete val="1"/>
              <c:extLst>
                <c:ext xmlns:c15="http://schemas.microsoft.com/office/drawing/2012/chart" uri="{CE6537A1-D6FC-4f65-9D91-7224C49458BB}"/>
                <c:ext xmlns:c16="http://schemas.microsoft.com/office/drawing/2014/chart" uri="{C3380CC4-5D6E-409C-BE32-E72D297353CC}">
                  <c16:uniqueId val="{00000024-37EA-4C84-B95B-4C9E8BE6E69C}"/>
                </c:ext>
              </c:extLst>
            </c:dLbl>
            <c:dLbl>
              <c:idx val="6"/>
              <c:delete val="1"/>
              <c:extLst>
                <c:ext xmlns:c15="http://schemas.microsoft.com/office/drawing/2012/chart" uri="{CE6537A1-D6FC-4f65-9D91-7224C49458BB}"/>
                <c:ext xmlns:c16="http://schemas.microsoft.com/office/drawing/2014/chart" uri="{C3380CC4-5D6E-409C-BE32-E72D297353CC}">
                  <c16:uniqueId val="{00000025-37EA-4C84-B95B-4C9E8BE6E69C}"/>
                </c:ext>
              </c:extLst>
            </c:dLbl>
            <c:dLbl>
              <c:idx val="7"/>
              <c:delete val="1"/>
              <c:extLst>
                <c:ext xmlns:c15="http://schemas.microsoft.com/office/drawing/2012/chart" uri="{CE6537A1-D6FC-4f65-9D91-7224C49458BB}"/>
                <c:ext xmlns:c16="http://schemas.microsoft.com/office/drawing/2014/chart" uri="{C3380CC4-5D6E-409C-BE32-E72D297353CC}">
                  <c16:uniqueId val="{00000026-37EA-4C84-B95B-4C9E8BE6E69C}"/>
                </c:ext>
              </c:extLst>
            </c:dLbl>
            <c:dLbl>
              <c:idx val="8"/>
              <c:delete val="1"/>
              <c:extLst>
                <c:ext xmlns:c15="http://schemas.microsoft.com/office/drawing/2012/chart" uri="{CE6537A1-D6FC-4f65-9D91-7224C49458BB}"/>
                <c:ext xmlns:c16="http://schemas.microsoft.com/office/drawing/2014/chart" uri="{C3380CC4-5D6E-409C-BE32-E72D297353CC}">
                  <c16:uniqueId val="{0000001B-37EA-4C84-B95B-4C9E8BE6E69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Age'!$P$72:$Z$72</c:f>
              <c:numCache>
                <c:formatCode>0.0</c:formatCode>
                <c:ptCount val="11"/>
                <c:pt idx="0">
                  <c:v>8.929570111334673</c:v>
                </c:pt>
                <c:pt idx="1">
                  <c:v>9.2664119506024178</c:v>
                </c:pt>
                <c:pt idx="2">
                  <c:v>9.3745798662009694</c:v>
                </c:pt>
                <c:pt idx="3">
                  <c:v>9.4949064109657808</c:v>
                </c:pt>
                <c:pt idx="4">
                  <c:v>8.9954680462487016</c:v>
                </c:pt>
                <c:pt idx="5">
                  <c:v>8.7648052438571771</c:v>
                </c:pt>
                <c:pt idx="6">
                  <c:v>8.6719491420612691</c:v>
                </c:pt>
                <c:pt idx="7">
                  <c:v>8.7707977598089268</c:v>
                </c:pt>
                <c:pt idx="8">
                  <c:v>8.8546026491856313</c:v>
                </c:pt>
                <c:pt idx="9">
                  <c:v>8.6421788996349935</c:v>
                </c:pt>
                <c:pt idx="10">
                  <c:v>8.9152491988879934</c:v>
                </c:pt>
              </c:numCache>
            </c:numRef>
          </c:val>
          <c:smooth val="0"/>
          <c:extLst>
            <c:ext xmlns:c16="http://schemas.microsoft.com/office/drawing/2014/chart" uri="{C3380CC4-5D6E-409C-BE32-E72D297353CC}">
              <c16:uniqueId val="{00000027-37EA-4C84-B95B-4C9E8BE6E69C}"/>
            </c:ext>
          </c:extLst>
        </c:ser>
        <c:ser>
          <c:idx val="3"/>
          <c:order val="3"/>
          <c:tx>
            <c:strRef>
              <c:f>'Median Age'!$B$73</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37EA-4C84-B95B-4C9E8BE6E69C}"/>
              </c:ext>
            </c:extLst>
          </c:dPt>
          <c:dPt>
            <c:idx val="9"/>
            <c:bubble3D val="0"/>
            <c:extLst>
              <c:ext xmlns:c16="http://schemas.microsoft.com/office/drawing/2014/chart" uri="{C3380CC4-5D6E-409C-BE32-E72D297353CC}">
                <c16:uniqueId val="{00000029-37EA-4C84-B95B-4C9E8BE6E69C}"/>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37EA-4C84-B95B-4C9E8BE6E69C}"/>
              </c:ext>
            </c:extLst>
          </c:dPt>
          <c:dPt>
            <c:idx val="16"/>
            <c:bubble3D val="0"/>
            <c:extLst>
              <c:ext xmlns:c16="http://schemas.microsoft.com/office/drawing/2014/chart" uri="{C3380CC4-5D6E-409C-BE32-E72D297353CC}">
                <c16:uniqueId val="{0000002C-37EA-4C84-B95B-4C9E8BE6E69C}"/>
              </c:ext>
            </c:extLst>
          </c:dPt>
          <c:dLbls>
            <c:dLbl>
              <c:idx val="0"/>
              <c:delete val="1"/>
              <c:extLst>
                <c:ext xmlns:c15="http://schemas.microsoft.com/office/drawing/2012/chart" uri="{CE6537A1-D6FC-4f65-9D91-7224C49458BB}"/>
                <c:ext xmlns:c16="http://schemas.microsoft.com/office/drawing/2014/chart" uri="{C3380CC4-5D6E-409C-BE32-E72D297353CC}">
                  <c16:uniqueId val="{0000002D-37EA-4C84-B95B-4C9E8BE6E69C}"/>
                </c:ext>
              </c:extLst>
            </c:dLbl>
            <c:dLbl>
              <c:idx val="1"/>
              <c:delete val="1"/>
              <c:extLst>
                <c:ext xmlns:c15="http://schemas.microsoft.com/office/drawing/2012/chart" uri="{CE6537A1-D6FC-4f65-9D91-7224C49458BB}"/>
                <c:ext xmlns:c16="http://schemas.microsoft.com/office/drawing/2014/chart" uri="{C3380CC4-5D6E-409C-BE32-E72D297353CC}">
                  <c16:uniqueId val="{0000002E-37EA-4C84-B95B-4C9E8BE6E69C}"/>
                </c:ext>
              </c:extLst>
            </c:dLbl>
            <c:dLbl>
              <c:idx val="2"/>
              <c:delete val="1"/>
              <c:extLst>
                <c:ext xmlns:c15="http://schemas.microsoft.com/office/drawing/2012/chart" uri="{CE6537A1-D6FC-4f65-9D91-7224C49458BB}"/>
                <c:ext xmlns:c16="http://schemas.microsoft.com/office/drawing/2014/chart" uri="{C3380CC4-5D6E-409C-BE32-E72D297353CC}">
                  <c16:uniqueId val="{0000002F-37EA-4C84-B95B-4C9E8BE6E69C}"/>
                </c:ext>
              </c:extLst>
            </c:dLbl>
            <c:dLbl>
              <c:idx val="3"/>
              <c:delete val="1"/>
              <c:extLst>
                <c:ext xmlns:c15="http://schemas.microsoft.com/office/drawing/2012/chart" uri="{CE6537A1-D6FC-4f65-9D91-7224C49458BB}"/>
                <c:ext xmlns:c16="http://schemas.microsoft.com/office/drawing/2014/chart" uri="{C3380CC4-5D6E-409C-BE32-E72D297353CC}">
                  <c16:uniqueId val="{00000030-37EA-4C84-B95B-4C9E8BE6E69C}"/>
                </c:ext>
              </c:extLst>
            </c:dLbl>
            <c:dLbl>
              <c:idx val="4"/>
              <c:delete val="1"/>
              <c:extLst>
                <c:ext xmlns:c15="http://schemas.microsoft.com/office/drawing/2012/chart" uri="{CE6537A1-D6FC-4f65-9D91-7224C49458BB}"/>
                <c:ext xmlns:c16="http://schemas.microsoft.com/office/drawing/2014/chart" uri="{C3380CC4-5D6E-409C-BE32-E72D297353CC}">
                  <c16:uniqueId val="{00000031-37EA-4C84-B95B-4C9E8BE6E69C}"/>
                </c:ext>
              </c:extLst>
            </c:dLbl>
            <c:dLbl>
              <c:idx val="5"/>
              <c:delete val="1"/>
              <c:extLst>
                <c:ext xmlns:c15="http://schemas.microsoft.com/office/drawing/2012/chart" uri="{CE6537A1-D6FC-4f65-9D91-7224C49458BB}"/>
                <c:ext xmlns:c16="http://schemas.microsoft.com/office/drawing/2014/chart" uri="{C3380CC4-5D6E-409C-BE32-E72D297353CC}">
                  <c16:uniqueId val="{00000032-37EA-4C84-B95B-4C9E8BE6E69C}"/>
                </c:ext>
              </c:extLst>
            </c:dLbl>
            <c:dLbl>
              <c:idx val="6"/>
              <c:delete val="1"/>
              <c:extLst>
                <c:ext xmlns:c15="http://schemas.microsoft.com/office/drawing/2012/chart" uri="{CE6537A1-D6FC-4f65-9D91-7224C49458BB}"/>
                <c:ext xmlns:c16="http://schemas.microsoft.com/office/drawing/2014/chart" uri="{C3380CC4-5D6E-409C-BE32-E72D297353CC}">
                  <c16:uniqueId val="{00000033-37EA-4C84-B95B-4C9E8BE6E69C}"/>
                </c:ext>
              </c:extLst>
            </c:dLbl>
            <c:dLbl>
              <c:idx val="7"/>
              <c:delete val="1"/>
              <c:extLst>
                <c:ext xmlns:c15="http://schemas.microsoft.com/office/drawing/2012/chart" uri="{CE6537A1-D6FC-4f65-9D91-7224C49458BB}"/>
                <c:ext xmlns:c16="http://schemas.microsoft.com/office/drawing/2014/chart" uri="{C3380CC4-5D6E-409C-BE32-E72D297353CC}">
                  <c16:uniqueId val="{00000034-37EA-4C84-B95B-4C9E8BE6E69C}"/>
                </c:ext>
              </c:extLst>
            </c:dLbl>
            <c:dLbl>
              <c:idx val="8"/>
              <c:delete val="1"/>
              <c:extLst>
                <c:ext xmlns:c15="http://schemas.microsoft.com/office/drawing/2012/chart" uri="{CE6537A1-D6FC-4f65-9D91-7224C49458BB}"/>
                <c:ext xmlns:c16="http://schemas.microsoft.com/office/drawing/2014/chart" uri="{C3380CC4-5D6E-409C-BE32-E72D297353CC}">
                  <c16:uniqueId val="{00000028-37EA-4C84-B95B-4C9E8BE6E69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Age'!$P$69:$Z$69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Age'!$P$73:$Z$73</c:f>
              <c:numCache>
                <c:formatCode>0.0</c:formatCode>
                <c:ptCount val="11"/>
                <c:pt idx="0">
                  <c:v>5.7780819999999995</c:v>
                </c:pt>
                <c:pt idx="1">
                  <c:v>5.9280819999999999</c:v>
                </c:pt>
                <c:pt idx="2">
                  <c:v>5.9945209999999998</c:v>
                </c:pt>
                <c:pt idx="3">
                  <c:v>6.032877</c:v>
                </c:pt>
                <c:pt idx="4">
                  <c:v>5.9205480000000001</c:v>
                </c:pt>
                <c:pt idx="5">
                  <c:v>5.7835619999999999</c:v>
                </c:pt>
                <c:pt idx="6">
                  <c:v>5.9287669999999997</c:v>
                </c:pt>
                <c:pt idx="7">
                  <c:v>5.8328769999999999</c:v>
                </c:pt>
                <c:pt idx="8">
                  <c:v>5.8410960000000003</c:v>
                </c:pt>
                <c:pt idx="9">
                  <c:v>5.8404110000000005</c:v>
                </c:pt>
                <c:pt idx="10">
                  <c:v>5.8356159999999999</c:v>
                </c:pt>
              </c:numCache>
            </c:numRef>
          </c:val>
          <c:smooth val="0"/>
          <c:extLst>
            <c:ext xmlns:c16="http://schemas.microsoft.com/office/drawing/2014/chart" uri="{C3380CC4-5D6E-409C-BE32-E72D297353CC}">
              <c16:uniqueId val="{00000035-37EA-4C84-B95B-4C9E8BE6E69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Age'!$B$98</c:f>
              <c:strCache>
                <c:ptCount val="1"/>
                <c:pt idx="0">
                  <c:v>75th percentile</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4A09-425D-A023-CABC9D9E7CB2}"/>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4A09-425D-A023-CABC9D9E7CB2}"/>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4-4A09-425D-A023-CABC9D9E7CB2}"/>
              </c:ext>
            </c:extLst>
          </c:dPt>
          <c:dPt>
            <c:idx val="16"/>
            <c:bubble3D val="0"/>
            <c:extLst>
              <c:ext xmlns:c16="http://schemas.microsoft.com/office/drawing/2014/chart" uri="{C3380CC4-5D6E-409C-BE32-E72D297353CC}">
                <c16:uniqueId val="{00000005-4A09-425D-A023-CABC9D9E7CB2}"/>
              </c:ext>
            </c:extLst>
          </c:dPt>
          <c:dLbls>
            <c:dLbl>
              <c:idx val="0"/>
              <c:delete val="1"/>
              <c:extLst>
                <c:ext xmlns:c15="http://schemas.microsoft.com/office/drawing/2012/chart" uri="{CE6537A1-D6FC-4f65-9D91-7224C49458BB}"/>
                <c:ext xmlns:c16="http://schemas.microsoft.com/office/drawing/2014/chart" uri="{C3380CC4-5D6E-409C-BE32-E72D297353CC}">
                  <c16:uniqueId val="{00000006-4A09-425D-A023-CABC9D9E7CB2}"/>
                </c:ext>
              </c:extLst>
            </c:dLbl>
            <c:dLbl>
              <c:idx val="1"/>
              <c:delete val="1"/>
              <c:extLst>
                <c:ext xmlns:c15="http://schemas.microsoft.com/office/drawing/2012/chart" uri="{CE6537A1-D6FC-4f65-9D91-7224C49458BB}"/>
                <c:ext xmlns:c16="http://schemas.microsoft.com/office/drawing/2014/chart" uri="{C3380CC4-5D6E-409C-BE32-E72D297353CC}">
                  <c16:uniqueId val="{00000007-4A09-425D-A023-CABC9D9E7CB2}"/>
                </c:ext>
              </c:extLst>
            </c:dLbl>
            <c:dLbl>
              <c:idx val="2"/>
              <c:delete val="1"/>
              <c:extLst>
                <c:ext xmlns:c15="http://schemas.microsoft.com/office/drawing/2012/chart" uri="{CE6537A1-D6FC-4f65-9D91-7224C49458BB}"/>
                <c:ext xmlns:c16="http://schemas.microsoft.com/office/drawing/2014/chart" uri="{C3380CC4-5D6E-409C-BE32-E72D297353CC}">
                  <c16:uniqueId val="{00000008-4A09-425D-A023-CABC9D9E7CB2}"/>
                </c:ext>
              </c:extLst>
            </c:dLbl>
            <c:dLbl>
              <c:idx val="3"/>
              <c:delete val="1"/>
              <c:extLst>
                <c:ext xmlns:c15="http://schemas.microsoft.com/office/drawing/2012/chart" uri="{CE6537A1-D6FC-4f65-9D91-7224C49458BB}"/>
                <c:ext xmlns:c16="http://schemas.microsoft.com/office/drawing/2014/chart" uri="{C3380CC4-5D6E-409C-BE32-E72D297353CC}">
                  <c16:uniqueId val="{00000009-4A09-425D-A023-CABC9D9E7CB2}"/>
                </c:ext>
              </c:extLst>
            </c:dLbl>
            <c:dLbl>
              <c:idx val="4"/>
              <c:delete val="1"/>
              <c:extLst>
                <c:ext xmlns:c15="http://schemas.microsoft.com/office/drawing/2012/chart" uri="{CE6537A1-D6FC-4f65-9D91-7224C49458BB}"/>
                <c:ext xmlns:c16="http://schemas.microsoft.com/office/drawing/2014/chart" uri="{C3380CC4-5D6E-409C-BE32-E72D297353CC}">
                  <c16:uniqueId val="{0000000A-4A09-425D-A023-CABC9D9E7CB2}"/>
                </c:ext>
              </c:extLst>
            </c:dLbl>
            <c:dLbl>
              <c:idx val="5"/>
              <c:delete val="1"/>
              <c:extLst>
                <c:ext xmlns:c15="http://schemas.microsoft.com/office/drawing/2012/chart" uri="{CE6537A1-D6FC-4f65-9D91-7224C49458BB}"/>
                <c:ext xmlns:c16="http://schemas.microsoft.com/office/drawing/2014/chart" uri="{C3380CC4-5D6E-409C-BE32-E72D297353CC}">
                  <c16:uniqueId val="{00000000-4A09-425D-A023-CABC9D9E7CB2}"/>
                </c:ext>
              </c:extLst>
            </c:dLbl>
            <c:dLbl>
              <c:idx val="6"/>
              <c:delete val="1"/>
              <c:extLst>
                <c:ext xmlns:c15="http://schemas.microsoft.com/office/drawing/2012/chart" uri="{CE6537A1-D6FC-4f65-9D91-7224C49458BB}"/>
                <c:ext xmlns:c16="http://schemas.microsoft.com/office/drawing/2014/chart" uri="{C3380CC4-5D6E-409C-BE32-E72D297353CC}">
                  <c16:uniqueId val="{0000000B-4A09-425D-A023-CABC9D9E7CB2}"/>
                </c:ext>
              </c:extLst>
            </c:dLbl>
            <c:dLbl>
              <c:idx val="7"/>
              <c:delete val="1"/>
              <c:extLst>
                <c:ext xmlns:c15="http://schemas.microsoft.com/office/drawing/2012/chart" uri="{CE6537A1-D6FC-4f65-9D91-7224C49458BB}"/>
                <c:ext xmlns:c16="http://schemas.microsoft.com/office/drawing/2014/chart" uri="{C3380CC4-5D6E-409C-BE32-E72D297353CC}">
                  <c16:uniqueId val="{0000000C-4A09-425D-A023-CABC9D9E7CB2}"/>
                </c:ext>
              </c:extLst>
            </c:dLbl>
            <c:dLbl>
              <c:idx val="8"/>
              <c:delete val="1"/>
              <c:extLst>
                <c:ext xmlns:c15="http://schemas.microsoft.com/office/drawing/2012/chart" uri="{CE6537A1-D6FC-4f65-9D91-7224C49458BB}"/>
                <c:ext xmlns:c16="http://schemas.microsoft.com/office/drawing/2014/chart" uri="{C3380CC4-5D6E-409C-BE32-E72D297353CC}">
                  <c16:uniqueId val="{00000002-4A09-425D-A023-CABC9D9E7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Age'!$C$98:$M$98</c:f>
              <c:numCache>
                <c:formatCode>0.0</c:formatCode>
                <c:ptCount val="11"/>
                <c:pt idx="0">
                  <c:v>12.960958999999999</c:v>
                </c:pt>
                <c:pt idx="1">
                  <c:v>13.408218999999999</c:v>
                </c:pt>
                <c:pt idx="2">
                  <c:v>13.580822</c:v>
                </c:pt>
                <c:pt idx="3">
                  <c:v>13.480821499999999</c:v>
                </c:pt>
                <c:pt idx="4">
                  <c:v>14.232877</c:v>
                </c:pt>
                <c:pt idx="5">
                  <c:v>14.424658000000001</c:v>
                </c:pt>
                <c:pt idx="6">
                  <c:v>13.5</c:v>
                </c:pt>
                <c:pt idx="7">
                  <c:v>13.404109500000001</c:v>
                </c:pt>
                <c:pt idx="8">
                  <c:v>13.775342</c:v>
                </c:pt>
                <c:pt idx="9">
                  <c:v>13.427397500000001</c:v>
                </c:pt>
                <c:pt idx="10">
                  <c:v>13.247945</c:v>
                </c:pt>
              </c:numCache>
            </c:numRef>
          </c:val>
          <c:smooth val="0"/>
          <c:extLst>
            <c:ext xmlns:c16="http://schemas.microsoft.com/office/drawing/2014/chart" uri="{C3380CC4-5D6E-409C-BE32-E72D297353CC}">
              <c16:uniqueId val="{0000000D-4A09-425D-A023-CABC9D9E7CB2}"/>
            </c:ext>
          </c:extLst>
        </c:ser>
        <c:ser>
          <c:idx val="1"/>
          <c:order val="1"/>
          <c:tx>
            <c:strRef>
              <c:f>'Median Age'!$B$99</c:f>
              <c:strCache>
                <c:ptCount val="1"/>
                <c:pt idx="0">
                  <c:v>Median</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E-4A09-425D-A023-CABC9D9E7CB2}"/>
              </c:ext>
            </c:extLst>
          </c:dPt>
          <c:dPt>
            <c:idx val="8"/>
            <c:bubble3D val="0"/>
            <c:extLst>
              <c:ext xmlns:c16="http://schemas.microsoft.com/office/drawing/2014/chart" uri="{C3380CC4-5D6E-409C-BE32-E72D297353CC}">
                <c16:uniqueId val="{0000000F-4A09-425D-A023-CABC9D9E7CB2}"/>
              </c:ext>
            </c:extLst>
          </c:dPt>
          <c:dPt>
            <c:idx val="9"/>
            <c:bubble3D val="0"/>
            <c:extLst>
              <c:ext xmlns:c16="http://schemas.microsoft.com/office/drawing/2014/chart" uri="{C3380CC4-5D6E-409C-BE32-E72D297353CC}">
                <c16:uniqueId val="{00000010-4A09-425D-A023-CABC9D9E7CB2}"/>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2-4A09-425D-A023-CABC9D9E7CB2}"/>
              </c:ext>
            </c:extLst>
          </c:dPt>
          <c:dLbls>
            <c:dLbl>
              <c:idx val="0"/>
              <c:delete val="1"/>
              <c:extLst>
                <c:ext xmlns:c15="http://schemas.microsoft.com/office/drawing/2012/chart" uri="{CE6537A1-D6FC-4f65-9D91-7224C49458BB}"/>
                <c:ext xmlns:c16="http://schemas.microsoft.com/office/drawing/2014/chart" uri="{C3380CC4-5D6E-409C-BE32-E72D297353CC}">
                  <c16:uniqueId val="{00000013-4A09-425D-A023-CABC9D9E7CB2}"/>
                </c:ext>
              </c:extLst>
            </c:dLbl>
            <c:dLbl>
              <c:idx val="1"/>
              <c:delete val="1"/>
              <c:extLst>
                <c:ext xmlns:c15="http://schemas.microsoft.com/office/drawing/2012/chart" uri="{CE6537A1-D6FC-4f65-9D91-7224C49458BB}"/>
                <c:ext xmlns:c16="http://schemas.microsoft.com/office/drawing/2014/chart" uri="{C3380CC4-5D6E-409C-BE32-E72D297353CC}">
                  <c16:uniqueId val="{00000014-4A09-425D-A023-CABC9D9E7CB2}"/>
                </c:ext>
              </c:extLst>
            </c:dLbl>
            <c:dLbl>
              <c:idx val="2"/>
              <c:delete val="1"/>
              <c:extLst>
                <c:ext xmlns:c15="http://schemas.microsoft.com/office/drawing/2012/chart" uri="{CE6537A1-D6FC-4f65-9D91-7224C49458BB}"/>
                <c:ext xmlns:c16="http://schemas.microsoft.com/office/drawing/2014/chart" uri="{C3380CC4-5D6E-409C-BE32-E72D297353CC}">
                  <c16:uniqueId val="{00000015-4A09-425D-A023-CABC9D9E7CB2}"/>
                </c:ext>
              </c:extLst>
            </c:dLbl>
            <c:dLbl>
              <c:idx val="3"/>
              <c:delete val="1"/>
              <c:extLst>
                <c:ext xmlns:c15="http://schemas.microsoft.com/office/drawing/2012/chart" uri="{CE6537A1-D6FC-4f65-9D91-7224C49458BB}"/>
                <c:ext xmlns:c16="http://schemas.microsoft.com/office/drawing/2014/chart" uri="{C3380CC4-5D6E-409C-BE32-E72D297353CC}">
                  <c16:uniqueId val="{00000016-4A09-425D-A023-CABC9D9E7CB2}"/>
                </c:ext>
              </c:extLst>
            </c:dLbl>
            <c:dLbl>
              <c:idx val="4"/>
              <c:delete val="1"/>
              <c:extLst>
                <c:ext xmlns:c15="http://schemas.microsoft.com/office/drawing/2012/chart" uri="{CE6537A1-D6FC-4f65-9D91-7224C49458BB}"/>
                <c:ext xmlns:c16="http://schemas.microsoft.com/office/drawing/2014/chart" uri="{C3380CC4-5D6E-409C-BE32-E72D297353CC}">
                  <c16:uniqueId val="{00000017-4A09-425D-A023-CABC9D9E7CB2}"/>
                </c:ext>
              </c:extLst>
            </c:dLbl>
            <c:dLbl>
              <c:idx val="5"/>
              <c:delete val="1"/>
              <c:extLst>
                <c:ext xmlns:c15="http://schemas.microsoft.com/office/drawing/2012/chart" uri="{CE6537A1-D6FC-4f65-9D91-7224C49458BB}"/>
                <c:ext xmlns:c16="http://schemas.microsoft.com/office/drawing/2014/chart" uri="{C3380CC4-5D6E-409C-BE32-E72D297353CC}">
                  <c16:uniqueId val="{0000000E-4A09-425D-A023-CABC9D9E7CB2}"/>
                </c:ext>
              </c:extLst>
            </c:dLbl>
            <c:dLbl>
              <c:idx val="6"/>
              <c:delete val="1"/>
              <c:extLst>
                <c:ext xmlns:c15="http://schemas.microsoft.com/office/drawing/2012/chart" uri="{CE6537A1-D6FC-4f65-9D91-7224C49458BB}"/>
                <c:ext xmlns:c16="http://schemas.microsoft.com/office/drawing/2014/chart" uri="{C3380CC4-5D6E-409C-BE32-E72D297353CC}">
                  <c16:uniqueId val="{00000018-4A09-425D-A023-CABC9D9E7CB2}"/>
                </c:ext>
              </c:extLst>
            </c:dLbl>
            <c:dLbl>
              <c:idx val="7"/>
              <c:delete val="1"/>
              <c:extLst>
                <c:ext xmlns:c15="http://schemas.microsoft.com/office/drawing/2012/chart" uri="{CE6537A1-D6FC-4f65-9D91-7224C49458BB}"/>
                <c:ext xmlns:c16="http://schemas.microsoft.com/office/drawing/2014/chart" uri="{C3380CC4-5D6E-409C-BE32-E72D297353CC}">
                  <c16:uniqueId val="{00000019-4A09-425D-A023-CABC9D9E7CB2}"/>
                </c:ext>
              </c:extLst>
            </c:dLbl>
            <c:dLbl>
              <c:idx val="8"/>
              <c:delete val="1"/>
              <c:extLst>
                <c:ext xmlns:c15="http://schemas.microsoft.com/office/drawing/2012/chart" uri="{CE6537A1-D6FC-4f65-9D91-7224C49458BB}"/>
                <c:ext xmlns:c16="http://schemas.microsoft.com/office/drawing/2014/chart" uri="{C3380CC4-5D6E-409C-BE32-E72D297353CC}">
                  <c16:uniqueId val="{0000000F-4A09-425D-A023-CABC9D9E7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Age'!$C$99:$M$99</c:f>
              <c:numCache>
                <c:formatCode>0.0</c:formatCode>
                <c:ptCount val="11"/>
                <c:pt idx="0">
                  <c:v>10.572603000000001</c:v>
                </c:pt>
                <c:pt idx="1">
                  <c:v>10.745205</c:v>
                </c:pt>
                <c:pt idx="2">
                  <c:v>10.260274000000001</c:v>
                </c:pt>
                <c:pt idx="3">
                  <c:v>10.290410999999999</c:v>
                </c:pt>
                <c:pt idx="4">
                  <c:v>10.671233000000001</c:v>
                </c:pt>
                <c:pt idx="5">
                  <c:v>11.117808</c:v>
                </c:pt>
                <c:pt idx="6">
                  <c:v>10.528767</c:v>
                </c:pt>
                <c:pt idx="7">
                  <c:v>10.315068</c:v>
                </c:pt>
                <c:pt idx="8">
                  <c:v>10.638356</c:v>
                </c:pt>
                <c:pt idx="9">
                  <c:v>10.312329</c:v>
                </c:pt>
                <c:pt idx="10">
                  <c:v>10.342465499999999</c:v>
                </c:pt>
              </c:numCache>
            </c:numRef>
          </c:val>
          <c:smooth val="0"/>
          <c:extLst>
            <c:ext xmlns:c16="http://schemas.microsoft.com/office/drawing/2014/chart" uri="{C3380CC4-5D6E-409C-BE32-E72D297353CC}">
              <c16:uniqueId val="{0000001A-4A09-425D-A023-CABC9D9E7CB2}"/>
            </c:ext>
          </c:extLst>
        </c:ser>
        <c:ser>
          <c:idx val="2"/>
          <c:order val="2"/>
          <c:tx>
            <c:strRef>
              <c:f>'Median Age'!$B$100</c:f>
              <c:strCache>
                <c:ptCount val="1"/>
                <c:pt idx="0">
                  <c:v>Average</c:v>
                </c:pt>
              </c:strCache>
            </c:strRef>
          </c:tx>
          <c:spPr>
            <a:ln w="19050" cap="rnd" cmpd="sng" algn="ctr">
              <a:solidFill>
                <a:schemeClr val="accent5"/>
              </a:solidFill>
              <a:prstDash val="solid"/>
              <a:round/>
            </a:ln>
            <a:effectLst/>
          </c:spPr>
          <c:marker>
            <c:symbol val="none"/>
          </c:marker>
          <c:dPt>
            <c:idx val="8"/>
            <c:bubble3D val="0"/>
            <c:extLst>
              <c:ext xmlns:c16="http://schemas.microsoft.com/office/drawing/2014/chart" uri="{C3380CC4-5D6E-409C-BE32-E72D297353CC}">
                <c16:uniqueId val="{0000001B-4A09-425D-A023-CABC9D9E7CB2}"/>
              </c:ext>
            </c:extLst>
          </c:dPt>
          <c:dPt>
            <c:idx val="9"/>
            <c:bubble3D val="0"/>
            <c:extLst>
              <c:ext xmlns:c16="http://schemas.microsoft.com/office/drawing/2014/chart" uri="{C3380CC4-5D6E-409C-BE32-E72D297353CC}">
                <c16:uniqueId val="{0000001C-4A09-425D-A023-CABC9D9E7CB2}"/>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E-4A09-425D-A023-CABC9D9E7CB2}"/>
              </c:ext>
            </c:extLst>
          </c:dPt>
          <c:dLbls>
            <c:dLbl>
              <c:idx val="0"/>
              <c:delete val="1"/>
              <c:extLst>
                <c:ext xmlns:c15="http://schemas.microsoft.com/office/drawing/2012/chart" uri="{CE6537A1-D6FC-4f65-9D91-7224C49458BB}"/>
                <c:ext xmlns:c16="http://schemas.microsoft.com/office/drawing/2014/chart" uri="{C3380CC4-5D6E-409C-BE32-E72D297353CC}">
                  <c16:uniqueId val="{0000001F-4A09-425D-A023-CABC9D9E7CB2}"/>
                </c:ext>
              </c:extLst>
            </c:dLbl>
            <c:dLbl>
              <c:idx val="1"/>
              <c:delete val="1"/>
              <c:extLst>
                <c:ext xmlns:c15="http://schemas.microsoft.com/office/drawing/2012/chart" uri="{CE6537A1-D6FC-4f65-9D91-7224C49458BB}"/>
                <c:ext xmlns:c16="http://schemas.microsoft.com/office/drawing/2014/chart" uri="{C3380CC4-5D6E-409C-BE32-E72D297353CC}">
                  <c16:uniqueId val="{00000020-4A09-425D-A023-CABC9D9E7CB2}"/>
                </c:ext>
              </c:extLst>
            </c:dLbl>
            <c:dLbl>
              <c:idx val="2"/>
              <c:delete val="1"/>
              <c:extLst>
                <c:ext xmlns:c15="http://schemas.microsoft.com/office/drawing/2012/chart" uri="{CE6537A1-D6FC-4f65-9D91-7224C49458BB}"/>
                <c:ext xmlns:c16="http://schemas.microsoft.com/office/drawing/2014/chart" uri="{C3380CC4-5D6E-409C-BE32-E72D297353CC}">
                  <c16:uniqueId val="{00000021-4A09-425D-A023-CABC9D9E7CB2}"/>
                </c:ext>
              </c:extLst>
            </c:dLbl>
            <c:dLbl>
              <c:idx val="3"/>
              <c:delete val="1"/>
              <c:extLst>
                <c:ext xmlns:c15="http://schemas.microsoft.com/office/drawing/2012/chart" uri="{CE6537A1-D6FC-4f65-9D91-7224C49458BB}"/>
                <c:ext xmlns:c16="http://schemas.microsoft.com/office/drawing/2014/chart" uri="{C3380CC4-5D6E-409C-BE32-E72D297353CC}">
                  <c16:uniqueId val="{00000022-4A09-425D-A023-CABC9D9E7CB2}"/>
                </c:ext>
              </c:extLst>
            </c:dLbl>
            <c:dLbl>
              <c:idx val="4"/>
              <c:delete val="1"/>
              <c:extLst>
                <c:ext xmlns:c15="http://schemas.microsoft.com/office/drawing/2012/chart" uri="{CE6537A1-D6FC-4f65-9D91-7224C49458BB}"/>
                <c:ext xmlns:c16="http://schemas.microsoft.com/office/drawing/2014/chart" uri="{C3380CC4-5D6E-409C-BE32-E72D297353CC}">
                  <c16:uniqueId val="{00000023-4A09-425D-A023-CABC9D9E7CB2}"/>
                </c:ext>
              </c:extLst>
            </c:dLbl>
            <c:dLbl>
              <c:idx val="5"/>
              <c:delete val="1"/>
              <c:extLst>
                <c:ext xmlns:c15="http://schemas.microsoft.com/office/drawing/2012/chart" uri="{CE6537A1-D6FC-4f65-9D91-7224C49458BB}"/>
                <c:ext xmlns:c16="http://schemas.microsoft.com/office/drawing/2014/chart" uri="{C3380CC4-5D6E-409C-BE32-E72D297353CC}">
                  <c16:uniqueId val="{00000024-4A09-425D-A023-CABC9D9E7CB2}"/>
                </c:ext>
              </c:extLst>
            </c:dLbl>
            <c:dLbl>
              <c:idx val="6"/>
              <c:delete val="1"/>
              <c:extLst>
                <c:ext xmlns:c15="http://schemas.microsoft.com/office/drawing/2012/chart" uri="{CE6537A1-D6FC-4f65-9D91-7224C49458BB}"/>
                <c:ext xmlns:c16="http://schemas.microsoft.com/office/drawing/2014/chart" uri="{C3380CC4-5D6E-409C-BE32-E72D297353CC}">
                  <c16:uniqueId val="{00000025-4A09-425D-A023-CABC9D9E7CB2}"/>
                </c:ext>
              </c:extLst>
            </c:dLbl>
            <c:dLbl>
              <c:idx val="7"/>
              <c:delete val="1"/>
              <c:extLst>
                <c:ext xmlns:c15="http://schemas.microsoft.com/office/drawing/2012/chart" uri="{CE6537A1-D6FC-4f65-9D91-7224C49458BB}"/>
                <c:ext xmlns:c16="http://schemas.microsoft.com/office/drawing/2014/chart" uri="{C3380CC4-5D6E-409C-BE32-E72D297353CC}">
                  <c16:uniqueId val="{00000026-4A09-425D-A023-CABC9D9E7CB2}"/>
                </c:ext>
              </c:extLst>
            </c:dLbl>
            <c:dLbl>
              <c:idx val="8"/>
              <c:delete val="1"/>
              <c:extLst>
                <c:ext xmlns:c15="http://schemas.microsoft.com/office/drawing/2012/chart" uri="{CE6537A1-D6FC-4f65-9D91-7224C49458BB}"/>
                <c:ext xmlns:c16="http://schemas.microsoft.com/office/drawing/2014/chart" uri="{C3380CC4-5D6E-409C-BE32-E72D297353CC}">
                  <c16:uniqueId val="{0000001B-4A09-425D-A023-CABC9D9E7CB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Age'!$C$100:$M$100</c:f>
              <c:numCache>
                <c:formatCode>0.0</c:formatCode>
                <c:ptCount val="11"/>
                <c:pt idx="0">
                  <c:v>11.042879913953497</c:v>
                </c:pt>
                <c:pt idx="1">
                  <c:v>11.174896081466398</c:v>
                </c:pt>
                <c:pt idx="2">
                  <c:v>11.322953432532346</c:v>
                </c:pt>
                <c:pt idx="3">
                  <c:v>11.229719603515635</c:v>
                </c:pt>
                <c:pt idx="4">
                  <c:v>11.765989794178799</c:v>
                </c:pt>
                <c:pt idx="5">
                  <c:v>12.064779759924393</c:v>
                </c:pt>
                <c:pt idx="6">
                  <c:v>11.674198278418457</c:v>
                </c:pt>
                <c:pt idx="7">
                  <c:v>11.613170982222236</c:v>
                </c:pt>
                <c:pt idx="8">
                  <c:v>11.91514364746228</c:v>
                </c:pt>
                <c:pt idx="9">
                  <c:v>11.563788811055277</c:v>
                </c:pt>
                <c:pt idx="10">
                  <c:v>11.932214948067646</c:v>
                </c:pt>
              </c:numCache>
            </c:numRef>
          </c:val>
          <c:smooth val="0"/>
          <c:extLst>
            <c:ext xmlns:c16="http://schemas.microsoft.com/office/drawing/2014/chart" uri="{C3380CC4-5D6E-409C-BE32-E72D297353CC}">
              <c16:uniqueId val="{00000027-4A09-425D-A023-CABC9D9E7CB2}"/>
            </c:ext>
          </c:extLst>
        </c:ser>
        <c:ser>
          <c:idx val="3"/>
          <c:order val="3"/>
          <c:tx>
            <c:strRef>
              <c:f>'Median Age'!$B$101</c:f>
              <c:strCache>
                <c:ptCount val="1"/>
                <c:pt idx="0">
                  <c:v>25th percentile</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8-4A09-425D-A023-CABC9D9E7CB2}"/>
              </c:ext>
            </c:extLst>
          </c:dPt>
          <c:dPt>
            <c:idx val="9"/>
            <c:bubble3D val="0"/>
            <c:extLst>
              <c:ext xmlns:c16="http://schemas.microsoft.com/office/drawing/2014/chart" uri="{C3380CC4-5D6E-409C-BE32-E72D297353CC}">
                <c16:uniqueId val="{00000029-4A09-425D-A023-CABC9D9E7CB2}"/>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B-4A09-425D-A023-CABC9D9E7CB2}"/>
              </c:ext>
            </c:extLst>
          </c:dPt>
          <c:dPt>
            <c:idx val="16"/>
            <c:bubble3D val="0"/>
            <c:extLst>
              <c:ext xmlns:c16="http://schemas.microsoft.com/office/drawing/2014/chart" uri="{C3380CC4-5D6E-409C-BE32-E72D297353CC}">
                <c16:uniqueId val="{0000002C-4A09-425D-A023-CABC9D9E7CB2}"/>
              </c:ext>
            </c:extLst>
          </c:dPt>
          <c:dLbls>
            <c:dLbl>
              <c:idx val="0"/>
              <c:delete val="1"/>
              <c:extLst>
                <c:ext xmlns:c15="http://schemas.microsoft.com/office/drawing/2012/chart" uri="{CE6537A1-D6FC-4f65-9D91-7224C49458BB}"/>
                <c:ext xmlns:c16="http://schemas.microsoft.com/office/drawing/2014/chart" uri="{C3380CC4-5D6E-409C-BE32-E72D297353CC}">
                  <c16:uniqueId val="{0000002D-4A09-425D-A023-CABC9D9E7CB2}"/>
                </c:ext>
              </c:extLst>
            </c:dLbl>
            <c:dLbl>
              <c:idx val="1"/>
              <c:delete val="1"/>
              <c:extLst>
                <c:ext xmlns:c15="http://schemas.microsoft.com/office/drawing/2012/chart" uri="{CE6537A1-D6FC-4f65-9D91-7224C49458BB}"/>
                <c:ext xmlns:c16="http://schemas.microsoft.com/office/drawing/2014/chart" uri="{C3380CC4-5D6E-409C-BE32-E72D297353CC}">
                  <c16:uniqueId val="{0000002E-4A09-425D-A023-CABC9D9E7CB2}"/>
                </c:ext>
              </c:extLst>
            </c:dLbl>
            <c:dLbl>
              <c:idx val="2"/>
              <c:delete val="1"/>
              <c:extLst>
                <c:ext xmlns:c15="http://schemas.microsoft.com/office/drawing/2012/chart" uri="{CE6537A1-D6FC-4f65-9D91-7224C49458BB}"/>
                <c:ext xmlns:c16="http://schemas.microsoft.com/office/drawing/2014/chart" uri="{C3380CC4-5D6E-409C-BE32-E72D297353CC}">
                  <c16:uniqueId val="{0000002F-4A09-425D-A023-CABC9D9E7CB2}"/>
                </c:ext>
              </c:extLst>
            </c:dLbl>
            <c:dLbl>
              <c:idx val="3"/>
              <c:delete val="1"/>
              <c:extLst>
                <c:ext xmlns:c15="http://schemas.microsoft.com/office/drawing/2012/chart" uri="{CE6537A1-D6FC-4f65-9D91-7224C49458BB}"/>
                <c:ext xmlns:c16="http://schemas.microsoft.com/office/drawing/2014/chart" uri="{C3380CC4-5D6E-409C-BE32-E72D297353CC}">
                  <c16:uniqueId val="{00000030-4A09-425D-A023-CABC9D9E7CB2}"/>
                </c:ext>
              </c:extLst>
            </c:dLbl>
            <c:dLbl>
              <c:idx val="4"/>
              <c:delete val="1"/>
              <c:extLst>
                <c:ext xmlns:c15="http://schemas.microsoft.com/office/drawing/2012/chart" uri="{CE6537A1-D6FC-4f65-9D91-7224C49458BB}"/>
                <c:ext xmlns:c16="http://schemas.microsoft.com/office/drawing/2014/chart" uri="{C3380CC4-5D6E-409C-BE32-E72D297353CC}">
                  <c16:uniqueId val="{00000031-4A09-425D-A023-CABC9D9E7CB2}"/>
                </c:ext>
              </c:extLst>
            </c:dLbl>
            <c:dLbl>
              <c:idx val="5"/>
              <c:delete val="1"/>
              <c:extLst>
                <c:ext xmlns:c15="http://schemas.microsoft.com/office/drawing/2012/chart" uri="{CE6537A1-D6FC-4f65-9D91-7224C49458BB}"/>
                <c:ext xmlns:c16="http://schemas.microsoft.com/office/drawing/2014/chart" uri="{C3380CC4-5D6E-409C-BE32-E72D297353CC}">
                  <c16:uniqueId val="{00000032-4A09-425D-A023-CABC9D9E7CB2}"/>
                </c:ext>
              </c:extLst>
            </c:dLbl>
            <c:dLbl>
              <c:idx val="6"/>
              <c:delete val="1"/>
              <c:extLst>
                <c:ext xmlns:c15="http://schemas.microsoft.com/office/drawing/2012/chart" uri="{CE6537A1-D6FC-4f65-9D91-7224C49458BB}"/>
                <c:ext xmlns:c16="http://schemas.microsoft.com/office/drawing/2014/chart" uri="{C3380CC4-5D6E-409C-BE32-E72D297353CC}">
                  <c16:uniqueId val="{00000033-4A09-425D-A023-CABC9D9E7CB2}"/>
                </c:ext>
              </c:extLst>
            </c:dLbl>
            <c:dLbl>
              <c:idx val="7"/>
              <c:delete val="1"/>
              <c:extLst>
                <c:ext xmlns:c15="http://schemas.microsoft.com/office/drawing/2012/chart" uri="{CE6537A1-D6FC-4f65-9D91-7224C49458BB}"/>
                <c:ext xmlns:c16="http://schemas.microsoft.com/office/drawing/2014/chart" uri="{C3380CC4-5D6E-409C-BE32-E72D297353CC}">
                  <c16:uniqueId val="{00000034-4A09-425D-A023-CABC9D9E7CB2}"/>
                </c:ext>
              </c:extLst>
            </c:dLbl>
            <c:dLbl>
              <c:idx val="8"/>
              <c:delete val="1"/>
              <c:extLst>
                <c:ext xmlns:c15="http://schemas.microsoft.com/office/drawing/2012/chart" uri="{CE6537A1-D6FC-4f65-9D91-7224C49458BB}"/>
                <c:ext xmlns:c16="http://schemas.microsoft.com/office/drawing/2014/chart" uri="{C3380CC4-5D6E-409C-BE32-E72D297353CC}">
                  <c16:uniqueId val="{00000028-4A09-425D-A023-CABC9D9E7C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Age'!$C$97:$M$97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Age'!$C$101:$M$101</c:f>
              <c:numCache>
                <c:formatCode>0.0</c:formatCode>
                <c:ptCount val="11"/>
                <c:pt idx="0">
                  <c:v>8.2630140000000001</c:v>
                </c:pt>
                <c:pt idx="1">
                  <c:v>8.542466000000001</c:v>
                </c:pt>
                <c:pt idx="2">
                  <c:v>8.3917809999999999</c:v>
                </c:pt>
                <c:pt idx="3">
                  <c:v>8.3006852500000008</c:v>
                </c:pt>
                <c:pt idx="4">
                  <c:v>8.7424660000000003</c:v>
                </c:pt>
                <c:pt idx="5">
                  <c:v>8.8438359999999996</c:v>
                </c:pt>
                <c:pt idx="6">
                  <c:v>8.5739725</c:v>
                </c:pt>
                <c:pt idx="7">
                  <c:v>8.3232874999999993</c:v>
                </c:pt>
                <c:pt idx="8">
                  <c:v>8.6410959999999992</c:v>
                </c:pt>
                <c:pt idx="9">
                  <c:v>8.3205479999999987</c:v>
                </c:pt>
                <c:pt idx="10">
                  <c:v>8.6123290000000008</c:v>
                </c:pt>
              </c:numCache>
            </c:numRef>
          </c:val>
          <c:smooth val="0"/>
          <c:extLst>
            <c:ext xmlns:c16="http://schemas.microsoft.com/office/drawing/2014/chart" uri="{C3380CC4-5D6E-409C-BE32-E72D297353CC}">
              <c16:uniqueId val="{00000035-4A09-425D-A023-CABC9D9E7CB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On'!$B$8</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6B1-4749-80CA-DDB86D7A2CA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B1-4749-80CA-DDB86D7A2CA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B1-4749-80CA-DDB86D7A2CA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On'!$D$8:$M$8</c:f>
              <c:numCache>
                <c:formatCode>"$"#,##0.0</c:formatCode>
                <c:ptCount val="10"/>
                <c:pt idx="0">
                  <c:v>0.72750000000000004</c:v>
                </c:pt>
                <c:pt idx="1">
                  <c:v>0.81100000000000005</c:v>
                </c:pt>
                <c:pt idx="2">
                  <c:v>0.8</c:v>
                </c:pt>
                <c:pt idx="3">
                  <c:v>0.91189500000000001</c:v>
                </c:pt>
                <c:pt idx="4">
                  <c:v>1</c:v>
                </c:pt>
                <c:pt idx="5">
                  <c:v>1.2840050000000001</c:v>
                </c:pt>
                <c:pt idx="6">
                  <c:v>1.2</c:v>
                </c:pt>
                <c:pt idx="7">
                  <c:v>1.5</c:v>
                </c:pt>
                <c:pt idx="8">
                  <c:v>1.999695</c:v>
                </c:pt>
                <c:pt idx="9">
                  <c:v>2.35</c:v>
                </c:pt>
              </c:numCache>
            </c:numRef>
          </c:val>
          <c:smooth val="0"/>
          <c:extLst>
            <c:ext xmlns:c16="http://schemas.microsoft.com/office/drawing/2014/chart" uri="{C3380CC4-5D6E-409C-BE32-E72D297353CC}">
              <c16:uniqueId val="{00000003-86B1-4749-80CA-DDB86D7A2CA1}"/>
            </c:ext>
          </c:extLst>
        </c:ser>
        <c:ser>
          <c:idx val="1"/>
          <c:order val="1"/>
          <c:tx>
            <c:strRef>
              <c:f>'Median First vs. Follow On'!$B$9</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6B1-4749-80CA-DDB86D7A2CA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6B1-4749-80CA-DDB86D7A2CA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B1-4749-80CA-DDB86D7A2CA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On'!$D$9:$M$9</c:f>
              <c:numCache>
                <c:formatCode>"$"#,##0.0</c:formatCode>
                <c:ptCount val="10"/>
                <c:pt idx="0">
                  <c:v>2.10209</c:v>
                </c:pt>
                <c:pt idx="1">
                  <c:v>2.238</c:v>
                </c:pt>
                <c:pt idx="2">
                  <c:v>2.25</c:v>
                </c:pt>
                <c:pt idx="3">
                  <c:v>2.5</c:v>
                </c:pt>
                <c:pt idx="4">
                  <c:v>2.8454600000000001</c:v>
                </c:pt>
                <c:pt idx="5">
                  <c:v>3.4999950000000002</c:v>
                </c:pt>
                <c:pt idx="6">
                  <c:v>3.5</c:v>
                </c:pt>
                <c:pt idx="7">
                  <c:v>3.9999989999999999</c:v>
                </c:pt>
                <c:pt idx="8">
                  <c:v>5.8749969999999996</c:v>
                </c:pt>
                <c:pt idx="9">
                  <c:v>5.3926769999999999</c:v>
                </c:pt>
              </c:numCache>
            </c:numRef>
          </c:val>
          <c:smooth val="0"/>
          <c:extLst>
            <c:ext xmlns:c16="http://schemas.microsoft.com/office/drawing/2014/chart" uri="{C3380CC4-5D6E-409C-BE32-E72D297353CC}">
              <c16:uniqueId val="{00000007-86B1-4749-80CA-DDB86D7A2CA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0675654179591194E-2"/>
          <c:y val="4.27848954924566E-2"/>
          <c:w val="0.901546568042631"/>
          <c:h val="0.79181274120099687"/>
        </c:manualLayout>
      </c:layout>
      <c:lineChart>
        <c:grouping val="standard"/>
        <c:varyColors val="0"/>
        <c:ser>
          <c:idx val="0"/>
          <c:order val="0"/>
          <c:tx>
            <c:strRef>
              <c:f>'Median First vs. Follow On'!$O$8</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AB6A-46C4-A4C5-901D34F22D62}"/>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6A-46C4-A4C5-901D34F22D62}"/>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6A-46C4-A4C5-901D34F22D6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On'!$Q$7:$Z$7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On'!$Q$8:$Z$8</c:f>
              <c:numCache>
                <c:formatCode>"$"#,##0.0</c:formatCode>
                <c:ptCount val="10"/>
                <c:pt idx="0">
                  <c:v>2.5230858721640637</c:v>
                </c:pt>
                <c:pt idx="1">
                  <c:v>2.6849940511878829</c:v>
                </c:pt>
                <c:pt idx="2">
                  <c:v>2.9721327792286356</c:v>
                </c:pt>
                <c:pt idx="3">
                  <c:v>3.4650019478806753</c:v>
                </c:pt>
                <c:pt idx="4">
                  <c:v>3.3179240287241463</c:v>
                </c:pt>
                <c:pt idx="5">
                  <c:v>5.4919247483882412</c:v>
                </c:pt>
                <c:pt idx="6">
                  <c:v>4.9303411960652381</c:v>
                </c:pt>
                <c:pt idx="7">
                  <c:v>4.8651650723417461</c:v>
                </c:pt>
                <c:pt idx="8">
                  <c:v>6.1517053290020609</c:v>
                </c:pt>
                <c:pt idx="9">
                  <c:v>6.9363985070014769</c:v>
                </c:pt>
              </c:numCache>
            </c:numRef>
          </c:val>
          <c:smooth val="0"/>
          <c:extLst>
            <c:ext xmlns:c16="http://schemas.microsoft.com/office/drawing/2014/chart" uri="{C3380CC4-5D6E-409C-BE32-E72D297353CC}">
              <c16:uniqueId val="{00000003-AB6A-46C4-A4C5-901D34F22D62}"/>
            </c:ext>
          </c:extLst>
        </c:ser>
        <c:ser>
          <c:idx val="1"/>
          <c:order val="1"/>
          <c:tx>
            <c:strRef>
              <c:f>'Median First vs. Follow On'!$O$9</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AB6A-46C4-A4C5-901D34F22D62}"/>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6A-46C4-A4C5-901D34F22D62}"/>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B6A-46C4-A4C5-901D34F22D62}"/>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On'!$Q$7:$Z$7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On'!$Q$9:$Z$9</c:f>
              <c:numCache>
                <c:formatCode>"$"#,##0.0</c:formatCode>
                <c:ptCount val="10"/>
                <c:pt idx="0">
                  <c:v>7.6477573055291455</c:v>
                </c:pt>
                <c:pt idx="1">
                  <c:v>10.068956270865451</c:v>
                </c:pt>
                <c:pt idx="2">
                  <c:v>10.889948159934566</c:v>
                </c:pt>
                <c:pt idx="3">
                  <c:v>11.189223463489444</c:v>
                </c:pt>
                <c:pt idx="4">
                  <c:v>11.083616917687811</c:v>
                </c:pt>
                <c:pt idx="5">
                  <c:v>16.548016092474228</c:v>
                </c:pt>
                <c:pt idx="6">
                  <c:v>15.978009758922088</c:v>
                </c:pt>
                <c:pt idx="7">
                  <c:v>18.869284152476428</c:v>
                </c:pt>
                <c:pt idx="8">
                  <c:v>28.689623179115131</c:v>
                </c:pt>
                <c:pt idx="9">
                  <c:v>23.310898773821947</c:v>
                </c:pt>
              </c:numCache>
            </c:numRef>
          </c:val>
          <c:smooth val="0"/>
          <c:extLst>
            <c:ext xmlns:c16="http://schemas.microsoft.com/office/drawing/2014/chart" uri="{C3380CC4-5D6E-409C-BE32-E72D297353CC}">
              <c16:uniqueId val="{00000007-AB6A-46C4-A4C5-901D34F22D62}"/>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On'!$O$37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F239-4DF6-81C8-08386A60D8B1}"/>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9-4DF6-81C8-08386A60D8B1}"/>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9-4DF6-81C8-08386A60D8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On'!$Q$36:$Z$36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On'!$Q$37:$Z$37</c:f>
              <c:numCache>
                <c:formatCode>"$"#,##0.0</c:formatCode>
                <c:ptCount val="10"/>
                <c:pt idx="0">
                  <c:v>10.764801905945902</c:v>
                </c:pt>
                <c:pt idx="1">
                  <c:v>9.0273587513033036</c:v>
                </c:pt>
                <c:pt idx="2">
                  <c:v>9.9308030233419924</c:v>
                </c:pt>
                <c:pt idx="3">
                  <c:v>10.914207315096059</c:v>
                </c:pt>
                <c:pt idx="4">
                  <c:v>11.726237029805274</c:v>
                </c:pt>
                <c:pt idx="5">
                  <c:v>13.497193369014765</c:v>
                </c:pt>
                <c:pt idx="6">
                  <c:v>17.60404426857508</c:v>
                </c:pt>
                <c:pt idx="7">
                  <c:v>15.366333013180098</c:v>
                </c:pt>
                <c:pt idx="8">
                  <c:v>21.955462956260067</c:v>
                </c:pt>
                <c:pt idx="9">
                  <c:v>37.749269189979778</c:v>
                </c:pt>
              </c:numCache>
            </c:numRef>
          </c:val>
          <c:smooth val="0"/>
          <c:extLst>
            <c:ext xmlns:c16="http://schemas.microsoft.com/office/drawing/2014/chart" uri="{C3380CC4-5D6E-409C-BE32-E72D297353CC}">
              <c16:uniqueId val="{00000003-F239-4DF6-81C8-08386A60D8B1}"/>
            </c:ext>
          </c:extLst>
        </c:ser>
        <c:ser>
          <c:idx val="1"/>
          <c:order val="1"/>
          <c:tx>
            <c:strRef>
              <c:f>'Median First vs. Follow On'!$O$38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F239-4DF6-81C8-08386A60D8B1}"/>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39-4DF6-81C8-08386A60D8B1}"/>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9-4DF6-81C8-08386A60D8B1}"/>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On'!$Q$36:$Z$36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On'!$Q$38:$Z$38</c:f>
              <c:numCache>
                <c:formatCode>"$"#,##0.0</c:formatCode>
                <c:ptCount val="10"/>
                <c:pt idx="0">
                  <c:v>62.227970046553978</c:v>
                </c:pt>
                <c:pt idx="1">
                  <c:v>115.92409677476702</c:v>
                </c:pt>
                <c:pt idx="2">
                  <c:v>129.54589524191647</c:v>
                </c:pt>
                <c:pt idx="3">
                  <c:v>123.24972700238793</c:v>
                </c:pt>
                <c:pt idx="4">
                  <c:v>95.972248818497434</c:v>
                </c:pt>
                <c:pt idx="5">
                  <c:v>160.5744687296841</c:v>
                </c:pt>
                <c:pt idx="6">
                  <c:v>141.87126728996</c:v>
                </c:pt>
                <c:pt idx="7">
                  <c:v>189.24804966826972</c:v>
                </c:pt>
                <c:pt idx="8">
                  <c:v>337.23622178962069</c:v>
                </c:pt>
                <c:pt idx="9">
                  <c:v>270.0008389135678</c:v>
                </c:pt>
              </c:numCache>
            </c:numRef>
          </c:val>
          <c:smooth val="0"/>
          <c:extLst>
            <c:ext xmlns:c16="http://schemas.microsoft.com/office/drawing/2014/chart" uri="{C3380CC4-5D6E-409C-BE32-E72D297353CC}">
              <c16:uniqueId val="{00000007-F239-4DF6-81C8-08386A60D8B1}"/>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'Median First vs. Follow On'!$B$37</c:f>
              <c:strCache>
                <c:ptCount val="1"/>
                <c:pt idx="0">
                  <c:v>First financing</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ABE-4D43-BF3F-59E460B6D90C}"/>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BE-4D43-BF3F-59E460B6D90C}"/>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E-4D43-BF3F-59E460B6D90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On'!$D$36:$M$36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On'!$D$37:$M$37</c:f>
              <c:numCache>
                <c:formatCode>"$"#,##0.0</c:formatCode>
                <c:ptCount val="10"/>
                <c:pt idx="0">
                  <c:v>4.9999989999999999</c:v>
                </c:pt>
                <c:pt idx="1">
                  <c:v>5</c:v>
                </c:pt>
                <c:pt idx="2">
                  <c:v>5.9000005</c:v>
                </c:pt>
                <c:pt idx="3">
                  <c:v>5.8</c:v>
                </c:pt>
                <c:pt idx="4">
                  <c:v>6.25</c:v>
                </c:pt>
                <c:pt idx="5">
                  <c:v>6.5</c:v>
                </c:pt>
                <c:pt idx="6">
                  <c:v>6.9999989999999999</c:v>
                </c:pt>
                <c:pt idx="7">
                  <c:v>7</c:v>
                </c:pt>
                <c:pt idx="8">
                  <c:v>9.9999955000000007</c:v>
                </c:pt>
                <c:pt idx="9">
                  <c:v>11.383151999999999</c:v>
                </c:pt>
              </c:numCache>
            </c:numRef>
          </c:val>
          <c:smooth val="0"/>
          <c:extLst>
            <c:ext xmlns:c16="http://schemas.microsoft.com/office/drawing/2014/chart" uri="{C3380CC4-5D6E-409C-BE32-E72D297353CC}">
              <c16:uniqueId val="{00000003-3ABE-4D43-BF3F-59E460B6D90C}"/>
            </c:ext>
          </c:extLst>
        </c:ser>
        <c:ser>
          <c:idx val="1"/>
          <c:order val="1"/>
          <c:tx>
            <c:strRef>
              <c:f>'Median First vs. Follow On'!$B$38</c:f>
              <c:strCache>
                <c:ptCount val="1"/>
                <c:pt idx="0">
                  <c:v>Follow-on</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ABE-4D43-BF3F-59E460B6D90C}"/>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ABE-4D43-BF3F-59E460B6D90C}"/>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E-4D43-BF3F-59E460B6D90C}"/>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'Median First vs. Follow On'!$D$36:$M$36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'Median First vs. Follow On'!$D$38:$M$38</c:f>
              <c:numCache>
                <c:formatCode>"$"#,##0.0</c:formatCode>
                <c:ptCount val="10"/>
                <c:pt idx="0">
                  <c:v>15.201114</c:v>
                </c:pt>
                <c:pt idx="1">
                  <c:v>17</c:v>
                </c:pt>
                <c:pt idx="2">
                  <c:v>17.999998000000001</c:v>
                </c:pt>
                <c:pt idx="3">
                  <c:v>16.499999000000003</c:v>
                </c:pt>
                <c:pt idx="4">
                  <c:v>16.999752999999998</c:v>
                </c:pt>
                <c:pt idx="5">
                  <c:v>20</c:v>
                </c:pt>
                <c:pt idx="6">
                  <c:v>20.999998999999999</c:v>
                </c:pt>
                <c:pt idx="7">
                  <c:v>23.999998999999999</c:v>
                </c:pt>
                <c:pt idx="8">
                  <c:v>40</c:v>
                </c:pt>
                <c:pt idx="9">
                  <c:v>42</c:v>
                </c:pt>
              </c:numCache>
            </c:numRef>
          </c:val>
          <c:smooth val="0"/>
          <c:extLst>
            <c:ext xmlns:c16="http://schemas.microsoft.com/office/drawing/2014/chart" uri="{C3380CC4-5D6E-409C-BE32-E72D297353CC}">
              <c16:uniqueId val="{00000007-3ABE-4D43-BF3F-59E460B6D90C}"/>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A3B-4E94-A63A-3547DE2FF17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A3B-4E94-A63A-3547DE2FF1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A3B-4E94-A63A-3547DE2FF171}"/>
              </c:ext>
            </c:extLst>
          </c:dPt>
          <c:dLbls>
            <c:dLbl>
              <c:idx val="0"/>
              <c:delete val="1"/>
              <c:extLst>
                <c:ext xmlns:c15="http://schemas.microsoft.com/office/drawing/2012/chart" uri="{CE6537A1-D6FC-4f65-9D91-7224C49458BB}"/>
                <c:ext xmlns:c16="http://schemas.microsoft.com/office/drawing/2014/chart" uri="{C3380CC4-5D6E-409C-BE32-E72D297353CC}">
                  <c16:uniqueId val="{00000006-9A3B-4E94-A63A-3547DE2FF171}"/>
                </c:ext>
              </c:extLst>
            </c:dLbl>
            <c:dLbl>
              <c:idx val="1"/>
              <c:delete val="1"/>
              <c:extLst>
                <c:ext xmlns:c15="http://schemas.microsoft.com/office/drawing/2012/chart" uri="{CE6537A1-D6FC-4f65-9D91-7224C49458BB}"/>
                <c:ext xmlns:c16="http://schemas.microsoft.com/office/drawing/2014/chart" uri="{C3380CC4-5D6E-409C-BE32-E72D297353CC}">
                  <c16:uniqueId val="{00000007-9A3B-4E94-A63A-3547DE2FF171}"/>
                </c:ext>
              </c:extLst>
            </c:dLbl>
            <c:dLbl>
              <c:idx val="2"/>
              <c:delete val="1"/>
              <c:extLst>
                <c:ext xmlns:c15="http://schemas.microsoft.com/office/drawing/2012/chart" uri="{CE6537A1-D6FC-4f65-9D91-7224C49458BB}"/>
                <c:ext xmlns:c16="http://schemas.microsoft.com/office/drawing/2014/chart" uri="{C3380CC4-5D6E-409C-BE32-E72D297353CC}">
                  <c16:uniqueId val="{00000008-9A3B-4E94-A63A-3547DE2FF171}"/>
                </c:ext>
              </c:extLst>
            </c:dLbl>
            <c:dLbl>
              <c:idx val="3"/>
              <c:delete val="1"/>
              <c:extLst>
                <c:ext xmlns:c15="http://schemas.microsoft.com/office/drawing/2012/chart" uri="{CE6537A1-D6FC-4f65-9D91-7224C49458BB}"/>
                <c:ext xmlns:c16="http://schemas.microsoft.com/office/drawing/2014/chart" uri="{C3380CC4-5D6E-409C-BE32-E72D297353CC}">
                  <c16:uniqueId val="{00000009-9A3B-4E94-A63A-3547DE2FF171}"/>
                </c:ext>
              </c:extLst>
            </c:dLbl>
            <c:dLbl>
              <c:idx val="4"/>
              <c:delete val="1"/>
              <c:extLst>
                <c:ext xmlns:c15="http://schemas.microsoft.com/office/drawing/2012/chart" uri="{CE6537A1-D6FC-4f65-9D91-7224C49458BB}"/>
                <c:ext xmlns:c16="http://schemas.microsoft.com/office/drawing/2014/chart" uri="{C3380CC4-5D6E-409C-BE32-E72D297353CC}">
                  <c16:uniqueId val="{0000000A-9A3B-4E94-A63A-3547DE2FF171}"/>
                </c:ext>
              </c:extLst>
            </c:dLbl>
            <c:dLbl>
              <c:idx val="5"/>
              <c:delete val="1"/>
              <c:extLst>
                <c:ext xmlns:c15="http://schemas.microsoft.com/office/drawing/2012/chart" uri="{CE6537A1-D6FC-4f65-9D91-7224C49458BB}"/>
                <c:ext xmlns:c16="http://schemas.microsoft.com/office/drawing/2014/chart" uri="{C3380CC4-5D6E-409C-BE32-E72D297353CC}">
                  <c16:uniqueId val="{0000000B-9A3B-4E94-A63A-3547DE2FF171}"/>
                </c:ext>
              </c:extLst>
            </c:dLbl>
            <c:dLbl>
              <c:idx val="6"/>
              <c:delete val="1"/>
              <c:extLst>
                <c:ext xmlns:c15="http://schemas.microsoft.com/office/drawing/2012/chart" uri="{CE6537A1-D6FC-4f65-9D91-7224C49458BB}"/>
                <c:ext xmlns:c16="http://schemas.microsoft.com/office/drawing/2014/chart" uri="{C3380CC4-5D6E-409C-BE32-E72D297353CC}">
                  <c16:uniqueId val="{0000000C-9A3B-4E94-A63A-3547DE2FF171}"/>
                </c:ext>
              </c:extLst>
            </c:dLbl>
            <c:dLbl>
              <c:idx val="7"/>
              <c:delete val="1"/>
              <c:extLst>
                <c:ext xmlns:c15="http://schemas.microsoft.com/office/drawing/2012/chart" uri="{CE6537A1-D6FC-4f65-9D91-7224C49458BB}"/>
                <c:ext xmlns:c16="http://schemas.microsoft.com/office/drawing/2014/chart" uri="{C3380CC4-5D6E-409C-BE32-E72D297353CC}">
                  <c16:uniqueId val="{0000000D-9A3B-4E94-A63A-3547DE2FF171}"/>
                </c:ext>
              </c:extLst>
            </c:dLbl>
            <c:dLbl>
              <c:idx val="8"/>
              <c:delete val="1"/>
              <c:extLst>
                <c:ext xmlns:c15="http://schemas.microsoft.com/office/drawing/2012/chart" uri="{CE6537A1-D6FC-4f65-9D91-7224C49458BB}"/>
                <c:ext xmlns:c16="http://schemas.microsoft.com/office/drawing/2014/chart" uri="{C3380CC4-5D6E-409C-BE32-E72D297353CC}">
                  <c16:uniqueId val="{00000001-9A3B-4E94-A63A-3547DE2FF1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Gender'!$C$8:$M$8</c:f>
              <c:numCache>
                <c:formatCode>"$"#,##0.0</c:formatCode>
                <c:ptCount val="11"/>
                <c:pt idx="0">
                  <c:v>1.575</c:v>
                </c:pt>
                <c:pt idx="1">
                  <c:v>1.5</c:v>
                </c:pt>
                <c:pt idx="2">
                  <c:v>1.7496144999999999</c:v>
                </c:pt>
                <c:pt idx="3">
                  <c:v>1.8304149999999999</c:v>
                </c:pt>
                <c:pt idx="4">
                  <c:v>2.077998</c:v>
                </c:pt>
                <c:pt idx="5">
                  <c:v>2.4</c:v>
                </c:pt>
                <c:pt idx="6">
                  <c:v>3</c:v>
                </c:pt>
                <c:pt idx="7">
                  <c:v>3</c:v>
                </c:pt>
                <c:pt idx="8">
                  <c:v>3.2</c:v>
                </c:pt>
                <c:pt idx="9">
                  <c:v>4.5148140000000003</c:v>
                </c:pt>
                <c:pt idx="10">
                  <c:v>4.7499979999999997</c:v>
                </c:pt>
              </c:numCache>
            </c:numRef>
          </c:val>
          <c:smooth val="0"/>
          <c:extLst>
            <c:ext xmlns:c16="http://schemas.microsoft.com/office/drawing/2014/chart" uri="{C3380CC4-5D6E-409C-BE32-E72D297353CC}">
              <c16:uniqueId val="{0000000E-9A3B-4E94-A63A-3547DE2FF171}"/>
            </c:ext>
          </c:extLst>
        </c:ser>
        <c:ser>
          <c:idx val="1"/>
          <c:order val="1"/>
          <c:tx>
            <c:strRef>
              <c:f>'Median by Gender'!$B$9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9A3B-4E94-A63A-3547DE2FF171}"/>
              </c:ext>
            </c:extLst>
          </c:dPt>
          <c:dPt>
            <c:idx val="9"/>
            <c:bubble3D val="0"/>
            <c:extLst>
              <c:ext xmlns:c16="http://schemas.microsoft.com/office/drawing/2014/chart" uri="{C3380CC4-5D6E-409C-BE32-E72D297353CC}">
                <c16:uniqueId val="{00000010-9A3B-4E94-A63A-3547DE2FF1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9A3B-4E94-A63A-3547DE2FF171}"/>
              </c:ext>
            </c:extLst>
          </c:dPt>
          <c:dLbls>
            <c:dLbl>
              <c:idx val="0"/>
              <c:delete val="1"/>
              <c:extLst>
                <c:ext xmlns:c15="http://schemas.microsoft.com/office/drawing/2012/chart" uri="{CE6537A1-D6FC-4f65-9D91-7224C49458BB}"/>
                <c:ext xmlns:c16="http://schemas.microsoft.com/office/drawing/2014/chart" uri="{C3380CC4-5D6E-409C-BE32-E72D297353CC}">
                  <c16:uniqueId val="{00000013-9A3B-4E94-A63A-3547DE2FF171}"/>
                </c:ext>
              </c:extLst>
            </c:dLbl>
            <c:dLbl>
              <c:idx val="1"/>
              <c:delete val="1"/>
              <c:extLst>
                <c:ext xmlns:c15="http://schemas.microsoft.com/office/drawing/2012/chart" uri="{CE6537A1-D6FC-4f65-9D91-7224C49458BB}"/>
                <c:ext xmlns:c16="http://schemas.microsoft.com/office/drawing/2014/chart" uri="{C3380CC4-5D6E-409C-BE32-E72D297353CC}">
                  <c16:uniqueId val="{00000014-9A3B-4E94-A63A-3547DE2FF171}"/>
                </c:ext>
              </c:extLst>
            </c:dLbl>
            <c:dLbl>
              <c:idx val="2"/>
              <c:delete val="1"/>
              <c:extLst>
                <c:ext xmlns:c15="http://schemas.microsoft.com/office/drawing/2012/chart" uri="{CE6537A1-D6FC-4f65-9D91-7224C49458BB}"/>
                <c:ext xmlns:c16="http://schemas.microsoft.com/office/drawing/2014/chart" uri="{C3380CC4-5D6E-409C-BE32-E72D297353CC}">
                  <c16:uniqueId val="{00000015-9A3B-4E94-A63A-3547DE2FF171}"/>
                </c:ext>
              </c:extLst>
            </c:dLbl>
            <c:dLbl>
              <c:idx val="3"/>
              <c:delete val="1"/>
              <c:extLst>
                <c:ext xmlns:c15="http://schemas.microsoft.com/office/drawing/2012/chart" uri="{CE6537A1-D6FC-4f65-9D91-7224C49458BB}"/>
                <c:ext xmlns:c16="http://schemas.microsoft.com/office/drawing/2014/chart" uri="{C3380CC4-5D6E-409C-BE32-E72D297353CC}">
                  <c16:uniqueId val="{00000016-9A3B-4E94-A63A-3547DE2FF171}"/>
                </c:ext>
              </c:extLst>
            </c:dLbl>
            <c:dLbl>
              <c:idx val="4"/>
              <c:delete val="1"/>
              <c:extLst>
                <c:ext xmlns:c15="http://schemas.microsoft.com/office/drawing/2012/chart" uri="{CE6537A1-D6FC-4f65-9D91-7224C49458BB}"/>
                <c:ext xmlns:c16="http://schemas.microsoft.com/office/drawing/2014/chart" uri="{C3380CC4-5D6E-409C-BE32-E72D297353CC}">
                  <c16:uniqueId val="{00000017-9A3B-4E94-A63A-3547DE2FF171}"/>
                </c:ext>
              </c:extLst>
            </c:dLbl>
            <c:dLbl>
              <c:idx val="5"/>
              <c:delete val="1"/>
              <c:extLst>
                <c:ext xmlns:c15="http://schemas.microsoft.com/office/drawing/2012/chart" uri="{CE6537A1-D6FC-4f65-9D91-7224C49458BB}"/>
                <c:ext xmlns:c16="http://schemas.microsoft.com/office/drawing/2014/chart" uri="{C3380CC4-5D6E-409C-BE32-E72D297353CC}">
                  <c16:uniqueId val="{00000018-9A3B-4E94-A63A-3547DE2FF171}"/>
                </c:ext>
              </c:extLst>
            </c:dLbl>
            <c:dLbl>
              <c:idx val="6"/>
              <c:delete val="1"/>
              <c:extLst>
                <c:ext xmlns:c15="http://schemas.microsoft.com/office/drawing/2012/chart" uri="{CE6537A1-D6FC-4f65-9D91-7224C49458BB}"/>
                <c:ext xmlns:c16="http://schemas.microsoft.com/office/drawing/2014/chart" uri="{C3380CC4-5D6E-409C-BE32-E72D297353CC}">
                  <c16:uniqueId val="{00000019-9A3B-4E94-A63A-3547DE2FF171}"/>
                </c:ext>
              </c:extLst>
            </c:dLbl>
            <c:dLbl>
              <c:idx val="7"/>
              <c:delete val="1"/>
              <c:extLst>
                <c:ext xmlns:c15="http://schemas.microsoft.com/office/drawing/2012/chart" uri="{CE6537A1-D6FC-4f65-9D91-7224C49458BB}"/>
                <c:ext xmlns:c16="http://schemas.microsoft.com/office/drawing/2014/chart" uri="{C3380CC4-5D6E-409C-BE32-E72D297353CC}">
                  <c16:uniqueId val="{0000001A-9A3B-4E94-A63A-3547DE2FF171}"/>
                </c:ext>
              </c:extLst>
            </c:dLbl>
            <c:dLbl>
              <c:idx val="8"/>
              <c:delete val="1"/>
              <c:extLst>
                <c:ext xmlns:c15="http://schemas.microsoft.com/office/drawing/2012/chart" uri="{CE6537A1-D6FC-4f65-9D91-7224C49458BB}"/>
                <c:ext xmlns:c16="http://schemas.microsoft.com/office/drawing/2014/chart" uri="{C3380CC4-5D6E-409C-BE32-E72D297353CC}">
                  <c16:uniqueId val="{0000000F-9A3B-4E94-A63A-3547DE2FF1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Gender'!$C$9:$M$9</c:f>
              <c:numCache>
                <c:formatCode>"$"#,##0.0</c:formatCode>
                <c:ptCount val="11"/>
                <c:pt idx="0">
                  <c:v>0.88300000000000001</c:v>
                </c:pt>
                <c:pt idx="1">
                  <c:v>1</c:v>
                </c:pt>
                <c:pt idx="2">
                  <c:v>0.75</c:v>
                </c:pt>
                <c:pt idx="3">
                  <c:v>0.99999949999999993</c:v>
                </c:pt>
                <c:pt idx="4">
                  <c:v>0.96457000000000004</c:v>
                </c:pt>
                <c:pt idx="5">
                  <c:v>1.2000009999999999</c:v>
                </c:pt>
                <c:pt idx="6">
                  <c:v>1.423</c:v>
                </c:pt>
                <c:pt idx="7">
                  <c:v>1.54</c:v>
                </c:pt>
                <c:pt idx="8">
                  <c:v>1.30375</c:v>
                </c:pt>
                <c:pt idx="9">
                  <c:v>1.9999955</c:v>
                </c:pt>
                <c:pt idx="10">
                  <c:v>2.0563184999999997</c:v>
                </c:pt>
              </c:numCache>
            </c:numRef>
          </c:val>
          <c:smooth val="0"/>
          <c:extLst>
            <c:ext xmlns:c16="http://schemas.microsoft.com/office/drawing/2014/chart" uri="{C3380CC4-5D6E-409C-BE32-E72D297353CC}">
              <c16:uniqueId val="{0000001B-9A3B-4E94-A63A-3547DE2FF171}"/>
            </c:ext>
          </c:extLst>
        </c:ser>
        <c:ser>
          <c:idx val="2"/>
          <c:order val="2"/>
          <c:tx>
            <c:strRef>
              <c:f>'Median by Gender'!$B$10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9A3B-4E94-A63A-3547DE2FF1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9A3B-4E94-A63A-3547DE2FF171}"/>
              </c:ext>
            </c:extLst>
          </c:dPt>
          <c:dLbls>
            <c:dLbl>
              <c:idx val="0"/>
              <c:delete val="1"/>
              <c:extLst>
                <c:ext xmlns:c15="http://schemas.microsoft.com/office/drawing/2012/chart" uri="{CE6537A1-D6FC-4f65-9D91-7224C49458BB}"/>
                <c:ext xmlns:c16="http://schemas.microsoft.com/office/drawing/2014/chart" uri="{C3380CC4-5D6E-409C-BE32-E72D297353CC}">
                  <c16:uniqueId val="{0000001F-9A3B-4E94-A63A-3547DE2FF171}"/>
                </c:ext>
              </c:extLst>
            </c:dLbl>
            <c:dLbl>
              <c:idx val="1"/>
              <c:delete val="1"/>
              <c:extLst>
                <c:ext xmlns:c15="http://schemas.microsoft.com/office/drawing/2012/chart" uri="{CE6537A1-D6FC-4f65-9D91-7224C49458BB}"/>
                <c:ext xmlns:c16="http://schemas.microsoft.com/office/drawing/2014/chart" uri="{C3380CC4-5D6E-409C-BE32-E72D297353CC}">
                  <c16:uniqueId val="{00000020-9A3B-4E94-A63A-3547DE2FF171}"/>
                </c:ext>
              </c:extLst>
            </c:dLbl>
            <c:dLbl>
              <c:idx val="2"/>
              <c:delete val="1"/>
              <c:extLst>
                <c:ext xmlns:c15="http://schemas.microsoft.com/office/drawing/2012/chart" uri="{CE6537A1-D6FC-4f65-9D91-7224C49458BB}"/>
                <c:ext xmlns:c16="http://schemas.microsoft.com/office/drawing/2014/chart" uri="{C3380CC4-5D6E-409C-BE32-E72D297353CC}">
                  <c16:uniqueId val="{00000021-9A3B-4E94-A63A-3547DE2FF171}"/>
                </c:ext>
              </c:extLst>
            </c:dLbl>
            <c:dLbl>
              <c:idx val="3"/>
              <c:delete val="1"/>
              <c:extLst>
                <c:ext xmlns:c15="http://schemas.microsoft.com/office/drawing/2012/chart" uri="{CE6537A1-D6FC-4f65-9D91-7224C49458BB}"/>
                <c:ext xmlns:c16="http://schemas.microsoft.com/office/drawing/2014/chart" uri="{C3380CC4-5D6E-409C-BE32-E72D297353CC}">
                  <c16:uniqueId val="{00000022-9A3B-4E94-A63A-3547DE2FF171}"/>
                </c:ext>
              </c:extLst>
            </c:dLbl>
            <c:dLbl>
              <c:idx val="4"/>
              <c:delete val="1"/>
              <c:extLst>
                <c:ext xmlns:c15="http://schemas.microsoft.com/office/drawing/2012/chart" uri="{CE6537A1-D6FC-4f65-9D91-7224C49458BB}"/>
                <c:ext xmlns:c16="http://schemas.microsoft.com/office/drawing/2014/chart" uri="{C3380CC4-5D6E-409C-BE32-E72D297353CC}">
                  <c16:uniqueId val="{00000023-9A3B-4E94-A63A-3547DE2FF171}"/>
                </c:ext>
              </c:extLst>
            </c:dLbl>
            <c:dLbl>
              <c:idx val="5"/>
              <c:delete val="1"/>
              <c:extLst>
                <c:ext xmlns:c15="http://schemas.microsoft.com/office/drawing/2012/chart" uri="{CE6537A1-D6FC-4f65-9D91-7224C49458BB}"/>
                <c:ext xmlns:c16="http://schemas.microsoft.com/office/drawing/2014/chart" uri="{C3380CC4-5D6E-409C-BE32-E72D297353CC}">
                  <c16:uniqueId val="{00000024-9A3B-4E94-A63A-3547DE2FF171}"/>
                </c:ext>
              </c:extLst>
            </c:dLbl>
            <c:dLbl>
              <c:idx val="6"/>
              <c:delete val="1"/>
              <c:extLst>
                <c:ext xmlns:c15="http://schemas.microsoft.com/office/drawing/2012/chart" uri="{CE6537A1-D6FC-4f65-9D91-7224C49458BB}"/>
                <c:ext xmlns:c16="http://schemas.microsoft.com/office/drawing/2014/chart" uri="{C3380CC4-5D6E-409C-BE32-E72D297353CC}">
                  <c16:uniqueId val="{00000025-9A3B-4E94-A63A-3547DE2FF171}"/>
                </c:ext>
              </c:extLst>
            </c:dLbl>
            <c:dLbl>
              <c:idx val="7"/>
              <c:delete val="1"/>
              <c:extLst>
                <c:ext xmlns:c15="http://schemas.microsoft.com/office/drawing/2012/chart" uri="{CE6537A1-D6FC-4f65-9D91-7224C49458BB}"/>
                <c:ext xmlns:c16="http://schemas.microsoft.com/office/drawing/2014/chart" uri="{C3380CC4-5D6E-409C-BE32-E72D297353CC}">
                  <c16:uniqueId val="{00000026-9A3B-4E94-A63A-3547DE2FF171}"/>
                </c:ext>
              </c:extLst>
            </c:dLbl>
            <c:dLbl>
              <c:idx val="8"/>
              <c:delete val="1"/>
              <c:extLst>
                <c:ext xmlns:c15="http://schemas.microsoft.com/office/drawing/2012/chart" uri="{CE6537A1-D6FC-4f65-9D91-7224C49458BB}"/>
                <c:ext xmlns:c16="http://schemas.microsoft.com/office/drawing/2014/chart" uri="{C3380CC4-5D6E-409C-BE32-E72D297353CC}">
                  <c16:uniqueId val="{00000027-9A3B-4E94-A63A-3547DE2FF17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Gender'!$C$10:$M$10</c:f>
              <c:numCache>
                <c:formatCode>"$"#,##0.0</c:formatCode>
                <c:ptCount val="11"/>
                <c:pt idx="0">
                  <c:v>1.2</c:v>
                </c:pt>
                <c:pt idx="1">
                  <c:v>1.0749979999999999</c:v>
                </c:pt>
                <c:pt idx="2">
                  <c:v>1.3199620000000001</c:v>
                </c:pt>
                <c:pt idx="3">
                  <c:v>1.5</c:v>
                </c:pt>
                <c:pt idx="4">
                  <c:v>1.855</c:v>
                </c:pt>
                <c:pt idx="5">
                  <c:v>2</c:v>
                </c:pt>
                <c:pt idx="6">
                  <c:v>2.2999999999999998</c:v>
                </c:pt>
                <c:pt idx="7">
                  <c:v>2.5</c:v>
                </c:pt>
                <c:pt idx="8">
                  <c:v>2.7999995000000002</c:v>
                </c:pt>
                <c:pt idx="9">
                  <c:v>3.8612449999999998</c:v>
                </c:pt>
                <c:pt idx="10">
                  <c:v>4.5</c:v>
                </c:pt>
              </c:numCache>
            </c:numRef>
          </c:val>
          <c:smooth val="0"/>
          <c:extLst>
            <c:ext xmlns:c16="http://schemas.microsoft.com/office/drawing/2014/chart" uri="{C3380CC4-5D6E-409C-BE32-E72D297353CC}">
              <c16:uniqueId val="{00000028-9A3B-4E94-A63A-3547DE2FF17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F06-4C2A-BCC3-01BFEA34657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F06-4C2A-BCC3-01BFEA3465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F06-4C2A-BCC3-01BFEA34657C}"/>
              </c:ext>
            </c:extLst>
          </c:dPt>
          <c:dLbls>
            <c:dLbl>
              <c:idx val="0"/>
              <c:delete val="1"/>
              <c:extLst>
                <c:ext xmlns:c15="http://schemas.microsoft.com/office/drawing/2012/chart" uri="{CE6537A1-D6FC-4f65-9D91-7224C49458BB}"/>
                <c:ext xmlns:c16="http://schemas.microsoft.com/office/drawing/2014/chart" uri="{C3380CC4-5D6E-409C-BE32-E72D297353CC}">
                  <c16:uniqueId val="{00000006-3F06-4C2A-BCC3-01BFEA34657C}"/>
                </c:ext>
              </c:extLst>
            </c:dLbl>
            <c:dLbl>
              <c:idx val="1"/>
              <c:delete val="1"/>
              <c:extLst>
                <c:ext xmlns:c15="http://schemas.microsoft.com/office/drawing/2012/chart" uri="{CE6537A1-D6FC-4f65-9D91-7224C49458BB}"/>
                <c:ext xmlns:c16="http://schemas.microsoft.com/office/drawing/2014/chart" uri="{C3380CC4-5D6E-409C-BE32-E72D297353CC}">
                  <c16:uniqueId val="{00000007-3F06-4C2A-BCC3-01BFEA34657C}"/>
                </c:ext>
              </c:extLst>
            </c:dLbl>
            <c:dLbl>
              <c:idx val="2"/>
              <c:delete val="1"/>
              <c:extLst>
                <c:ext xmlns:c15="http://schemas.microsoft.com/office/drawing/2012/chart" uri="{CE6537A1-D6FC-4f65-9D91-7224C49458BB}"/>
                <c:ext xmlns:c16="http://schemas.microsoft.com/office/drawing/2014/chart" uri="{C3380CC4-5D6E-409C-BE32-E72D297353CC}">
                  <c16:uniqueId val="{00000008-3F06-4C2A-BCC3-01BFEA34657C}"/>
                </c:ext>
              </c:extLst>
            </c:dLbl>
            <c:dLbl>
              <c:idx val="3"/>
              <c:delete val="1"/>
              <c:extLst>
                <c:ext xmlns:c15="http://schemas.microsoft.com/office/drawing/2012/chart" uri="{CE6537A1-D6FC-4f65-9D91-7224C49458BB}"/>
                <c:ext xmlns:c16="http://schemas.microsoft.com/office/drawing/2014/chart" uri="{C3380CC4-5D6E-409C-BE32-E72D297353CC}">
                  <c16:uniqueId val="{00000009-3F06-4C2A-BCC3-01BFEA34657C}"/>
                </c:ext>
              </c:extLst>
            </c:dLbl>
            <c:dLbl>
              <c:idx val="4"/>
              <c:delete val="1"/>
              <c:extLst>
                <c:ext xmlns:c15="http://schemas.microsoft.com/office/drawing/2012/chart" uri="{CE6537A1-D6FC-4f65-9D91-7224C49458BB}"/>
                <c:ext xmlns:c16="http://schemas.microsoft.com/office/drawing/2014/chart" uri="{C3380CC4-5D6E-409C-BE32-E72D297353CC}">
                  <c16:uniqueId val="{0000000A-3F06-4C2A-BCC3-01BFEA34657C}"/>
                </c:ext>
              </c:extLst>
            </c:dLbl>
            <c:dLbl>
              <c:idx val="5"/>
              <c:delete val="1"/>
              <c:extLst>
                <c:ext xmlns:c15="http://schemas.microsoft.com/office/drawing/2012/chart" uri="{CE6537A1-D6FC-4f65-9D91-7224C49458BB}"/>
                <c:ext xmlns:c16="http://schemas.microsoft.com/office/drawing/2014/chart" uri="{C3380CC4-5D6E-409C-BE32-E72D297353CC}">
                  <c16:uniqueId val="{0000000B-3F06-4C2A-BCC3-01BFEA34657C}"/>
                </c:ext>
              </c:extLst>
            </c:dLbl>
            <c:dLbl>
              <c:idx val="6"/>
              <c:delete val="1"/>
              <c:extLst>
                <c:ext xmlns:c15="http://schemas.microsoft.com/office/drawing/2012/chart" uri="{CE6537A1-D6FC-4f65-9D91-7224C49458BB}"/>
                <c:ext xmlns:c16="http://schemas.microsoft.com/office/drawing/2014/chart" uri="{C3380CC4-5D6E-409C-BE32-E72D297353CC}">
                  <c16:uniqueId val="{0000000C-3F06-4C2A-BCC3-01BFEA34657C}"/>
                </c:ext>
              </c:extLst>
            </c:dLbl>
            <c:dLbl>
              <c:idx val="7"/>
              <c:delete val="1"/>
              <c:extLst>
                <c:ext xmlns:c15="http://schemas.microsoft.com/office/drawing/2012/chart" uri="{CE6537A1-D6FC-4f65-9D91-7224C49458BB}"/>
                <c:ext xmlns:c16="http://schemas.microsoft.com/office/drawing/2014/chart" uri="{C3380CC4-5D6E-409C-BE32-E72D297353CC}">
                  <c16:uniqueId val="{0000000D-3F06-4C2A-BCC3-01BFEA34657C}"/>
                </c:ext>
              </c:extLst>
            </c:dLbl>
            <c:dLbl>
              <c:idx val="8"/>
              <c:delete val="1"/>
              <c:extLst>
                <c:ext xmlns:c15="http://schemas.microsoft.com/office/drawing/2012/chart" uri="{CE6537A1-D6FC-4f65-9D91-7224C49458BB}"/>
                <c:ext xmlns:c16="http://schemas.microsoft.com/office/drawing/2014/chart" uri="{C3380CC4-5D6E-409C-BE32-E72D297353CC}">
                  <c16:uniqueId val="{00000001-3F06-4C2A-BCC3-01BFEA346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Gender'!$P$8:$Z$8</c:f>
              <c:numCache>
                <c:formatCode>"$"#,##0.0</c:formatCode>
                <c:ptCount val="11"/>
                <c:pt idx="0">
                  <c:v>6.0028574581752911</c:v>
                </c:pt>
                <c:pt idx="1">
                  <c:v>5.9285105801617206</c:v>
                </c:pt>
                <c:pt idx="2">
                  <c:v>8.2282340287595712</c:v>
                </c:pt>
                <c:pt idx="3">
                  <c:v>9.1653402897486895</c:v>
                </c:pt>
                <c:pt idx="4">
                  <c:v>10.084096535909916</c:v>
                </c:pt>
                <c:pt idx="5">
                  <c:v>9.6166721431258289</c:v>
                </c:pt>
                <c:pt idx="6">
                  <c:v>15.5259703466802</c:v>
                </c:pt>
                <c:pt idx="7">
                  <c:v>14.430331803657451</c:v>
                </c:pt>
                <c:pt idx="8">
                  <c:v>17.541511923346349</c:v>
                </c:pt>
                <c:pt idx="9">
                  <c:v>25.882131975737504</c:v>
                </c:pt>
                <c:pt idx="10">
                  <c:v>21.263848801167274</c:v>
                </c:pt>
              </c:numCache>
            </c:numRef>
          </c:val>
          <c:smooth val="0"/>
          <c:extLst>
            <c:ext xmlns:c16="http://schemas.microsoft.com/office/drawing/2014/chart" uri="{C3380CC4-5D6E-409C-BE32-E72D297353CC}">
              <c16:uniqueId val="{0000000E-3F06-4C2A-BCC3-01BFEA34657C}"/>
            </c:ext>
          </c:extLst>
        </c:ser>
        <c:ser>
          <c:idx val="1"/>
          <c:order val="1"/>
          <c:tx>
            <c:strRef>
              <c:f>'Median by Gender'!$O$9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3F06-4C2A-BCC3-01BFEA34657C}"/>
              </c:ext>
            </c:extLst>
          </c:dPt>
          <c:dPt>
            <c:idx val="9"/>
            <c:bubble3D val="0"/>
            <c:extLst>
              <c:ext xmlns:c16="http://schemas.microsoft.com/office/drawing/2014/chart" uri="{C3380CC4-5D6E-409C-BE32-E72D297353CC}">
                <c16:uniqueId val="{00000010-3F06-4C2A-BCC3-01BFEA3465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3F06-4C2A-BCC3-01BFEA34657C}"/>
              </c:ext>
            </c:extLst>
          </c:dPt>
          <c:dLbls>
            <c:dLbl>
              <c:idx val="0"/>
              <c:delete val="1"/>
              <c:extLst>
                <c:ext xmlns:c15="http://schemas.microsoft.com/office/drawing/2012/chart" uri="{CE6537A1-D6FC-4f65-9D91-7224C49458BB}"/>
                <c:ext xmlns:c16="http://schemas.microsoft.com/office/drawing/2014/chart" uri="{C3380CC4-5D6E-409C-BE32-E72D297353CC}">
                  <c16:uniqueId val="{00000013-3F06-4C2A-BCC3-01BFEA34657C}"/>
                </c:ext>
              </c:extLst>
            </c:dLbl>
            <c:dLbl>
              <c:idx val="1"/>
              <c:delete val="1"/>
              <c:extLst>
                <c:ext xmlns:c15="http://schemas.microsoft.com/office/drawing/2012/chart" uri="{CE6537A1-D6FC-4f65-9D91-7224C49458BB}"/>
                <c:ext xmlns:c16="http://schemas.microsoft.com/office/drawing/2014/chart" uri="{C3380CC4-5D6E-409C-BE32-E72D297353CC}">
                  <c16:uniqueId val="{00000014-3F06-4C2A-BCC3-01BFEA34657C}"/>
                </c:ext>
              </c:extLst>
            </c:dLbl>
            <c:dLbl>
              <c:idx val="2"/>
              <c:delete val="1"/>
              <c:extLst>
                <c:ext xmlns:c15="http://schemas.microsoft.com/office/drawing/2012/chart" uri="{CE6537A1-D6FC-4f65-9D91-7224C49458BB}"/>
                <c:ext xmlns:c16="http://schemas.microsoft.com/office/drawing/2014/chart" uri="{C3380CC4-5D6E-409C-BE32-E72D297353CC}">
                  <c16:uniqueId val="{00000015-3F06-4C2A-BCC3-01BFEA34657C}"/>
                </c:ext>
              </c:extLst>
            </c:dLbl>
            <c:dLbl>
              <c:idx val="3"/>
              <c:delete val="1"/>
              <c:extLst>
                <c:ext xmlns:c15="http://schemas.microsoft.com/office/drawing/2012/chart" uri="{CE6537A1-D6FC-4f65-9D91-7224C49458BB}"/>
                <c:ext xmlns:c16="http://schemas.microsoft.com/office/drawing/2014/chart" uri="{C3380CC4-5D6E-409C-BE32-E72D297353CC}">
                  <c16:uniqueId val="{00000016-3F06-4C2A-BCC3-01BFEA34657C}"/>
                </c:ext>
              </c:extLst>
            </c:dLbl>
            <c:dLbl>
              <c:idx val="4"/>
              <c:delete val="1"/>
              <c:extLst>
                <c:ext xmlns:c15="http://schemas.microsoft.com/office/drawing/2012/chart" uri="{CE6537A1-D6FC-4f65-9D91-7224C49458BB}"/>
                <c:ext xmlns:c16="http://schemas.microsoft.com/office/drawing/2014/chart" uri="{C3380CC4-5D6E-409C-BE32-E72D297353CC}">
                  <c16:uniqueId val="{00000017-3F06-4C2A-BCC3-01BFEA34657C}"/>
                </c:ext>
              </c:extLst>
            </c:dLbl>
            <c:dLbl>
              <c:idx val="5"/>
              <c:delete val="1"/>
              <c:extLst>
                <c:ext xmlns:c15="http://schemas.microsoft.com/office/drawing/2012/chart" uri="{CE6537A1-D6FC-4f65-9D91-7224C49458BB}"/>
                <c:ext xmlns:c16="http://schemas.microsoft.com/office/drawing/2014/chart" uri="{C3380CC4-5D6E-409C-BE32-E72D297353CC}">
                  <c16:uniqueId val="{00000018-3F06-4C2A-BCC3-01BFEA34657C}"/>
                </c:ext>
              </c:extLst>
            </c:dLbl>
            <c:dLbl>
              <c:idx val="6"/>
              <c:delete val="1"/>
              <c:extLst>
                <c:ext xmlns:c15="http://schemas.microsoft.com/office/drawing/2012/chart" uri="{CE6537A1-D6FC-4f65-9D91-7224C49458BB}"/>
                <c:ext xmlns:c16="http://schemas.microsoft.com/office/drawing/2014/chart" uri="{C3380CC4-5D6E-409C-BE32-E72D297353CC}">
                  <c16:uniqueId val="{00000019-3F06-4C2A-BCC3-01BFEA34657C}"/>
                </c:ext>
              </c:extLst>
            </c:dLbl>
            <c:dLbl>
              <c:idx val="7"/>
              <c:delete val="1"/>
              <c:extLst>
                <c:ext xmlns:c15="http://schemas.microsoft.com/office/drawing/2012/chart" uri="{CE6537A1-D6FC-4f65-9D91-7224C49458BB}"/>
                <c:ext xmlns:c16="http://schemas.microsoft.com/office/drawing/2014/chart" uri="{C3380CC4-5D6E-409C-BE32-E72D297353CC}">
                  <c16:uniqueId val="{0000001A-3F06-4C2A-BCC3-01BFEA34657C}"/>
                </c:ext>
              </c:extLst>
            </c:dLbl>
            <c:dLbl>
              <c:idx val="8"/>
              <c:delete val="1"/>
              <c:extLst>
                <c:ext xmlns:c15="http://schemas.microsoft.com/office/drawing/2012/chart" uri="{CE6537A1-D6FC-4f65-9D91-7224C49458BB}"/>
                <c:ext xmlns:c16="http://schemas.microsoft.com/office/drawing/2014/chart" uri="{C3380CC4-5D6E-409C-BE32-E72D297353CC}">
                  <c16:uniqueId val="{0000000F-3F06-4C2A-BCC3-01BFEA346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Gender'!$P$9:$Z$9</c:f>
              <c:numCache>
                <c:formatCode>"$"#,##0.0</c:formatCode>
                <c:ptCount val="11"/>
                <c:pt idx="0">
                  <c:v>3.1915078644926775</c:v>
                </c:pt>
                <c:pt idx="1">
                  <c:v>4.0078107265538687</c:v>
                </c:pt>
                <c:pt idx="2">
                  <c:v>4.2035449832967551</c:v>
                </c:pt>
                <c:pt idx="3">
                  <c:v>5.0540022713067909</c:v>
                </c:pt>
                <c:pt idx="4">
                  <c:v>3.3971875212417024</c:v>
                </c:pt>
                <c:pt idx="5">
                  <c:v>4.7750275411183907</c:v>
                </c:pt>
                <c:pt idx="6">
                  <c:v>5.7194532959764244</c:v>
                </c:pt>
                <c:pt idx="7">
                  <c:v>6.4275586816025898</c:v>
                </c:pt>
                <c:pt idx="8">
                  <c:v>5.5111402709752326</c:v>
                </c:pt>
                <c:pt idx="9">
                  <c:v>9.0172339893779352</c:v>
                </c:pt>
                <c:pt idx="10">
                  <c:v>6.1414222983466598</c:v>
                </c:pt>
              </c:numCache>
            </c:numRef>
          </c:val>
          <c:smooth val="0"/>
          <c:extLst>
            <c:ext xmlns:c16="http://schemas.microsoft.com/office/drawing/2014/chart" uri="{C3380CC4-5D6E-409C-BE32-E72D297353CC}">
              <c16:uniqueId val="{0000001B-3F06-4C2A-BCC3-01BFEA34657C}"/>
            </c:ext>
          </c:extLst>
        </c:ser>
        <c:ser>
          <c:idx val="2"/>
          <c:order val="2"/>
          <c:tx>
            <c:strRef>
              <c:f>'Median by Gender'!$O$10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3F06-4C2A-BCC3-01BFEA34657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3F06-4C2A-BCC3-01BFEA34657C}"/>
              </c:ext>
            </c:extLst>
          </c:dPt>
          <c:dLbls>
            <c:dLbl>
              <c:idx val="0"/>
              <c:delete val="1"/>
              <c:extLst>
                <c:ext xmlns:c15="http://schemas.microsoft.com/office/drawing/2012/chart" uri="{CE6537A1-D6FC-4f65-9D91-7224C49458BB}"/>
                <c:ext xmlns:c16="http://schemas.microsoft.com/office/drawing/2014/chart" uri="{C3380CC4-5D6E-409C-BE32-E72D297353CC}">
                  <c16:uniqueId val="{0000001F-3F06-4C2A-BCC3-01BFEA34657C}"/>
                </c:ext>
              </c:extLst>
            </c:dLbl>
            <c:dLbl>
              <c:idx val="1"/>
              <c:delete val="1"/>
              <c:extLst>
                <c:ext xmlns:c15="http://schemas.microsoft.com/office/drawing/2012/chart" uri="{CE6537A1-D6FC-4f65-9D91-7224C49458BB}"/>
                <c:ext xmlns:c16="http://schemas.microsoft.com/office/drawing/2014/chart" uri="{C3380CC4-5D6E-409C-BE32-E72D297353CC}">
                  <c16:uniqueId val="{00000020-3F06-4C2A-BCC3-01BFEA34657C}"/>
                </c:ext>
              </c:extLst>
            </c:dLbl>
            <c:dLbl>
              <c:idx val="2"/>
              <c:delete val="1"/>
              <c:extLst>
                <c:ext xmlns:c15="http://schemas.microsoft.com/office/drawing/2012/chart" uri="{CE6537A1-D6FC-4f65-9D91-7224C49458BB}"/>
                <c:ext xmlns:c16="http://schemas.microsoft.com/office/drawing/2014/chart" uri="{C3380CC4-5D6E-409C-BE32-E72D297353CC}">
                  <c16:uniqueId val="{00000021-3F06-4C2A-BCC3-01BFEA34657C}"/>
                </c:ext>
              </c:extLst>
            </c:dLbl>
            <c:dLbl>
              <c:idx val="3"/>
              <c:delete val="1"/>
              <c:extLst>
                <c:ext xmlns:c15="http://schemas.microsoft.com/office/drawing/2012/chart" uri="{CE6537A1-D6FC-4f65-9D91-7224C49458BB}"/>
                <c:ext xmlns:c16="http://schemas.microsoft.com/office/drawing/2014/chart" uri="{C3380CC4-5D6E-409C-BE32-E72D297353CC}">
                  <c16:uniqueId val="{00000022-3F06-4C2A-BCC3-01BFEA34657C}"/>
                </c:ext>
              </c:extLst>
            </c:dLbl>
            <c:dLbl>
              <c:idx val="4"/>
              <c:delete val="1"/>
              <c:extLst>
                <c:ext xmlns:c15="http://schemas.microsoft.com/office/drawing/2012/chart" uri="{CE6537A1-D6FC-4f65-9D91-7224C49458BB}"/>
                <c:ext xmlns:c16="http://schemas.microsoft.com/office/drawing/2014/chart" uri="{C3380CC4-5D6E-409C-BE32-E72D297353CC}">
                  <c16:uniqueId val="{00000023-3F06-4C2A-BCC3-01BFEA34657C}"/>
                </c:ext>
              </c:extLst>
            </c:dLbl>
            <c:dLbl>
              <c:idx val="5"/>
              <c:delete val="1"/>
              <c:extLst>
                <c:ext xmlns:c15="http://schemas.microsoft.com/office/drawing/2012/chart" uri="{CE6537A1-D6FC-4f65-9D91-7224C49458BB}"/>
                <c:ext xmlns:c16="http://schemas.microsoft.com/office/drawing/2014/chart" uri="{C3380CC4-5D6E-409C-BE32-E72D297353CC}">
                  <c16:uniqueId val="{00000024-3F06-4C2A-BCC3-01BFEA34657C}"/>
                </c:ext>
              </c:extLst>
            </c:dLbl>
            <c:dLbl>
              <c:idx val="6"/>
              <c:delete val="1"/>
              <c:extLst>
                <c:ext xmlns:c15="http://schemas.microsoft.com/office/drawing/2012/chart" uri="{CE6537A1-D6FC-4f65-9D91-7224C49458BB}"/>
                <c:ext xmlns:c16="http://schemas.microsoft.com/office/drawing/2014/chart" uri="{C3380CC4-5D6E-409C-BE32-E72D297353CC}">
                  <c16:uniqueId val="{00000025-3F06-4C2A-BCC3-01BFEA34657C}"/>
                </c:ext>
              </c:extLst>
            </c:dLbl>
            <c:dLbl>
              <c:idx val="7"/>
              <c:delete val="1"/>
              <c:extLst>
                <c:ext xmlns:c15="http://schemas.microsoft.com/office/drawing/2012/chart" uri="{CE6537A1-D6FC-4f65-9D91-7224C49458BB}"/>
                <c:ext xmlns:c16="http://schemas.microsoft.com/office/drawing/2014/chart" uri="{C3380CC4-5D6E-409C-BE32-E72D297353CC}">
                  <c16:uniqueId val="{00000026-3F06-4C2A-BCC3-01BFEA34657C}"/>
                </c:ext>
              </c:extLst>
            </c:dLbl>
            <c:dLbl>
              <c:idx val="8"/>
              <c:delete val="1"/>
              <c:extLst>
                <c:ext xmlns:c15="http://schemas.microsoft.com/office/drawing/2012/chart" uri="{CE6537A1-D6FC-4f65-9D91-7224C49458BB}"/>
                <c:ext xmlns:c16="http://schemas.microsoft.com/office/drawing/2014/chart" uri="{C3380CC4-5D6E-409C-BE32-E72D297353CC}">
                  <c16:uniqueId val="{00000027-3F06-4C2A-BCC3-01BFEA34657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Gender'!$P$10:$Z$10</c:f>
              <c:numCache>
                <c:formatCode>"$"#,##0.0</c:formatCode>
                <c:ptCount val="11"/>
                <c:pt idx="0">
                  <c:v>4.9154730135157134</c:v>
                </c:pt>
                <c:pt idx="1">
                  <c:v>4.9616433010310068</c:v>
                </c:pt>
                <c:pt idx="2">
                  <c:v>6.0768102888226698</c:v>
                </c:pt>
                <c:pt idx="3">
                  <c:v>6.8863113693014961</c:v>
                </c:pt>
                <c:pt idx="4">
                  <c:v>6.2924565817878468</c:v>
                </c:pt>
                <c:pt idx="5">
                  <c:v>8.0019908199407741</c:v>
                </c:pt>
                <c:pt idx="6">
                  <c:v>9.1734853151408764</c:v>
                </c:pt>
                <c:pt idx="7">
                  <c:v>10.487102000929276</c:v>
                </c:pt>
                <c:pt idx="8">
                  <c:v>10.00854094988439</c:v>
                </c:pt>
                <c:pt idx="9">
                  <c:v>17.662408688973642</c:v>
                </c:pt>
                <c:pt idx="10">
                  <c:v>16.107566454516892</c:v>
                </c:pt>
              </c:numCache>
            </c:numRef>
          </c:val>
          <c:smooth val="0"/>
          <c:extLst>
            <c:ext xmlns:c16="http://schemas.microsoft.com/office/drawing/2014/chart" uri="{C3380CC4-5D6E-409C-BE32-E72D297353CC}">
              <c16:uniqueId val="{00000028-3F06-4C2A-BCC3-01BFEA34657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Gender'!$O$38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A702-4C11-841D-6F19CA1937B8}"/>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A702-4C11-841D-6F19CA193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A702-4C11-841D-6F19CA1937B8}"/>
              </c:ext>
            </c:extLst>
          </c:dPt>
          <c:dLbls>
            <c:dLbl>
              <c:idx val="0"/>
              <c:delete val="1"/>
              <c:extLst>
                <c:ext xmlns:c15="http://schemas.microsoft.com/office/drawing/2012/chart" uri="{CE6537A1-D6FC-4f65-9D91-7224C49458BB}"/>
                <c:ext xmlns:c16="http://schemas.microsoft.com/office/drawing/2014/chart" uri="{C3380CC4-5D6E-409C-BE32-E72D297353CC}">
                  <c16:uniqueId val="{00000006-A702-4C11-841D-6F19CA1937B8}"/>
                </c:ext>
              </c:extLst>
            </c:dLbl>
            <c:dLbl>
              <c:idx val="1"/>
              <c:delete val="1"/>
              <c:extLst>
                <c:ext xmlns:c15="http://schemas.microsoft.com/office/drawing/2012/chart" uri="{CE6537A1-D6FC-4f65-9D91-7224C49458BB}"/>
                <c:ext xmlns:c16="http://schemas.microsoft.com/office/drawing/2014/chart" uri="{C3380CC4-5D6E-409C-BE32-E72D297353CC}">
                  <c16:uniqueId val="{00000007-A702-4C11-841D-6F19CA1937B8}"/>
                </c:ext>
              </c:extLst>
            </c:dLbl>
            <c:dLbl>
              <c:idx val="2"/>
              <c:delete val="1"/>
              <c:extLst>
                <c:ext xmlns:c15="http://schemas.microsoft.com/office/drawing/2012/chart" uri="{CE6537A1-D6FC-4f65-9D91-7224C49458BB}"/>
                <c:ext xmlns:c16="http://schemas.microsoft.com/office/drawing/2014/chart" uri="{C3380CC4-5D6E-409C-BE32-E72D297353CC}">
                  <c16:uniqueId val="{00000008-A702-4C11-841D-6F19CA1937B8}"/>
                </c:ext>
              </c:extLst>
            </c:dLbl>
            <c:dLbl>
              <c:idx val="3"/>
              <c:delete val="1"/>
              <c:extLst>
                <c:ext xmlns:c15="http://schemas.microsoft.com/office/drawing/2012/chart" uri="{CE6537A1-D6FC-4f65-9D91-7224C49458BB}"/>
                <c:ext xmlns:c16="http://schemas.microsoft.com/office/drawing/2014/chart" uri="{C3380CC4-5D6E-409C-BE32-E72D297353CC}">
                  <c16:uniqueId val="{00000009-A702-4C11-841D-6F19CA1937B8}"/>
                </c:ext>
              </c:extLst>
            </c:dLbl>
            <c:dLbl>
              <c:idx val="4"/>
              <c:delete val="1"/>
              <c:extLst>
                <c:ext xmlns:c15="http://schemas.microsoft.com/office/drawing/2012/chart" uri="{CE6537A1-D6FC-4f65-9D91-7224C49458BB}"/>
                <c:ext xmlns:c16="http://schemas.microsoft.com/office/drawing/2014/chart" uri="{C3380CC4-5D6E-409C-BE32-E72D297353CC}">
                  <c16:uniqueId val="{0000000A-A702-4C11-841D-6F19CA1937B8}"/>
                </c:ext>
              </c:extLst>
            </c:dLbl>
            <c:dLbl>
              <c:idx val="5"/>
              <c:delete val="1"/>
              <c:extLst>
                <c:ext xmlns:c15="http://schemas.microsoft.com/office/drawing/2012/chart" uri="{CE6537A1-D6FC-4f65-9D91-7224C49458BB}"/>
                <c:ext xmlns:c16="http://schemas.microsoft.com/office/drawing/2014/chart" uri="{C3380CC4-5D6E-409C-BE32-E72D297353CC}">
                  <c16:uniqueId val="{0000000B-A702-4C11-841D-6F19CA1937B8}"/>
                </c:ext>
              </c:extLst>
            </c:dLbl>
            <c:dLbl>
              <c:idx val="6"/>
              <c:delete val="1"/>
              <c:extLst>
                <c:ext xmlns:c15="http://schemas.microsoft.com/office/drawing/2012/chart" uri="{CE6537A1-D6FC-4f65-9D91-7224C49458BB}"/>
                <c:ext xmlns:c16="http://schemas.microsoft.com/office/drawing/2014/chart" uri="{C3380CC4-5D6E-409C-BE32-E72D297353CC}">
                  <c16:uniqueId val="{0000000C-A702-4C11-841D-6F19CA1937B8}"/>
                </c:ext>
              </c:extLst>
            </c:dLbl>
            <c:dLbl>
              <c:idx val="7"/>
              <c:delete val="1"/>
              <c:extLst>
                <c:ext xmlns:c15="http://schemas.microsoft.com/office/drawing/2012/chart" uri="{CE6537A1-D6FC-4f65-9D91-7224C49458BB}"/>
                <c:ext xmlns:c16="http://schemas.microsoft.com/office/drawing/2014/chart" uri="{C3380CC4-5D6E-409C-BE32-E72D297353CC}">
                  <c16:uniqueId val="{0000000D-A702-4C11-841D-6F19CA1937B8}"/>
                </c:ext>
              </c:extLst>
            </c:dLbl>
            <c:dLbl>
              <c:idx val="8"/>
              <c:delete val="1"/>
              <c:extLst>
                <c:ext xmlns:c15="http://schemas.microsoft.com/office/drawing/2012/chart" uri="{CE6537A1-D6FC-4f65-9D91-7224C49458BB}"/>
                <c:ext xmlns:c16="http://schemas.microsoft.com/office/drawing/2014/chart" uri="{C3380CC4-5D6E-409C-BE32-E72D297353CC}">
                  <c16:uniqueId val="{00000001-A702-4C11-841D-6F19CA193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Gender'!$P$38:$Z$38</c:f>
              <c:numCache>
                <c:formatCode>"$"#,##0.0</c:formatCode>
                <c:ptCount val="11"/>
                <c:pt idx="0">
                  <c:v>49.867179623798719</c:v>
                </c:pt>
                <c:pt idx="1">
                  <c:v>51.44032342774161</c:v>
                </c:pt>
                <c:pt idx="2">
                  <c:v>99.744267142473603</c:v>
                </c:pt>
                <c:pt idx="3">
                  <c:v>115.49848085564177</c:v>
                </c:pt>
                <c:pt idx="4">
                  <c:v>116.73375190395522</c:v>
                </c:pt>
                <c:pt idx="5">
                  <c:v>85.699008116493999</c:v>
                </c:pt>
                <c:pt idx="6">
                  <c:v>154.75161401973139</c:v>
                </c:pt>
                <c:pt idx="7">
                  <c:v>131.01013992043957</c:v>
                </c:pt>
                <c:pt idx="8">
                  <c:v>181.80294111803536</c:v>
                </c:pt>
                <c:pt idx="9">
                  <c:v>319.50435076058687</c:v>
                </c:pt>
                <c:pt idx="10">
                  <c:v>259.60243947362295</c:v>
                </c:pt>
              </c:numCache>
            </c:numRef>
          </c:val>
          <c:smooth val="0"/>
          <c:extLst>
            <c:ext xmlns:c16="http://schemas.microsoft.com/office/drawing/2014/chart" uri="{C3380CC4-5D6E-409C-BE32-E72D297353CC}">
              <c16:uniqueId val="{0000000E-A702-4C11-841D-6F19CA1937B8}"/>
            </c:ext>
          </c:extLst>
        </c:ser>
        <c:ser>
          <c:idx val="1"/>
          <c:order val="1"/>
          <c:tx>
            <c:strRef>
              <c:f>'Median by Gender'!$O$39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A702-4C11-841D-6F19CA1937B8}"/>
              </c:ext>
            </c:extLst>
          </c:dPt>
          <c:dPt>
            <c:idx val="9"/>
            <c:bubble3D val="0"/>
            <c:extLst>
              <c:ext xmlns:c16="http://schemas.microsoft.com/office/drawing/2014/chart" uri="{C3380CC4-5D6E-409C-BE32-E72D297353CC}">
                <c16:uniqueId val="{00000010-A702-4C11-841D-6F19CA193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A702-4C11-841D-6F19CA1937B8}"/>
              </c:ext>
            </c:extLst>
          </c:dPt>
          <c:dLbls>
            <c:dLbl>
              <c:idx val="0"/>
              <c:delete val="1"/>
              <c:extLst>
                <c:ext xmlns:c15="http://schemas.microsoft.com/office/drawing/2012/chart" uri="{CE6537A1-D6FC-4f65-9D91-7224C49458BB}"/>
                <c:ext xmlns:c16="http://schemas.microsoft.com/office/drawing/2014/chart" uri="{C3380CC4-5D6E-409C-BE32-E72D297353CC}">
                  <c16:uniqueId val="{00000013-A702-4C11-841D-6F19CA1937B8}"/>
                </c:ext>
              </c:extLst>
            </c:dLbl>
            <c:dLbl>
              <c:idx val="1"/>
              <c:delete val="1"/>
              <c:extLst>
                <c:ext xmlns:c15="http://schemas.microsoft.com/office/drawing/2012/chart" uri="{CE6537A1-D6FC-4f65-9D91-7224C49458BB}"/>
                <c:ext xmlns:c16="http://schemas.microsoft.com/office/drawing/2014/chart" uri="{C3380CC4-5D6E-409C-BE32-E72D297353CC}">
                  <c16:uniqueId val="{00000014-A702-4C11-841D-6F19CA1937B8}"/>
                </c:ext>
              </c:extLst>
            </c:dLbl>
            <c:dLbl>
              <c:idx val="2"/>
              <c:delete val="1"/>
              <c:extLst>
                <c:ext xmlns:c15="http://schemas.microsoft.com/office/drawing/2012/chart" uri="{CE6537A1-D6FC-4f65-9D91-7224C49458BB}"/>
                <c:ext xmlns:c16="http://schemas.microsoft.com/office/drawing/2014/chart" uri="{C3380CC4-5D6E-409C-BE32-E72D297353CC}">
                  <c16:uniqueId val="{00000015-A702-4C11-841D-6F19CA1937B8}"/>
                </c:ext>
              </c:extLst>
            </c:dLbl>
            <c:dLbl>
              <c:idx val="3"/>
              <c:delete val="1"/>
              <c:extLst>
                <c:ext xmlns:c15="http://schemas.microsoft.com/office/drawing/2012/chart" uri="{CE6537A1-D6FC-4f65-9D91-7224C49458BB}"/>
                <c:ext xmlns:c16="http://schemas.microsoft.com/office/drawing/2014/chart" uri="{C3380CC4-5D6E-409C-BE32-E72D297353CC}">
                  <c16:uniqueId val="{00000016-A702-4C11-841D-6F19CA1937B8}"/>
                </c:ext>
              </c:extLst>
            </c:dLbl>
            <c:dLbl>
              <c:idx val="4"/>
              <c:delete val="1"/>
              <c:extLst>
                <c:ext xmlns:c15="http://schemas.microsoft.com/office/drawing/2012/chart" uri="{CE6537A1-D6FC-4f65-9D91-7224C49458BB}"/>
                <c:ext xmlns:c16="http://schemas.microsoft.com/office/drawing/2014/chart" uri="{C3380CC4-5D6E-409C-BE32-E72D297353CC}">
                  <c16:uniqueId val="{00000017-A702-4C11-841D-6F19CA1937B8}"/>
                </c:ext>
              </c:extLst>
            </c:dLbl>
            <c:dLbl>
              <c:idx val="5"/>
              <c:delete val="1"/>
              <c:extLst>
                <c:ext xmlns:c15="http://schemas.microsoft.com/office/drawing/2012/chart" uri="{CE6537A1-D6FC-4f65-9D91-7224C49458BB}"/>
                <c:ext xmlns:c16="http://schemas.microsoft.com/office/drawing/2014/chart" uri="{C3380CC4-5D6E-409C-BE32-E72D297353CC}">
                  <c16:uniqueId val="{00000018-A702-4C11-841D-6F19CA1937B8}"/>
                </c:ext>
              </c:extLst>
            </c:dLbl>
            <c:dLbl>
              <c:idx val="6"/>
              <c:delete val="1"/>
              <c:extLst>
                <c:ext xmlns:c15="http://schemas.microsoft.com/office/drawing/2012/chart" uri="{CE6537A1-D6FC-4f65-9D91-7224C49458BB}"/>
                <c:ext xmlns:c16="http://schemas.microsoft.com/office/drawing/2014/chart" uri="{C3380CC4-5D6E-409C-BE32-E72D297353CC}">
                  <c16:uniqueId val="{00000019-A702-4C11-841D-6F19CA1937B8}"/>
                </c:ext>
              </c:extLst>
            </c:dLbl>
            <c:dLbl>
              <c:idx val="7"/>
              <c:delete val="1"/>
              <c:extLst>
                <c:ext xmlns:c15="http://schemas.microsoft.com/office/drawing/2012/chart" uri="{CE6537A1-D6FC-4f65-9D91-7224C49458BB}"/>
                <c:ext xmlns:c16="http://schemas.microsoft.com/office/drawing/2014/chart" uri="{C3380CC4-5D6E-409C-BE32-E72D297353CC}">
                  <c16:uniqueId val="{0000001A-A702-4C11-841D-6F19CA1937B8}"/>
                </c:ext>
              </c:extLst>
            </c:dLbl>
            <c:dLbl>
              <c:idx val="8"/>
              <c:delete val="1"/>
              <c:extLst>
                <c:ext xmlns:c15="http://schemas.microsoft.com/office/drawing/2012/chart" uri="{CE6537A1-D6FC-4f65-9D91-7224C49458BB}"/>
                <c:ext xmlns:c16="http://schemas.microsoft.com/office/drawing/2014/chart" uri="{C3380CC4-5D6E-409C-BE32-E72D297353CC}">
                  <c16:uniqueId val="{0000000F-A702-4C11-841D-6F19CA193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Gender'!$P$39:$Z$39</c:f>
              <c:numCache>
                <c:formatCode>"$"#,##0.0</c:formatCode>
                <c:ptCount val="11"/>
                <c:pt idx="0">
                  <c:v>23.963502700913196</c:v>
                </c:pt>
                <c:pt idx="1">
                  <c:v>38.877105709999995</c:v>
                </c:pt>
                <c:pt idx="2">
                  <c:v>47.847149999999985</c:v>
                </c:pt>
                <c:pt idx="3">
                  <c:v>41.95535969201778</c:v>
                </c:pt>
                <c:pt idx="4">
                  <c:v>30.639440787059343</c:v>
                </c:pt>
                <c:pt idx="5">
                  <c:v>24.087068946341446</c:v>
                </c:pt>
                <c:pt idx="6">
                  <c:v>39.997502772060813</c:v>
                </c:pt>
                <c:pt idx="7">
                  <c:v>41.171779696849534</c:v>
                </c:pt>
                <c:pt idx="8">
                  <c:v>33.177713188720602</c:v>
                </c:pt>
                <c:pt idx="9">
                  <c:v>77.920236706448989</c:v>
                </c:pt>
                <c:pt idx="10">
                  <c:v>53.86393864649493</c:v>
                </c:pt>
              </c:numCache>
            </c:numRef>
          </c:val>
          <c:smooth val="0"/>
          <c:extLst>
            <c:ext xmlns:c16="http://schemas.microsoft.com/office/drawing/2014/chart" uri="{C3380CC4-5D6E-409C-BE32-E72D297353CC}">
              <c16:uniqueId val="{0000001B-A702-4C11-841D-6F19CA1937B8}"/>
            </c:ext>
          </c:extLst>
        </c:ser>
        <c:ser>
          <c:idx val="2"/>
          <c:order val="2"/>
          <c:tx>
            <c:strRef>
              <c:f>'Median by Gender'!$O$40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A702-4C11-841D-6F19CA1937B8}"/>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A702-4C11-841D-6F19CA1937B8}"/>
              </c:ext>
            </c:extLst>
          </c:dPt>
          <c:dLbls>
            <c:dLbl>
              <c:idx val="0"/>
              <c:delete val="1"/>
              <c:extLst>
                <c:ext xmlns:c15="http://schemas.microsoft.com/office/drawing/2012/chart" uri="{CE6537A1-D6FC-4f65-9D91-7224C49458BB}"/>
                <c:ext xmlns:c16="http://schemas.microsoft.com/office/drawing/2014/chart" uri="{C3380CC4-5D6E-409C-BE32-E72D297353CC}">
                  <c16:uniqueId val="{0000001F-A702-4C11-841D-6F19CA1937B8}"/>
                </c:ext>
              </c:extLst>
            </c:dLbl>
            <c:dLbl>
              <c:idx val="1"/>
              <c:delete val="1"/>
              <c:extLst>
                <c:ext xmlns:c15="http://schemas.microsoft.com/office/drawing/2012/chart" uri="{CE6537A1-D6FC-4f65-9D91-7224C49458BB}"/>
                <c:ext xmlns:c16="http://schemas.microsoft.com/office/drawing/2014/chart" uri="{C3380CC4-5D6E-409C-BE32-E72D297353CC}">
                  <c16:uniqueId val="{00000020-A702-4C11-841D-6F19CA1937B8}"/>
                </c:ext>
              </c:extLst>
            </c:dLbl>
            <c:dLbl>
              <c:idx val="2"/>
              <c:delete val="1"/>
              <c:extLst>
                <c:ext xmlns:c15="http://schemas.microsoft.com/office/drawing/2012/chart" uri="{CE6537A1-D6FC-4f65-9D91-7224C49458BB}"/>
                <c:ext xmlns:c16="http://schemas.microsoft.com/office/drawing/2014/chart" uri="{C3380CC4-5D6E-409C-BE32-E72D297353CC}">
                  <c16:uniqueId val="{00000021-A702-4C11-841D-6F19CA1937B8}"/>
                </c:ext>
              </c:extLst>
            </c:dLbl>
            <c:dLbl>
              <c:idx val="3"/>
              <c:delete val="1"/>
              <c:extLst>
                <c:ext xmlns:c15="http://schemas.microsoft.com/office/drawing/2012/chart" uri="{CE6537A1-D6FC-4f65-9D91-7224C49458BB}"/>
                <c:ext xmlns:c16="http://schemas.microsoft.com/office/drawing/2014/chart" uri="{C3380CC4-5D6E-409C-BE32-E72D297353CC}">
                  <c16:uniqueId val="{00000022-A702-4C11-841D-6F19CA1937B8}"/>
                </c:ext>
              </c:extLst>
            </c:dLbl>
            <c:dLbl>
              <c:idx val="4"/>
              <c:delete val="1"/>
              <c:extLst>
                <c:ext xmlns:c15="http://schemas.microsoft.com/office/drawing/2012/chart" uri="{CE6537A1-D6FC-4f65-9D91-7224C49458BB}"/>
                <c:ext xmlns:c16="http://schemas.microsoft.com/office/drawing/2014/chart" uri="{C3380CC4-5D6E-409C-BE32-E72D297353CC}">
                  <c16:uniqueId val="{00000023-A702-4C11-841D-6F19CA1937B8}"/>
                </c:ext>
              </c:extLst>
            </c:dLbl>
            <c:dLbl>
              <c:idx val="5"/>
              <c:delete val="1"/>
              <c:extLst>
                <c:ext xmlns:c15="http://schemas.microsoft.com/office/drawing/2012/chart" uri="{CE6537A1-D6FC-4f65-9D91-7224C49458BB}"/>
                <c:ext xmlns:c16="http://schemas.microsoft.com/office/drawing/2014/chart" uri="{C3380CC4-5D6E-409C-BE32-E72D297353CC}">
                  <c16:uniqueId val="{00000024-A702-4C11-841D-6F19CA1937B8}"/>
                </c:ext>
              </c:extLst>
            </c:dLbl>
            <c:dLbl>
              <c:idx val="6"/>
              <c:delete val="1"/>
              <c:extLst>
                <c:ext xmlns:c15="http://schemas.microsoft.com/office/drawing/2012/chart" uri="{CE6537A1-D6FC-4f65-9D91-7224C49458BB}"/>
                <c:ext xmlns:c16="http://schemas.microsoft.com/office/drawing/2014/chart" uri="{C3380CC4-5D6E-409C-BE32-E72D297353CC}">
                  <c16:uniqueId val="{00000025-A702-4C11-841D-6F19CA1937B8}"/>
                </c:ext>
              </c:extLst>
            </c:dLbl>
            <c:dLbl>
              <c:idx val="7"/>
              <c:delete val="1"/>
              <c:extLst>
                <c:ext xmlns:c15="http://schemas.microsoft.com/office/drawing/2012/chart" uri="{CE6537A1-D6FC-4f65-9D91-7224C49458BB}"/>
                <c:ext xmlns:c16="http://schemas.microsoft.com/office/drawing/2014/chart" uri="{C3380CC4-5D6E-409C-BE32-E72D297353CC}">
                  <c16:uniqueId val="{00000026-A702-4C11-841D-6F19CA1937B8}"/>
                </c:ext>
              </c:extLst>
            </c:dLbl>
            <c:dLbl>
              <c:idx val="8"/>
              <c:delete val="1"/>
              <c:extLst>
                <c:ext xmlns:c15="http://schemas.microsoft.com/office/drawing/2012/chart" uri="{CE6537A1-D6FC-4f65-9D91-7224C49458BB}"/>
                <c:ext xmlns:c16="http://schemas.microsoft.com/office/drawing/2014/chart" uri="{C3380CC4-5D6E-409C-BE32-E72D297353CC}">
                  <c16:uniqueId val="{00000027-A702-4C11-841D-6F19CA1937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Gender'!$P$37:$Z$37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Gender'!$P$40:$Z$40</c:f>
              <c:numCache>
                <c:formatCode>"$"#,##0.0</c:formatCode>
                <c:ptCount val="11"/>
                <c:pt idx="0">
                  <c:v>30.60335695910187</c:v>
                </c:pt>
                <c:pt idx="1">
                  <c:v>38.492189390616119</c:v>
                </c:pt>
                <c:pt idx="2">
                  <c:v>56.861834246244754</c:v>
                </c:pt>
                <c:pt idx="3">
                  <c:v>57.853213052994484</c:v>
                </c:pt>
                <c:pt idx="4">
                  <c:v>36.58287078114305</c:v>
                </c:pt>
                <c:pt idx="5">
                  <c:v>54.520697902311099</c:v>
                </c:pt>
                <c:pt idx="6">
                  <c:v>53.526634531499148</c:v>
                </c:pt>
                <c:pt idx="7">
                  <c:v>72.731136865871562</c:v>
                </c:pt>
                <c:pt idx="8">
                  <c:v>74.051149249636438</c:v>
                </c:pt>
                <c:pt idx="9">
                  <c:v>161.76841108513415</c:v>
                </c:pt>
                <c:pt idx="10">
                  <c:v>147.43539345311845</c:v>
                </c:pt>
              </c:numCache>
            </c:numRef>
          </c:val>
          <c:smooth val="0"/>
          <c:extLst>
            <c:ext xmlns:c16="http://schemas.microsoft.com/office/drawing/2014/chart" uri="{C3380CC4-5D6E-409C-BE32-E72D297353CC}">
              <c16:uniqueId val="{00000028-A702-4C11-841D-6F19CA1937B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'Median by Gender'!$B$38</c:f>
              <c:strCache>
                <c:ptCount val="1"/>
                <c:pt idx="0">
                  <c:v>All male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806F-42DD-81CD-C9BEF8D5899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806F-42DD-81CD-C9BEF8D589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806F-42DD-81CD-C9BEF8D58996}"/>
              </c:ext>
            </c:extLst>
          </c:dPt>
          <c:dLbls>
            <c:dLbl>
              <c:idx val="0"/>
              <c:delete val="1"/>
              <c:extLst>
                <c:ext xmlns:c15="http://schemas.microsoft.com/office/drawing/2012/chart" uri="{CE6537A1-D6FC-4f65-9D91-7224C49458BB}"/>
                <c:ext xmlns:c16="http://schemas.microsoft.com/office/drawing/2014/chart" uri="{C3380CC4-5D6E-409C-BE32-E72D297353CC}">
                  <c16:uniqueId val="{00000006-806F-42DD-81CD-C9BEF8D58996}"/>
                </c:ext>
              </c:extLst>
            </c:dLbl>
            <c:dLbl>
              <c:idx val="1"/>
              <c:delete val="1"/>
              <c:extLst>
                <c:ext xmlns:c15="http://schemas.microsoft.com/office/drawing/2012/chart" uri="{CE6537A1-D6FC-4f65-9D91-7224C49458BB}"/>
                <c:ext xmlns:c16="http://schemas.microsoft.com/office/drawing/2014/chart" uri="{C3380CC4-5D6E-409C-BE32-E72D297353CC}">
                  <c16:uniqueId val="{00000007-806F-42DD-81CD-C9BEF8D58996}"/>
                </c:ext>
              </c:extLst>
            </c:dLbl>
            <c:dLbl>
              <c:idx val="2"/>
              <c:delete val="1"/>
              <c:extLst>
                <c:ext xmlns:c15="http://schemas.microsoft.com/office/drawing/2012/chart" uri="{CE6537A1-D6FC-4f65-9D91-7224C49458BB}"/>
                <c:ext xmlns:c16="http://schemas.microsoft.com/office/drawing/2014/chart" uri="{C3380CC4-5D6E-409C-BE32-E72D297353CC}">
                  <c16:uniqueId val="{00000008-806F-42DD-81CD-C9BEF8D58996}"/>
                </c:ext>
              </c:extLst>
            </c:dLbl>
            <c:dLbl>
              <c:idx val="3"/>
              <c:delete val="1"/>
              <c:extLst>
                <c:ext xmlns:c15="http://schemas.microsoft.com/office/drawing/2012/chart" uri="{CE6537A1-D6FC-4f65-9D91-7224C49458BB}"/>
                <c:ext xmlns:c16="http://schemas.microsoft.com/office/drawing/2014/chart" uri="{C3380CC4-5D6E-409C-BE32-E72D297353CC}">
                  <c16:uniqueId val="{00000009-806F-42DD-81CD-C9BEF8D58996}"/>
                </c:ext>
              </c:extLst>
            </c:dLbl>
            <c:dLbl>
              <c:idx val="4"/>
              <c:delete val="1"/>
              <c:extLst>
                <c:ext xmlns:c15="http://schemas.microsoft.com/office/drawing/2012/chart" uri="{CE6537A1-D6FC-4f65-9D91-7224C49458BB}"/>
                <c:ext xmlns:c16="http://schemas.microsoft.com/office/drawing/2014/chart" uri="{C3380CC4-5D6E-409C-BE32-E72D297353CC}">
                  <c16:uniqueId val="{0000000A-806F-42DD-81CD-C9BEF8D58996}"/>
                </c:ext>
              </c:extLst>
            </c:dLbl>
            <c:dLbl>
              <c:idx val="5"/>
              <c:delete val="1"/>
              <c:extLst>
                <c:ext xmlns:c15="http://schemas.microsoft.com/office/drawing/2012/chart" uri="{CE6537A1-D6FC-4f65-9D91-7224C49458BB}"/>
                <c:ext xmlns:c16="http://schemas.microsoft.com/office/drawing/2014/chart" uri="{C3380CC4-5D6E-409C-BE32-E72D297353CC}">
                  <c16:uniqueId val="{0000000B-806F-42DD-81CD-C9BEF8D58996}"/>
                </c:ext>
              </c:extLst>
            </c:dLbl>
            <c:dLbl>
              <c:idx val="6"/>
              <c:delete val="1"/>
              <c:extLst>
                <c:ext xmlns:c15="http://schemas.microsoft.com/office/drawing/2012/chart" uri="{CE6537A1-D6FC-4f65-9D91-7224C49458BB}"/>
                <c:ext xmlns:c16="http://schemas.microsoft.com/office/drawing/2014/chart" uri="{C3380CC4-5D6E-409C-BE32-E72D297353CC}">
                  <c16:uniqueId val="{0000000C-806F-42DD-81CD-C9BEF8D58996}"/>
                </c:ext>
              </c:extLst>
            </c:dLbl>
            <c:dLbl>
              <c:idx val="7"/>
              <c:delete val="1"/>
              <c:extLst>
                <c:ext xmlns:c15="http://schemas.microsoft.com/office/drawing/2012/chart" uri="{CE6537A1-D6FC-4f65-9D91-7224C49458BB}"/>
                <c:ext xmlns:c16="http://schemas.microsoft.com/office/drawing/2014/chart" uri="{C3380CC4-5D6E-409C-BE32-E72D297353CC}">
                  <c16:uniqueId val="{0000000D-806F-42DD-81CD-C9BEF8D58996}"/>
                </c:ext>
              </c:extLst>
            </c:dLbl>
            <c:dLbl>
              <c:idx val="8"/>
              <c:delete val="1"/>
              <c:extLst>
                <c:ext xmlns:c15="http://schemas.microsoft.com/office/drawing/2012/chart" uri="{CE6537A1-D6FC-4f65-9D91-7224C49458BB}"/>
                <c:ext xmlns:c16="http://schemas.microsoft.com/office/drawing/2014/chart" uri="{C3380CC4-5D6E-409C-BE32-E72D297353CC}">
                  <c16:uniqueId val="{00000001-806F-42DD-81CD-C9BEF8D589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Gender'!$C$38:$M$38</c:f>
              <c:numCache>
                <c:formatCode>"$"#,##0.0</c:formatCode>
                <c:ptCount val="11"/>
                <c:pt idx="0">
                  <c:v>10.930446499999999</c:v>
                </c:pt>
                <c:pt idx="1">
                  <c:v>10.943488500000001</c:v>
                </c:pt>
                <c:pt idx="2">
                  <c:v>12.7</c:v>
                </c:pt>
                <c:pt idx="3">
                  <c:v>12.695001</c:v>
                </c:pt>
                <c:pt idx="4">
                  <c:v>13.500000499999999</c:v>
                </c:pt>
                <c:pt idx="5">
                  <c:v>13.998964000000001</c:v>
                </c:pt>
                <c:pt idx="6">
                  <c:v>15.066668</c:v>
                </c:pt>
                <c:pt idx="7">
                  <c:v>16.499998999999999</c:v>
                </c:pt>
                <c:pt idx="8">
                  <c:v>18</c:v>
                </c:pt>
                <c:pt idx="9">
                  <c:v>30</c:v>
                </c:pt>
                <c:pt idx="10">
                  <c:v>33</c:v>
                </c:pt>
              </c:numCache>
            </c:numRef>
          </c:val>
          <c:smooth val="0"/>
          <c:extLst>
            <c:ext xmlns:c16="http://schemas.microsoft.com/office/drawing/2014/chart" uri="{C3380CC4-5D6E-409C-BE32-E72D297353CC}">
              <c16:uniqueId val="{0000000E-806F-42DD-81CD-C9BEF8D58996}"/>
            </c:ext>
          </c:extLst>
        </c:ser>
        <c:ser>
          <c:idx val="1"/>
          <c:order val="1"/>
          <c:tx>
            <c:strRef>
              <c:f>'Median by Gender'!$B$39</c:f>
              <c:strCache>
                <c:ptCount val="1"/>
                <c:pt idx="0">
                  <c:v>All female</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0F-806F-42DD-81CD-C9BEF8D58996}"/>
              </c:ext>
            </c:extLst>
          </c:dPt>
          <c:dPt>
            <c:idx val="9"/>
            <c:bubble3D val="0"/>
            <c:extLst>
              <c:ext xmlns:c16="http://schemas.microsoft.com/office/drawing/2014/chart" uri="{C3380CC4-5D6E-409C-BE32-E72D297353CC}">
                <c16:uniqueId val="{00000010-806F-42DD-81CD-C9BEF8D589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2-806F-42DD-81CD-C9BEF8D58996}"/>
              </c:ext>
            </c:extLst>
          </c:dPt>
          <c:dLbls>
            <c:dLbl>
              <c:idx val="0"/>
              <c:delete val="1"/>
              <c:extLst>
                <c:ext xmlns:c15="http://schemas.microsoft.com/office/drawing/2012/chart" uri="{CE6537A1-D6FC-4f65-9D91-7224C49458BB}"/>
                <c:ext xmlns:c16="http://schemas.microsoft.com/office/drawing/2014/chart" uri="{C3380CC4-5D6E-409C-BE32-E72D297353CC}">
                  <c16:uniqueId val="{00000013-806F-42DD-81CD-C9BEF8D58996}"/>
                </c:ext>
              </c:extLst>
            </c:dLbl>
            <c:dLbl>
              <c:idx val="1"/>
              <c:delete val="1"/>
              <c:extLst>
                <c:ext xmlns:c15="http://schemas.microsoft.com/office/drawing/2012/chart" uri="{CE6537A1-D6FC-4f65-9D91-7224C49458BB}"/>
                <c:ext xmlns:c16="http://schemas.microsoft.com/office/drawing/2014/chart" uri="{C3380CC4-5D6E-409C-BE32-E72D297353CC}">
                  <c16:uniqueId val="{00000014-806F-42DD-81CD-C9BEF8D58996}"/>
                </c:ext>
              </c:extLst>
            </c:dLbl>
            <c:dLbl>
              <c:idx val="2"/>
              <c:delete val="1"/>
              <c:extLst>
                <c:ext xmlns:c15="http://schemas.microsoft.com/office/drawing/2012/chart" uri="{CE6537A1-D6FC-4f65-9D91-7224C49458BB}"/>
                <c:ext xmlns:c16="http://schemas.microsoft.com/office/drawing/2014/chart" uri="{C3380CC4-5D6E-409C-BE32-E72D297353CC}">
                  <c16:uniqueId val="{00000015-806F-42DD-81CD-C9BEF8D58996}"/>
                </c:ext>
              </c:extLst>
            </c:dLbl>
            <c:dLbl>
              <c:idx val="3"/>
              <c:delete val="1"/>
              <c:extLst>
                <c:ext xmlns:c15="http://schemas.microsoft.com/office/drawing/2012/chart" uri="{CE6537A1-D6FC-4f65-9D91-7224C49458BB}"/>
                <c:ext xmlns:c16="http://schemas.microsoft.com/office/drawing/2014/chart" uri="{C3380CC4-5D6E-409C-BE32-E72D297353CC}">
                  <c16:uniqueId val="{00000016-806F-42DD-81CD-C9BEF8D58996}"/>
                </c:ext>
              </c:extLst>
            </c:dLbl>
            <c:dLbl>
              <c:idx val="4"/>
              <c:delete val="1"/>
              <c:extLst>
                <c:ext xmlns:c15="http://schemas.microsoft.com/office/drawing/2012/chart" uri="{CE6537A1-D6FC-4f65-9D91-7224C49458BB}"/>
                <c:ext xmlns:c16="http://schemas.microsoft.com/office/drawing/2014/chart" uri="{C3380CC4-5D6E-409C-BE32-E72D297353CC}">
                  <c16:uniqueId val="{00000017-806F-42DD-81CD-C9BEF8D58996}"/>
                </c:ext>
              </c:extLst>
            </c:dLbl>
            <c:dLbl>
              <c:idx val="5"/>
              <c:delete val="1"/>
              <c:extLst>
                <c:ext xmlns:c15="http://schemas.microsoft.com/office/drawing/2012/chart" uri="{CE6537A1-D6FC-4f65-9D91-7224C49458BB}"/>
                <c:ext xmlns:c16="http://schemas.microsoft.com/office/drawing/2014/chart" uri="{C3380CC4-5D6E-409C-BE32-E72D297353CC}">
                  <c16:uniqueId val="{00000018-806F-42DD-81CD-C9BEF8D58996}"/>
                </c:ext>
              </c:extLst>
            </c:dLbl>
            <c:dLbl>
              <c:idx val="6"/>
              <c:delete val="1"/>
              <c:extLst>
                <c:ext xmlns:c15="http://schemas.microsoft.com/office/drawing/2012/chart" uri="{CE6537A1-D6FC-4f65-9D91-7224C49458BB}"/>
                <c:ext xmlns:c16="http://schemas.microsoft.com/office/drawing/2014/chart" uri="{C3380CC4-5D6E-409C-BE32-E72D297353CC}">
                  <c16:uniqueId val="{00000019-806F-42DD-81CD-C9BEF8D58996}"/>
                </c:ext>
              </c:extLst>
            </c:dLbl>
            <c:dLbl>
              <c:idx val="7"/>
              <c:delete val="1"/>
              <c:extLst>
                <c:ext xmlns:c15="http://schemas.microsoft.com/office/drawing/2012/chart" uri="{CE6537A1-D6FC-4f65-9D91-7224C49458BB}"/>
                <c:ext xmlns:c16="http://schemas.microsoft.com/office/drawing/2014/chart" uri="{C3380CC4-5D6E-409C-BE32-E72D297353CC}">
                  <c16:uniqueId val="{0000001A-806F-42DD-81CD-C9BEF8D58996}"/>
                </c:ext>
              </c:extLst>
            </c:dLbl>
            <c:dLbl>
              <c:idx val="8"/>
              <c:delete val="1"/>
              <c:extLst>
                <c:ext xmlns:c15="http://schemas.microsoft.com/office/drawing/2012/chart" uri="{CE6537A1-D6FC-4f65-9D91-7224C49458BB}"/>
                <c:ext xmlns:c16="http://schemas.microsoft.com/office/drawing/2014/chart" uri="{C3380CC4-5D6E-409C-BE32-E72D297353CC}">
                  <c16:uniqueId val="{0000000F-806F-42DD-81CD-C9BEF8D589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Gender'!$C$39:$M$39</c:f>
              <c:numCache>
                <c:formatCode>"$"#,##0.0</c:formatCode>
                <c:ptCount val="11"/>
                <c:pt idx="0">
                  <c:v>5.0267995000000001</c:v>
                </c:pt>
                <c:pt idx="1">
                  <c:v>8.7525005</c:v>
                </c:pt>
                <c:pt idx="2">
                  <c:v>5.9</c:v>
                </c:pt>
                <c:pt idx="3">
                  <c:v>6.5000010000000001</c:v>
                </c:pt>
                <c:pt idx="4">
                  <c:v>7</c:v>
                </c:pt>
                <c:pt idx="5">
                  <c:v>7.5000010000000001</c:v>
                </c:pt>
                <c:pt idx="6">
                  <c:v>8.9999990000000007</c:v>
                </c:pt>
                <c:pt idx="7">
                  <c:v>10</c:v>
                </c:pt>
                <c:pt idx="8">
                  <c:v>10</c:v>
                </c:pt>
                <c:pt idx="9">
                  <c:v>14.999998</c:v>
                </c:pt>
                <c:pt idx="10">
                  <c:v>15.0000015</c:v>
                </c:pt>
              </c:numCache>
            </c:numRef>
          </c:val>
          <c:smooth val="0"/>
          <c:extLst>
            <c:ext xmlns:c16="http://schemas.microsoft.com/office/drawing/2014/chart" uri="{C3380CC4-5D6E-409C-BE32-E72D297353CC}">
              <c16:uniqueId val="{0000001B-806F-42DD-81CD-C9BEF8D58996}"/>
            </c:ext>
          </c:extLst>
        </c:ser>
        <c:ser>
          <c:idx val="2"/>
          <c:order val="2"/>
          <c:tx>
            <c:strRef>
              <c:f>'Median by Gender'!$B$40</c:f>
              <c:strCache>
                <c:ptCount val="1"/>
                <c:pt idx="0">
                  <c:v>Mixed</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C-806F-42DD-81CD-C9BEF8D589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806F-42DD-81CD-C9BEF8D58996}"/>
              </c:ext>
            </c:extLst>
          </c:dPt>
          <c:dLbls>
            <c:dLbl>
              <c:idx val="0"/>
              <c:delete val="1"/>
              <c:extLst>
                <c:ext xmlns:c15="http://schemas.microsoft.com/office/drawing/2012/chart" uri="{CE6537A1-D6FC-4f65-9D91-7224C49458BB}"/>
                <c:ext xmlns:c16="http://schemas.microsoft.com/office/drawing/2014/chart" uri="{C3380CC4-5D6E-409C-BE32-E72D297353CC}">
                  <c16:uniqueId val="{0000001F-806F-42DD-81CD-C9BEF8D58996}"/>
                </c:ext>
              </c:extLst>
            </c:dLbl>
            <c:dLbl>
              <c:idx val="1"/>
              <c:delete val="1"/>
              <c:extLst>
                <c:ext xmlns:c15="http://schemas.microsoft.com/office/drawing/2012/chart" uri="{CE6537A1-D6FC-4f65-9D91-7224C49458BB}"/>
                <c:ext xmlns:c16="http://schemas.microsoft.com/office/drawing/2014/chart" uri="{C3380CC4-5D6E-409C-BE32-E72D297353CC}">
                  <c16:uniqueId val="{00000020-806F-42DD-81CD-C9BEF8D58996}"/>
                </c:ext>
              </c:extLst>
            </c:dLbl>
            <c:dLbl>
              <c:idx val="2"/>
              <c:delete val="1"/>
              <c:extLst>
                <c:ext xmlns:c15="http://schemas.microsoft.com/office/drawing/2012/chart" uri="{CE6537A1-D6FC-4f65-9D91-7224C49458BB}"/>
                <c:ext xmlns:c16="http://schemas.microsoft.com/office/drawing/2014/chart" uri="{C3380CC4-5D6E-409C-BE32-E72D297353CC}">
                  <c16:uniqueId val="{00000021-806F-42DD-81CD-C9BEF8D58996}"/>
                </c:ext>
              </c:extLst>
            </c:dLbl>
            <c:dLbl>
              <c:idx val="3"/>
              <c:delete val="1"/>
              <c:extLst>
                <c:ext xmlns:c15="http://schemas.microsoft.com/office/drawing/2012/chart" uri="{CE6537A1-D6FC-4f65-9D91-7224C49458BB}"/>
                <c:ext xmlns:c16="http://schemas.microsoft.com/office/drawing/2014/chart" uri="{C3380CC4-5D6E-409C-BE32-E72D297353CC}">
                  <c16:uniqueId val="{00000022-806F-42DD-81CD-C9BEF8D58996}"/>
                </c:ext>
              </c:extLst>
            </c:dLbl>
            <c:dLbl>
              <c:idx val="4"/>
              <c:delete val="1"/>
              <c:extLst>
                <c:ext xmlns:c15="http://schemas.microsoft.com/office/drawing/2012/chart" uri="{CE6537A1-D6FC-4f65-9D91-7224C49458BB}"/>
                <c:ext xmlns:c16="http://schemas.microsoft.com/office/drawing/2014/chart" uri="{C3380CC4-5D6E-409C-BE32-E72D297353CC}">
                  <c16:uniqueId val="{00000023-806F-42DD-81CD-C9BEF8D58996}"/>
                </c:ext>
              </c:extLst>
            </c:dLbl>
            <c:dLbl>
              <c:idx val="5"/>
              <c:delete val="1"/>
              <c:extLst>
                <c:ext xmlns:c15="http://schemas.microsoft.com/office/drawing/2012/chart" uri="{CE6537A1-D6FC-4f65-9D91-7224C49458BB}"/>
                <c:ext xmlns:c16="http://schemas.microsoft.com/office/drawing/2014/chart" uri="{C3380CC4-5D6E-409C-BE32-E72D297353CC}">
                  <c16:uniqueId val="{00000024-806F-42DD-81CD-C9BEF8D58996}"/>
                </c:ext>
              </c:extLst>
            </c:dLbl>
            <c:dLbl>
              <c:idx val="6"/>
              <c:delete val="1"/>
              <c:extLst>
                <c:ext xmlns:c15="http://schemas.microsoft.com/office/drawing/2012/chart" uri="{CE6537A1-D6FC-4f65-9D91-7224C49458BB}"/>
                <c:ext xmlns:c16="http://schemas.microsoft.com/office/drawing/2014/chart" uri="{C3380CC4-5D6E-409C-BE32-E72D297353CC}">
                  <c16:uniqueId val="{00000025-806F-42DD-81CD-C9BEF8D58996}"/>
                </c:ext>
              </c:extLst>
            </c:dLbl>
            <c:dLbl>
              <c:idx val="7"/>
              <c:delete val="1"/>
              <c:extLst>
                <c:ext xmlns:c15="http://schemas.microsoft.com/office/drawing/2012/chart" uri="{CE6537A1-D6FC-4f65-9D91-7224C49458BB}"/>
                <c:ext xmlns:c16="http://schemas.microsoft.com/office/drawing/2014/chart" uri="{C3380CC4-5D6E-409C-BE32-E72D297353CC}">
                  <c16:uniqueId val="{00000026-806F-42DD-81CD-C9BEF8D58996}"/>
                </c:ext>
              </c:extLst>
            </c:dLbl>
            <c:dLbl>
              <c:idx val="8"/>
              <c:delete val="1"/>
              <c:extLst>
                <c:ext xmlns:c15="http://schemas.microsoft.com/office/drawing/2012/chart" uri="{CE6537A1-D6FC-4f65-9D91-7224C49458BB}"/>
                <c:ext xmlns:c16="http://schemas.microsoft.com/office/drawing/2014/chart" uri="{C3380CC4-5D6E-409C-BE32-E72D297353CC}">
                  <c16:uniqueId val="{00000027-806F-42DD-81CD-C9BEF8D589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'Median by Gender'!$C$37:$M$37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'Median by Gender'!$C$40:$M$40</c:f>
              <c:numCache>
                <c:formatCode>"$"#,##0.0</c:formatCode>
                <c:ptCount val="11"/>
                <c:pt idx="0">
                  <c:v>8.2142479999999995</c:v>
                </c:pt>
                <c:pt idx="1">
                  <c:v>8.9671459999999996</c:v>
                </c:pt>
                <c:pt idx="2">
                  <c:v>9.2584795</c:v>
                </c:pt>
                <c:pt idx="3">
                  <c:v>11.001899999999999</c:v>
                </c:pt>
                <c:pt idx="4">
                  <c:v>11</c:v>
                </c:pt>
                <c:pt idx="5">
                  <c:v>10.616126</c:v>
                </c:pt>
                <c:pt idx="6">
                  <c:v>12</c:v>
                </c:pt>
                <c:pt idx="7">
                  <c:v>12</c:v>
                </c:pt>
                <c:pt idx="8">
                  <c:v>14</c:v>
                </c:pt>
                <c:pt idx="9">
                  <c:v>20.000001000000001</c:v>
                </c:pt>
                <c:pt idx="10">
                  <c:v>27.000001999999999</c:v>
                </c:pt>
              </c:numCache>
            </c:numRef>
          </c:val>
          <c:smooth val="0"/>
          <c:extLst>
            <c:ext xmlns:c16="http://schemas.microsoft.com/office/drawing/2014/chart" uri="{C3380CC4-5D6E-409C-BE32-E72D297353CC}">
              <c16:uniqueId val="{00000028-806F-42DD-81CD-C9BEF8D5899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Sector'!$O$51</c:f>
              <c:strCache>
                <c:ptCount val="1"/>
                <c:pt idx="0">
                  <c:v>Software</c:v>
                </c:pt>
              </c:strCache>
            </c:strRef>
          </c:tx>
          <c:spPr>
            <a:solidFill>
              <a:srgbClr val="051C38"/>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Sector'!$T$51:$BG$51</c:f>
              <c:numCache>
                <c:formatCode>"$"#,##0.0</c:formatCode>
                <c:ptCount val="40"/>
                <c:pt idx="0">
                  <c:v>3.4273260100331151</c:v>
                </c:pt>
                <c:pt idx="1">
                  <c:v>4.2965993550807253</c:v>
                </c:pt>
                <c:pt idx="2">
                  <c:v>4.1124866609138531</c:v>
                </c:pt>
                <c:pt idx="3">
                  <c:v>4.4887697221068725</c:v>
                </c:pt>
                <c:pt idx="4">
                  <c:v>4.7296529710126807</c:v>
                </c:pt>
                <c:pt idx="5">
                  <c:v>8.4983530519219102</c:v>
                </c:pt>
                <c:pt idx="6">
                  <c:v>5.9627961368075724</c:v>
                </c:pt>
                <c:pt idx="7">
                  <c:v>8.0628798107408954</c:v>
                </c:pt>
                <c:pt idx="8">
                  <c:v>7.2013795226856452</c:v>
                </c:pt>
                <c:pt idx="9">
                  <c:v>7.6071264184851914</c:v>
                </c:pt>
                <c:pt idx="10">
                  <c:v>7.5907518147223803</c:v>
                </c:pt>
                <c:pt idx="11">
                  <c:v>5.6767776446859992</c:v>
                </c:pt>
                <c:pt idx="12">
                  <c:v>8.4495012584230249</c:v>
                </c:pt>
                <c:pt idx="13">
                  <c:v>8.1821626311318667</c:v>
                </c:pt>
                <c:pt idx="14">
                  <c:v>5.7208356039352992</c:v>
                </c:pt>
                <c:pt idx="15">
                  <c:v>6.200539859577864</c:v>
                </c:pt>
                <c:pt idx="16">
                  <c:v>5.1771259681916719</c:v>
                </c:pt>
                <c:pt idx="17">
                  <c:v>8.3891096699435419</c:v>
                </c:pt>
                <c:pt idx="18">
                  <c:v>8.3972410619217293</c:v>
                </c:pt>
                <c:pt idx="19">
                  <c:v>6.6840363588264937</c:v>
                </c:pt>
                <c:pt idx="20">
                  <c:v>10.234872881241838</c:v>
                </c:pt>
                <c:pt idx="21">
                  <c:v>11.174954578427416</c:v>
                </c:pt>
                <c:pt idx="22">
                  <c:v>9.4951098679707489</c:v>
                </c:pt>
                <c:pt idx="23">
                  <c:v>12.871060623212498</c:v>
                </c:pt>
                <c:pt idx="24">
                  <c:v>10.327763772216034</c:v>
                </c:pt>
                <c:pt idx="25">
                  <c:v>12.413803725569679</c:v>
                </c:pt>
                <c:pt idx="26">
                  <c:v>13.58146283336805</c:v>
                </c:pt>
                <c:pt idx="27">
                  <c:v>9.8579774090488304</c:v>
                </c:pt>
                <c:pt idx="28">
                  <c:v>13.204556878544302</c:v>
                </c:pt>
                <c:pt idx="29">
                  <c:v>10.507505168667199</c:v>
                </c:pt>
                <c:pt idx="30">
                  <c:v>13.898864935873934</c:v>
                </c:pt>
                <c:pt idx="31">
                  <c:v>17.510088532572986</c:v>
                </c:pt>
                <c:pt idx="32">
                  <c:v>27.571307699522698</c:v>
                </c:pt>
                <c:pt idx="33">
                  <c:v>30.69179230315769</c:v>
                </c:pt>
                <c:pt idx="34">
                  <c:v>36.390471094721619</c:v>
                </c:pt>
                <c:pt idx="35">
                  <c:v>40.543294585213118</c:v>
                </c:pt>
                <c:pt idx="36">
                  <c:v>31.984245077350302</c:v>
                </c:pt>
                <c:pt idx="37">
                  <c:v>28.531968809191767</c:v>
                </c:pt>
                <c:pt idx="38">
                  <c:v>16.409083146544202</c:v>
                </c:pt>
                <c:pt idx="39">
                  <c:v>12.372594985939983</c:v>
                </c:pt>
              </c:numCache>
            </c:numRef>
          </c:val>
          <c:extLst>
            <c:ext xmlns:c16="http://schemas.microsoft.com/office/drawing/2014/chart" uri="{C3380CC4-5D6E-409C-BE32-E72D297353CC}">
              <c16:uniqueId val="{00000000-AB06-4ECA-BE51-6D7C96BEBDDD}"/>
            </c:ext>
          </c:extLst>
        </c:ser>
        <c:ser>
          <c:idx val="1"/>
          <c:order val="1"/>
          <c:tx>
            <c:strRef>
              <c:f>'Deals x Sector'!$O$52</c:f>
              <c:strCache>
                <c:ptCount val="1"/>
                <c:pt idx="0">
                  <c:v>Pharma &amp; biotech</c:v>
                </c:pt>
              </c:strCache>
            </c:strRef>
          </c:tx>
          <c:spPr>
            <a:solidFill>
              <a:schemeClr val="accent1"/>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Sector'!$T$52:$BG$52</c:f>
              <c:numCache>
                <c:formatCode>"$"#,##0.0</c:formatCode>
                <c:ptCount val="40"/>
                <c:pt idx="0">
                  <c:v>1.4156305229999995</c:v>
                </c:pt>
                <c:pt idx="1">
                  <c:v>1.8298794499810187</c:v>
                </c:pt>
                <c:pt idx="2">
                  <c:v>1.5768741589999997</c:v>
                </c:pt>
                <c:pt idx="3">
                  <c:v>1.5776199551831696</c:v>
                </c:pt>
                <c:pt idx="4">
                  <c:v>1.9170312301437531</c:v>
                </c:pt>
                <c:pt idx="5">
                  <c:v>2.444132236000002</c:v>
                </c:pt>
                <c:pt idx="6">
                  <c:v>1.8850914117478947</c:v>
                </c:pt>
                <c:pt idx="7">
                  <c:v>2.07712370036087</c:v>
                </c:pt>
                <c:pt idx="8">
                  <c:v>3.3002125790644929</c:v>
                </c:pt>
                <c:pt idx="9">
                  <c:v>2.6844576863679581</c:v>
                </c:pt>
                <c:pt idx="10">
                  <c:v>2.8802128115736654</c:v>
                </c:pt>
                <c:pt idx="11">
                  <c:v>2.1474374981861062</c:v>
                </c:pt>
                <c:pt idx="12">
                  <c:v>3.3986254693493825</c:v>
                </c:pt>
                <c:pt idx="13">
                  <c:v>2.7046715522818801</c:v>
                </c:pt>
                <c:pt idx="14">
                  <c:v>2.1248688910791462</c:v>
                </c:pt>
                <c:pt idx="15">
                  <c:v>2.1336243782934408</c:v>
                </c:pt>
                <c:pt idx="16">
                  <c:v>2.8296929705894085</c:v>
                </c:pt>
                <c:pt idx="17">
                  <c:v>2.3508757352270706</c:v>
                </c:pt>
                <c:pt idx="18">
                  <c:v>3.4264337731406029</c:v>
                </c:pt>
                <c:pt idx="19">
                  <c:v>4.6556274649480525</c:v>
                </c:pt>
                <c:pt idx="20">
                  <c:v>5.2125522213316087</c:v>
                </c:pt>
                <c:pt idx="21">
                  <c:v>6.1238299462281542</c:v>
                </c:pt>
                <c:pt idx="22">
                  <c:v>4.4977987282634828</c:v>
                </c:pt>
                <c:pt idx="23">
                  <c:v>4.0602156703583843</c:v>
                </c:pt>
                <c:pt idx="24">
                  <c:v>6.2542674710693662</c:v>
                </c:pt>
                <c:pt idx="25">
                  <c:v>4.2077514965585472</c:v>
                </c:pt>
                <c:pt idx="26">
                  <c:v>4.3028360703875803</c:v>
                </c:pt>
                <c:pt idx="27">
                  <c:v>3.9729014787773838</c:v>
                </c:pt>
                <c:pt idx="28">
                  <c:v>6.3681081863080706</c:v>
                </c:pt>
                <c:pt idx="29">
                  <c:v>6.7842582678338834</c:v>
                </c:pt>
                <c:pt idx="30">
                  <c:v>9.4846112999999956</c:v>
                </c:pt>
                <c:pt idx="31">
                  <c:v>6.9919098118375675</c:v>
                </c:pt>
                <c:pt idx="32">
                  <c:v>11.612712347930282</c:v>
                </c:pt>
                <c:pt idx="33">
                  <c:v>9.721426592999995</c:v>
                </c:pt>
                <c:pt idx="34">
                  <c:v>9.0651931099999992</c:v>
                </c:pt>
                <c:pt idx="35">
                  <c:v>8.573387342127246</c:v>
                </c:pt>
                <c:pt idx="36">
                  <c:v>11.850865694278173</c:v>
                </c:pt>
                <c:pt idx="37">
                  <c:v>8.1086165195528466</c:v>
                </c:pt>
                <c:pt idx="38">
                  <c:v>5.0875742560394865</c:v>
                </c:pt>
                <c:pt idx="39">
                  <c:v>5.6686308018550244</c:v>
                </c:pt>
              </c:numCache>
            </c:numRef>
          </c:val>
          <c:extLst>
            <c:ext xmlns:c16="http://schemas.microsoft.com/office/drawing/2014/chart" uri="{C3380CC4-5D6E-409C-BE32-E72D297353CC}">
              <c16:uniqueId val="{00000001-AB06-4ECA-BE51-6D7C96BEBDDD}"/>
            </c:ext>
          </c:extLst>
        </c:ser>
        <c:ser>
          <c:idx val="2"/>
          <c:order val="2"/>
          <c:tx>
            <c:strRef>
              <c:f>'Deals x Sector'!$O$53</c:f>
              <c:strCache>
                <c:ptCount val="1"/>
                <c:pt idx="0">
                  <c:v>Other</c:v>
                </c:pt>
              </c:strCache>
            </c:strRef>
          </c:tx>
          <c:spPr>
            <a:solidFill>
              <a:schemeClr val="accent2"/>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Sector'!$T$53:$BG$53</c:f>
              <c:numCache>
                <c:formatCode>"$"#,##0.0</c:formatCode>
                <c:ptCount val="40"/>
                <c:pt idx="0">
                  <c:v>0.31731707399999998</c:v>
                </c:pt>
                <c:pt idx="1">
                  <c:v>0.20530426199999996</c:v>
                </c:pt>
                <c:pt idx="2">
                  <c:v>0.45341230399999988</c:v>
                </c:pt>
                <c:pt idx="3">
                  <c:v>0.30069289700000013</c:v>
                </c:pt>
                <c:pt idx="4">
                  <c:v>0.78354384900000029</c:v>
                </c:pt>
                <c:pt idx="5">
                  <c:v>0.61743043438672462</c:v>
                </c:pt>
                <c:pt idx="6">
                  <c:v>0.82767187499999983</c:v>
                </c:pt>
                <c:pt idx="7">
                  <c:v>1.1166370879999996</c:v>
                </c:pt>
                <c:pt idx="8">
                  <c:v>1.1895143429999999</c:v>
                </c:pt>
                <c:pt idx="9">
                  <c:v>1.1527657270795784</c:v>
                </c:pt>
                <c:pt idx="10">
                  <c:v>1.644387283000001</c:v>
                </c:pt>
                <c:pt idx="11">
                  <c:v>1.2506279078583398</c:v>
                </c:pt>
                <c:pt idx="12">
                  <c:v>1.3774368389999996</c:v>
                </c:pt>
                <c:pt idx="13">
                  <c:v>0.58239247599999999</c:v>
                </c:pt>
                <c:pt idx="14">
                  <c:v>1.2504581412760063</c:v>
                </c:pt>
                <c:pt idx="15">
                  <c:v>0.71577102565557849</c:v>
                </c:pt>
                <c:pt idx="16">
                  <c:v>0.99895493999999996</c:v>
                </c:pt>
                <c:pt idx="17">
                  <c:v>0.69762714900000011</c:v>
                </c:pt>
                <c:pt idx="18">
                  <c:v>1.2685001271797836</c:v>
                </c:pt>
                <c:pt idx="19">
                  <c:v>1.0574354579999998</c:v>
                </c:pt>
                <c:pt idx="20">
                  <c:v>1.6133172543622165</c:v>
                </c:pt>
                <c:pt idx="21">
                  <c:v>1.8166967912071479</c:v>
                </c:pt>
                <c:pt idx="22">
                  <c:v>2.1518588747000882</c:v>
                </c:pt>
                <c:pt idx="23">
                  <c:v>1.1150048228908678</c:v>
                </c:pt>
                <c:pt idx="24">
                  <c:v>0.90047225455457569</c:v>
                </c:pt>
                <c:pt idx="25">
                  <c:v>2.2053247690165794</c:v>
                </c:pt>
                <c:pt idx="26">
                  <c:v>3.1141674669493664</c:v>
                </c:pt>
                <c:pt idx="27">
                  <c:v>1.8890917599999997</c:v>
                </c:pt>
                <c:pt idx="28">
                  <c:v>2.9416711579999992</c:v>
                </c:pt>
                <c:pt idx="29">
                  <c:v>3.6157967929999986</c:v>
                </c:pt>
                <c:pt idx="30">
                  <c:v>2.8894274919999994</c:v>
                </c:pt>
                <c:pt idx="31">
                  <c:v>2.2092700980000006</c:v>
                </c:pt>
                <c:pt idx="32">
                  <c:v>7.6876246155015107</c:v>
                </c:pt>
                <c:pt idx="33">
                  <c:v>5.1082173178110839</c:v>
                </c:pt>
                <c:pt idx="34">
                  <c:v>7.8283134281251989</c:v>
                </c:pt>
                <c:pt idx="35">
                  <c:v>4.5642495917338053</c:v>
                </c:pt>
                <c:pt idx="36">
                  <c:v>5.3516815063656997</c:v>
                </c:pt>
                <c:pt idx="37">
                  <c:v>3.4215751070000007</c:v>
                </c:pt>
                <c:pt idx="38">
                  <c:v>3.0383674737090751</c:v>
                </c:pt>
                <c:pt idx="39">
                  <c:v>1.7368852307607825</c:v>
                </c:pt>
              </c:numCache>
            </c:numRef>
          </c:val>
          <c:extLst>
            <c:ext xmlns:c16="http://schemas.microsoft.com/office/drawing/2014/chart" uri="{C3380CC4-5D6E-409C-BE32-E72D297353CC}">
              <c16:uniqueId val="{00000002-AB06-4ECA-BE51-6D7C96BEBDDD}"/>
            </c:ext>
          </c:extLst>
        </c:ser>
        <c:ser>
          <c:idx val="3"/>
          <c:order val="3"/>
          <c:tx>
            <c:strRef>
              <c:f>'Deals x Sector'!$O$54</c:f>
              <c:strCache>
                <c:ptCount val="1"/>
                <c:pt idx="0">
                  <c:v>Media</c:v>
                </c:pt>
              </c:strCache>
            </c:strRef>
          </c:tx>
          <c:spPr>
            <a:solidFill>
              <a:srgbClr val="267479"/>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Sector'!$T$54:$BG$54</c:f>
              <c:numCache>
                <c:formatCode>"$"#,##0.0</c:formatCode>
                <c:ptCount val="40"/>
                <c:pt idx="0">
                  <c:v>0.43564962399999996</c:v>
                </c:pt>
                <c:pt idx="1">
                  <c:v>0.35610919545813602</c:v>
                </c:pt>
                <c:pt idx="2">
                  <c:v>0.42988934037601428</c:v>
                </c:pt>
                <c:pt idx="3">
                  <c:v>0.45466787975735407</c:v>
                </c:pt>
                <c:pt idx="4">
                  <c:v>0.33518363674938301</c:v>
                </c:pt>
                <c:pt idx="5">
                  <c:v>0.46256692393972149</c:v>
                </c:pt>
                <c:pt idx="6">
                  <c:v>0.92708903333048653</c:v>
                </c:pt>
                <c:pt idx="7">
                  <c:v>0.27143954235633944</c:v>
                </c:pt>
                <c:pt idx="8">
                  <c:v>0.42731929856763395</c:v>
                </c:pt>
                <c:pt idx="9">
                  <c:v>0.40818978274953638</c:v>
                </c:pt>
                <c:pt idx="10">
                  <c:v>0.56979090866976856</c:v>
                </c:pt>
                <c:pt idx="11">
                  <c:v>1.1517486603438682</c:v>
                </c:pt>
                <c:pt idx="12">
                  <c:v>0.34704687022200231</c:v>
                </c:pt>
                <c:pt idx="13">
                  <c:v>0.429108740543309</c:v>
                </c:pt>
                <c:pt idx="14">
                  <c:v>0.47155345349787564</c:v>
                </c:pt>
                <c:pt idx="15">
                  <c:v>0.46406254799999991</c:v>
                </c:pt>
                <c:pt idx="16">
                  <c:v>0.31955632299999998</c:v>
                </c:pt>
                <c:pt idx="17">
                  <c:v>0.31003996900000003</c:v>
                </c:pt>
                <c:pt idx="18">
                  <c:v>0.22362364699999998</c:v>
                </c:pt>
                <c:pt idx="19">
                  <c:v>0.52380965471896435</c:v>
                </c:pt>
                <c:pt idx="20">
                  <c:v>0.32626488708642359</c:v>
                </c:pt>
                <c:pt idx="21">
                  <c:v>0.2995547890000001</c:v>
                </c:pt>
                <c:pt idx="22">
                  <c:v>0.292386374</c:v>
                </c:pt>
                <c:pt idx="23">
                  <c:v>0.19583284998067446</c:v>
                </c:pt>
                <c:pt idx="24">
                  <c:v>0.99905756899999987</c:v>
                </c:pt>
                <c:pt idx="25">
                  <c:v>0.48787051100000006</c:v>
                </c:pt>
                <c:pt idx="26">
                  <c:v>0.23955045400000005</c:v>
                </c:pt>
                <c:pt idx="27">
                  <c:v>0.52663366400000011</c:v>
                </c:pt>
                <c:pt idx="28">
                  <c:v>0.47966733199999989</c:v>
                </c:pt>
                <c:pt idx="29">
                  <c:v>0.32871382170715829</c:v>
                </c:pt>
                <c:pt idx="30">
                  <c:v>0.37122466700000006</c:v>
                </c:pt>
                <c:pt idx="31">
                  <c:v>0.44669865052578284</c:v>
                </c:pt>
                <c:pt idx="32">
                  <c:v>0.72196986737951985</c:v>
                </c:pt>
                <c:pt idx="33">
                  <c:v>0.519099635</c:v>
                </c:pt>
                <c:pt idx="34">
                  <c:v>0.67420832600000002</c:v>
                </c:pt>
                <c:pt idx="35">
                  <c:v>0.63670164500000026</c:v>
                </c:pt>
                <c:pt idx="36">
                  <c:v>1.1332544979999999</c:v>
                </c:pt>
                <c:pt idx="37">
                  <c:v>0.89230128058575064</c:v>
                </c:pt>
                <c:pt idx="38">
                  <c:v>1.0044901950000003</c:v>
                </c:pt>
                <c:pt idx="39">
                  <c:v>0.16416983100000002</c:v>
                </c:pt>
              </c:numCache>
            </c:numRef>
          </c:val>
          <c:extLst>
            <c:ext xmlns:c16="http://schemas.microsoft.com/office/drawing/2014/chart" uri="{C3380CC4-5D6E-409C-BE32-E72D297353CC}">
              <c16:uniqueId val="{00000003-AB06-4ECA-BE51-6D7C96BEBDDD}"/>
            </c:ext>
          </c:extLst>
        </c:ser>
        <c:ser>
          <c:idx val="4"/>
          <c:order val="4"/>
          <c:tx>
            <c:strRef>
              <c:f>'Deals x Sector'!$O$55</c:f>
              <c:strCache>
                <c:ptCount val="1"/>
                <c:pt idx="0">
                  <c:v>IT hardware</c:v>
                </c:pt>
              </c:strCache>
            </c:strRef>
          </c:tx>
          <c:spPr>
            <a:solidFill>
              <a:srgbClr val="40C2C9"/>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Sector'!$T$55:$BG$55</c:f>
              <c:numCache>
                <c:formatCode>"$"#,##0.0</c:formatCode>
                <c:ptCount val="40"/>
                <c:pt idx="0">
                  <c:v>1.0352620420000003</c:v>
                </c:pt>
                <c:pt idx="1">
                  <c:v>0.40406263500000006</c:v>
                </c:pt>
                <c:pt idx="2">
                  <c:v>0.65497575841387135</c:v>
                </c:pt>
                <c:pt idx="3">
                  <c:v>0.5689199979999997</c:v>
                </c:pt>
                <c:pt idx="4">
                  <c:v>0.54265361700000003</c:v>
                </c:pt>
                <c:pt idx="5">
                  <c:v>0.52473287824717407</c:v>
                </c:pt>
                <c:pt idx="6">
                  <c:v>0.50704105599999993</c:v>
                </c:pt>
                <c:pt idx="7">
                  <c:v>0.80095849017045739</c:v>
                </c:pt>
                <c:pt idx="8">
                  <c:v>0.59264672478247982</c:v>
                </c:pt>
                <c:pt idx="9">
                  <c:v>0.6878190744274747</c:v>
                </c:pt>
                <c:pt idx="10">
                  <c:v>0.61284502499999982</c:v>
                </c:pt>
                <c:pt idx="11">
                  <c:v>0.90489489130020606</c:v>
                </c:pt>
                <c:pt idx="12">
                  <c:v>0.92440933257210445</c:v>
                </c:pt>
                <c:pt idx="13">
                  <c:v>0.71378514255944969</c:v>
                </c:pt>
                <c:pt idx="14">
                  <c:v>0.83522616400000027</c:v>
                </c:pt>
                <c:pt idx="15">
                  <c:v>0.84774832387795174</c:v>
                </c:pt>
                <c:pt idx="16">
                  <c:v>0.92326173895086505</c:v>
                </c:pt>
                <c:pt idx="17">
                  <c:v>0.81503269450353588</c:v>
                </c:pt>
                <c:pt idx="18">
                  <c:v>1.2948563540240334</c:v>
                </c:pt>
                <c:pt idx="19">
                  <c:v>1.0544039745105049</c:v>
                </c:pt>
                <c:pt idx="20">
                  <c:v>1.0894407149885803</c:v>
                </c:pt>
                <c:pt idx="21">
                  <c:v>0.95278792951296964</c:v>
                </c:pt>
                <c:pt idx="22">
                  <c:v>1.2221115165139378</c:v>
                </c:pt>
                <c:pt idx="23">
                  <c:v>1.4007569415362673</c:v>
                </c:pt>
                <c:pt idx="24">
                  <c:v>1.1825532647926384</c:v>
                </c:pt>
                <c:pt idx="25">
                  <c:v>1.3906626381906253</c:v>
                </c:pt>
                <c:pt idx="26">
                  <c:v>1.0680635369076239</c:v>
                </c:pt>
                <c:pt idx="27">
                  <c:v>1.4028975334707865</c:v>
                </c:pt>
                <c:pt idx="28">
                  <c:v>2.0165899711391075</c:v>
                </c:pt>
                <c:pt idx="29">
                  <c:v>1.0669702879999998</c:v>
                </c:pt>
                <c:pt idx="30">
                  <c:v>2.0439699392941253</c:v>
                </c:pt>
                <c:pt idx="31">
                  <c:v>1.2452159347115939</c:v>
                </c:pt>
                <c:pt idx="32">
                  <c:v>2.0341335648059724</c:v>
                </c:pt>
                <c:pt idx="33">
                  <c:v>1.798353077</c:v>
                </c:pt>
                <c:pt idx="34">
                  <c:v>2.0291177450000006</c:v>
                </c:pt>
                <c:pt idx="35">
                  <c:v>2.3410345529999996</c:v>
                </c:pt>
                <c:pt idx="36">
                  <c:v>3.0632139059999997</c:v>
                </c:pt>
                <c:pt idx="37">
                  <c:v>1.6501978410397238</c:v>
                </c:pt>
                <c:pt idx="38">
                  <c:v>1.4653596844508039</c:v>
                </c:pt>
                <c:pt idx="39">
                  <c:v>1.1705936992888974</c:v>
                </c:pt>
              </c:numCache>
            </c:numRef>
          </c:val>
          <c:extLst>
            <c:ext xmlns:c16="http://schemas.microsoft.com/office/drawing/2014/chart" uri="{C3380CC4-5D6E-409C-BE32-E72D297353CC}">
              <c16:uniqueId val="{00000004-AB06-4ECA-BE51-6D7C96BEBDDD}"/>
            </c:ext>
          </c:extLst>
        </c:ser>
        <c:ser>
          <c:idx val="5"/>
          <c:order val="5"/>
          <c:tx>
            <c:strRef>
              <c:f>'Deals x Sector'!$O$56</c:f>
              <c:strCache>
                <c:ptCount val="1"/>
                <c:pt idx="0">
                  <c:v>HC services &amp; systems</c:v>
                </c:pt>
              </c:strCache>
            </c:strRef>
          </c:tx>
          <c:spPr>
            <a:solidFill>
              <a:srgbClr val="C4EDEB"/>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Sector'!$T$56:$BG$56</c:f>
              <c:numCache>
                <c:formatCode>"$"#,##0.0</c:formatCode>
                <c:ptCount val="40"/>
                <c:pt idx="0">
                  <c:v>0.5503846107846857</c:v>
                </c:pt>
                <c:pt idx="1">
                  <c:v>0.47828352632403887</c:v>
                </c:pt>
                <c:pt idx="2">
                  <c:v>0.80320927940918208</c:v>
                </c:pt>
                <c:pt idx="3">
                  <c:v>0.81664829458483079</c:v>
                </c:pt>
                <c:pt idx="4">
                  <c:v>0.95319457749664083</c:v>
                </c:pt>
                <c:pt idx="5">
                  <c:v>1.1226897162571103</c:v>
                </c:pt>
                <c:pt idx="6">
                  <c:v>0.75977424399999993</c:v>
                </c:pt>
                <c:pt idx="7">
                  <c:v>0.98741820250653067</c:v>
                </c:pt>
                <c:pt idx="8">
                  <c:v>0.91432010947312836</c:v>
                </c:pt>
                <c:pt idx="9">
                  <c:v>1.1774136114330023</c:v>
                </c:pt>
                <c:pt idx="10">
                  <c:v>1.2487656218325667</c:v>
                </c:pt>
                <c:pt idx="11">
                  <c:v>1.298471884999999</c:v>
                </c:pt>
                <c:pt idx="12">
                  <c:v>1.1982353880420074</c:v>
                </c:pt>
                <c:pt idx="13">
                  <c:v>1.5393052750485916</c:v>
                </c:pt>
                <c:pt idx="14">
                  <c:v>1.2708178845901792</c:v>
                </c:pt>
                <c:pt idx="15">
                  <c:v>1.405438223305153</c:v>
                </c:pt>
                <c:pt idx="16">
                  <c:v>1.2570042998102824</c:v>
                </c:pt>
                <c:pt idx="17">
                  <c:v>2.2254237228089231</c:v>
                </c:pt>
                <c:pt idx="18">
                  <c:v>1.7589139899911692</c:v>
                </c:pt>
                <c:pt idx="19">
                  <c:v>0.91358532277121818</c:v>
                </c:pt>
                <c:pt idx="20">
                  <c:v>1.9004251212978556</c:v>
                </c:pt>
                <c:pt idx="21">
                  <c:v>1.8255976663266713</c:v>
                </c:pt>
                <c:pt idx="22">
                  <c:v>2.769613094331361</c:v>
                </c:pt>
                <c:pt idx="23">
                  <c:v>2.1126740195453295</c:v>
                </c:pt>
                <c:pt idx="24">
                  <c:v>2.3600579177670133</c:v>
                </c:pt>
                <c:pt idx="25">
                  <c:v>2.9944481468160524</c:v>
                </c:pt>
                <c:pt idx="26">
                  <c:v>2.467290802795993</c:v>
                </c:pt>
                <c:pt idx="27">
                  <c:v>2.5008645439742834</c:v>
                </c:pt>
                <c:pt idx="28">
                  <c:v>2.1988155054450544</c:v>
                </c:pt>
                <c:pt idx="29">
                  <c:v>2.80999910144957</c:v>
                </c:pt>
                <c:pt idx="30">
                  <c:v>3.8425766241807753</c:v>
                </c:pt>
                <c:pt idx="31">
                  <c:v>4.5330632665594637</c:v>
                </c:pt>
                <c:pt idx="32">
                  <c:v>8.4222775519999971</c:v>
                </c:pt>
                <c:pt idx="33">
                  <c:v>8.4176559213625559</c:v>
                </c:pt>
                <c:pt idx="34">
                  <c:v>6.9846675687693587</c:v>
                </c:pt>
                <c:pt idx="35">
                  <c:v>8.2186687932749241</c:v>
                </c:pt>
                <c:pt idx="36">
                  <c:v>6.0091321569999971</c:v>
                </c:pt>
                <c:pt idx="37">
                  <c:v>9.2429759103526532</c:v>
                </c:pt>
                <c:pt idx="38">
                  <c:v>3.7218630796293892</c:v>
                </c:pt>
                <c:pt idx="39">
                  <c:v>2.4910201140000003</c:v>
                </c:pt>
              </c:numCache>
            </c:numRef>
          </c:val>
          <c:extLst>
            <c:ext xmlns:c16="http://schemas.microsoft.com/office/drawing/2014/chart" uri="{C3380CC4-5D6E-409C-BE32-E72D297353CC}">
              <c16:uniqueId val="{00000005-AB06-4ECA-BE51-6D7C96BEBDDD}"/>
            </c:ext>
          </c:extLst>
        </c:ser>
        <c:ser>
          <c:idx val="6"/>
          <c:order val="6"/>
          <c:tx>
            <c:strRef>
              <c:f>'Deals x Sector'!$O$57</c:f>
              <c:strCache>
                <c:ptCount val="1"/>
                <c:pt idx="0">
                  <c:v>HC devices &amp; supplies</c:v>
                </c:pt>
              </c:strCache>
            </c:strRef>
          </c:tx>
          <c:spPr>
            <a:solidFill>
              <a:srgbClr val="F5C914"/>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Sector'!$T$57:$BG$57</c:f>
              <c:numCache>
                <c:formatCode>"$"#,##0.0</c:formatCode>
                <c:ptCount val="40"/>
                <c:pt idx="0">
                  <c:v>1.163369197</c:v>
                </c:pt>
                <c:pt idx="1">
                  <c:v>0.94327538260267862</c:v>
                </c:pt>
                <c:pt idx="2">
                  <c:v>0.76974845999999975</c:v>
                </c:pt>
                <c:pt idx="3">
                  <c:v>0.97006778300000007</c:v>
                </c:pt>
                <c:pt idx="4">
                  <c:v>1.6482384291436678</c:v>
                </c:pt>
                <c:pt idx="5">
                  <c:v>1.0363499401145098</c:v>
                </c:pt>
                <c:pt idx="6">
                  <c:v>1.0658559850000004</c:v>
                </c:pt>
                <c:pt idx="7">
                  <c:v>1.068689242</c:v>
                </c:pt>
                <c:pt idx="8">
                  <c:v>0.9410197665002632</c:v>
                </c:pt>
                <c:pt idx="9">
                  <c:v>1.1333361089704588</c:v>
                </c:pt>
                <c:pt idx="10">
                  <c:v>1.1260535259615565</c:v>
                </c:pt>
                <c:pt idx="11">
                  <c:v>1.2268698912647145</c:v>
                </c:pt>
                <c:pt idx="12">
                  <c:v>1.0033722673886969</c:v>
                </c:pt>
                <c:pt idx="13">
                  <c:v>0.76949067393809045</c:v>
                </c:pt>
                <c:pt idx="14">
                  <c:v>1.2681695990926951</c:v>
                </c:pt>
                <c:pt idx="15">
                  <c:v>0.74139276769727691</c:v>
                </c:pt>
                <c:pt idx="16">
                  <c:v>1.3322506664196225</c:v>
                </c:pt>
                <c:pt idx="17">
                  <c:v>1.5866985255266224</c:v>
                </c:pt>
                <c:pt idx="18">
                  <c:v>1.3522715710000004</c:v>
                </c:pt>
                <c:pt idx="19">
                  <c:v>1.1029312179856943</c:v>
                </c:pt>
                <c:pt idx="20">
                  <c:v>1.4459141196978904</c:v>
                </c:pt>
                <c:pt idx="21">
                  <c:v>1.1759774763243915</c:v>
                </c:pt>
                <c:pt idx="22">
                  <c:v>1.7592640475554127</c:v>
                </c:pt>
                <c:pt idx="23">
                  <c:v>1.4599541160106677</c:v>
                </c:pt>
                <c:pt idx="24">
                  <c:v>1.5425840368600985</c:v>
                </c:pt>
                <c:pt idx="25">
                  <c:v>1.5568390407007442</c:v>
                </c:pt>
                <c:pt idx="26">
                  <c:v>1.2642694526642178</c:v>
                </c:pt>
                <c:pt idx="27">
                  <c:v>1.2674221257207998</c:v>
                </c:pt>
                <c:pt idx="28">
                  <c:v>1.6232145649884087</c:v>
                </c:pt>
                <c:pt idx="29">
                  <c:v>1.8084358379999996</c:v>
                </c:pt>
                <c:pt idx="30">
                  <c:v>2.0510099423603849</c:v>
                </c:pt>
                <c:pt idx="31">
                  <c:v>2.2799203457387511</c:v>
                </c:pt>
                <c:pt idx="32">
                  <c:v>1.786511714661958</c:v>
                </c:pt>
                <c:pt idx="33">
                  <c:v>2.6091588344000161</c:v>
                </c:pt>
                <c:pt idx="34">
                  <c:v>2.7174274519999999</c:v>
                </c:pt>
                <c:pt idx="35">
                  <c:v>1.9521943645270097</c:v>
                </c:pt>
                <c:pt idx="36">
                  <c:v>1.910522844675111</c:v>
                </c:pt>
                <c:pt idx="37">
                  <c:v>1.9954748973145795</c:v>
                </c:pt>
                <c:pt idx="38">
                  <c:v>1.8524091939108509</c:v>
                </c:pt>
                <c:pt idx="39">
                  <c:v>1.3091243313363068</c:v>
                </c:pt>
              </c:numCache>
            </c:numRef>
          </c:val>
          <c:extLst>
            <c:ext xmlns:c16="http://schemas.microsoft.com/office/drawing/2014/chart" uri="{C3380CC4-5D6E-409C-BE32-E72D297353CC}">
              <c16:uniqueId val="{00000006-AB06-4ECA-BE51-6D7C96BEBDDD}"/>
            </c:ext>
          </c:extLst>
        </c:ser>
        <c:ser>
          <c:idx val="7"/>
          <c:order val="7"/>
          <c:tx>
            <c:strRef>
              <c:f>'Deals x Sector'!$O$58</c:f>
              <c:strCache>
                <c:ptCount val="1"/>
                <c:pt idx="0">
                  <c:v>Energy</c:v>
                </c:pt>
              </c:strCache>
            </c:strRef>
          </c:tx>
          <c:spPr>
            <a:solidFill>
              <a:schemeClr val="accent6"/>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Sector'!$T$58:$BG$58</c:f>
              <c:numCache>
                <c:formatCode>"$"#,##0.0</c:formatCode>
                <c:ptCount val="40"/>
                <c:pt idx="0">
                  <c:v>0.59846248499999988</c:v>
                </c:pt>
                <c:pt idx="1">
                  <c:v>0.75316421697855607</c:v>
                </c:pt>
                <c:pt idx="2">
                  <c:v>0.46642497799999999</c:v>
                </c:pt>
                <c:pt idx="3">
                  <c:v>0.17232948884777019</c:v>
                </c:pt>
                <c:pt idx="4">
                  <c:v>0.31786325288998807</c:v>
                </c:pt>
                <c:pt idx="5">
                  <c:v>0.434162981</c:v>
                </c:pt>
                <c:pt idx="6">
                  <c:v>0.27839349200000002</c:v>
                </c:pt>
                <c:pt idx="7">
                  <c:v>0.10172516499999999</c:v>
                </c:pt>
                <c:pt idx="8">
                  <c:v>0.46245426492761499</c:v>
                </c:pt>
                <c:pt idx="9">
                  <c:v>0.39381233999999998</c:v>
                </c:pt>
                <c:pt idx="10">
                  <c:v>0.24473354</c:v>
                </c:pt>
                <c:pt idx="11">
                  <c:v>0.27828941100000004</c:v>
                </c:pt>
                <c:pt idx="12">
                  <c:v>0.33330069387791555</c:v>
                </c:pt>
                <c:pt idx="13">
                  <c:v>0.31229218253044805</c:v>
                </c:pt>
                <c:pt idx="14">
                  <c:v>0.25763185599999999</c:v>
                </c:pt>
                <c:pt idx="15">
                  <c:v>0.17500170200000004</c:v>
                </c:pt>
                <c:pt idx="16">
                  <c:v>0.21609259660486629</c:v>
                </c:pt>
                <c:pt idx="17">
                  <c:v>0.13299096399999999</c:v>
                </c:pt>
                <c:pt idx="18">
                  <c:v>0.11481049950210966</c:v>
                </c:pt>
                <c:pt idx="19">
                  <c:v>0.16714646</c:v>
                </c:pt>
                <c:pt idx="20">
                  <c:v>0.37835724300000001</c:v>
                </c:pt>
                <c:pt idx="21">
                  <c:v>0.27694231499999999</c:v>
                </c:pt>
                <c:pt idx="22">
                  <c:v>0.269932438</c:v>
                </c:pt>
                <c:pt idx="23">
                  <c:v>0.20208054499999997</c:v>
                </c:pt>
                <c:pt idx="24">
                  <c:v>0.12440868700000003</c:v>
                </c:pt>
                <c:pt idx="25">
                  <c:v>0.24312064599999994</c:v>
                </c:pt>
                <c:pt idx="26">
                  <c:v>0.48629154600000002</c:v>
                </c:pt>
                <c:pt idx="27">
                  <c:v>0.22102756000000001</c:v>
                </c:pt>
                <c:pt idx="28">
                  <c:v>0.28097565605087699</c:v>
                </c:pt>
                <c:pt idx="29">
                  <c:v>0.17333739378257343</c:v>
                </c:pt>
                <c:pt idx="30">
                  <c:v>0.30555727100000002</c:v>
                </c:pt>
                <c:pt idx="31">
                  <c:v>0.87759386155987018</c:v>
                </c:pt>
                <c:pt idx="32">
                  <c:v>0.55366337900000007</c:v>
                </c:pt>
                <c:pt idx="33">
                  <c:v>1.1563269600574342</c:v>
                </c:pt>
                <c:pt idx="34">
                  <c:v>0.86332077800000018</c:v>
                </c:pt>
                <c:pt idx="35">
                  <c:v>2.8886470630000005</c:v>
                </c:pt>
                <c:pt idx="36">
                  <c:v>1.2564526249999999</c:v>
                </c:pt>
                <c:pt idx="37">
                  <c:v>1.0689643799999999</c:v>
                </c:pt>
                <c:pt idx="38">
                  <c:v>1.1519882429999999</c:v>
                </c:pt>
                <c:pt idx="39">
                  <c:v>1.8418566670000005</c:v>
                </c:pt>
              </c:numCache>
            </c:numRef>
          </c:val>
          <c:extLst>
            <c:ext xmlns:c16="http://schemas.microsoft.com/office/drawing/2014/chart" uri="{C3380CC4-5D6E-409C-BE32-E72D297353CC}">
              <c16:uniqueId val="{00000007-AB06-4ECA-BE51-6D7C96BEBDDD}"/>
            </c:ext>
          </c:extLst>
        </c:ser>
        <c:ser>
          <c:idx val="8"/>
          <c:order val="8"/>
          <c:tx>
            <c:strRef>
              <c:f>'Deals x Sector'!$O$59</c:f>
              <c:strCache>
                <c:ptCount val="1"/>
                <c:pt idx="0">
                  <c:v>Consumer goods &amp; services</c:v>
                </c:pt>
              </c:strCache>
            </c:strRef>
          </c:tx>
          <c:spPr>
            <a:solidFill>
              <a:srgbClr val="FAF56B"/>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Sector'!$T$59:$BG$59</c:f>
              <c:numCache>
                <c:formatCode>"$"#,##0.0</c:formatCode>
                <c:ptCount val="40"/>
                <c:pt idx="0">
                  <c:v>1.1123176150000007</c:v>
                </c:pt>
                <c:pt idx="1">
                  <c:v>0.87788738999999938</c:v>
                </c:pt>
                <c:pt idx="2">
                  <c:v>1.0511099983723826</c:v>
                </c:pt>
                <c:pt idx="3">
                  <c:v>1.3734667070000006</c:v>
                </c:pt>
                <c:pt idx="4">
                  <c:v>1.266083958350986</c:v>
                </c:pt>
                <c:pt idx="5">
                  <c:v>2.104771242201779</c:v>
                </c:pt>
                <c:pt idx="6">
                  <c:v>2.0011432017254442</c:v>
                </c:pt>
                <c:pt idx="7">
                  <c:v>2.1092968563278549</c:v>
                </c:pt>
                <c:pt idx="8">
                  <c:v>1.987634579040001</c:v>
                </c:pt>
                <c:pt idx="9">
                  <c:v>2.68655084271143</c:v>
                </c:pt>
                <c:pt idx="10">
                  <c:v>2.142265950313949</c:v>
                </c:pt>
                <c:pt idx="11">
                  <c:v>3.9929377036412115</c:v>
                </c:pt>
                <c:pt idx="12">
                  <c:v>1.8608908267959468</c:v>
                </c:pt>
                <c:pt idx="13">
                  <c:v>2.5970680930873038</c:v>
                </c:pt>
                <c:pt idx="14">
                  <c:v>1.8060473738838136</c:v>
                </c:pt>
                <c:pt idx="15">
                  <c:v>1.9069398507706112</c:v>
                </c:pt>
                <c:pt idx="16">
                  <c:v>2.7642071437731222</c:v>
                </c:pt>
                <c:pt idx="17">
                  <c:v>3.1482896294762113</c:v>
                </c:pt>
                <c:pt idx="18">
                  <c:v>3.1079288004107704</c:v>
                </c:pt>
                <c:pt idx="19">
                  <c:v>3.5276067609787223</c:v>
                </c:pt>
                <c:pt idx="20">
                  <c:v>3.2531665016298317</c:v>
                </c:pt>
                <c:pt idx="21">
                  <c:v>3.1206183700594661</c:v>
                </c:pt>
                <c:pt idx="22">
                  <c:v>6.5996950560638403</c:v>
                </c:pt>
                <c:pt idx="23">
                  <c:v>17.760037413588666</c:v>
                </c:pt>
                <c:pt idx="24">
                  <c:v>4.5424000815775667</c:v>
                </c:pt>
                <c:pt idx="25">
                  <c:v>4.8422653204541595</c:v>
                </c:pt>
                <c:pt idx="26">
                  <c:v>6.0692938967011125</c:v>
                </c:pt>
                <c:pt idx="27">
                  <c:v>3.5958588255331465</c:v>
                </c:pt>
                <c:pt idx="28">
                  <c:v>4.2826750756879139</c:v>
                </c:pt>
                <c:pt idx="29">
                  <c:v>3.5124485278846338</c:v>
                </c:pt>
                <c:pt idx="30">
                  <c:v>4.4417007536872992</c:v>
                </c:pt>
                <c:pt idx="31">
                  <c:v>3.4161637319386999</c:v>
                </c:pt>
                <c:pt idx="32">
                  <c:v>7.3438152952424725</c:v>
                </c:pt>
                <c:pt idx="33">
                  <c:v>7.2942545300524095</c:v>
                </c:pt>
                <c:pt idx="34">
                  <c:v>9.0148944829897104</c:v>
                </c:pt>
                <c:pt idx="35">
                  <c:v>8.5660846862172537</c:v>
                </c:pt>
                <c:pt idx="36">
                  <c:v>6.4392147334055041</c:v>
                </c:pt>
                <c:pt idx="37">
                  <c:v>6.4444716895359848</c:v>
                </c:pt>
                <c:pt idx="38">
                  <c:v>3.4053718383954674</c:v>
                </c:pt>
                <c:pt idx="39">
                  <c:v>2.0777781295017936</c:v>
                </c:pt>
              </c:numCache>
            </c:numRef>
          </c:val>
          <c:extLst>
            <c:ext xmlns:c16="http://schemas.microsoft.com/office/drawing/2014/chart" uri="{C3380CC4-5D6E-409C-BE32-E72D297353CC}">
              <c16:uniqueId val="{00000008-AB06-4ECA-BE51-6D7C96BEBDDD}"/>
            </c:ext>
          </c:extLst>
        </c:ser>
        <c:ser>
          <c:idx val="9"/>
          <c:order val="9"/>
          <c:tx>
            <c:strRef>
              <c:f>'Deals x Sector'!$O$60</c:f>
              <c:strCache>
                <c:ptCount val="1"/>
                <c:pt idx="0">
                  <c:v>Commercial products &amp; services</c:v>
                </c:pt>
              </c:strCache>
            </c:strRef>
          </c:tx>
          <c:spPr>
            <a:solidFill>
              <a:srgbClr val="C0BCB2"/>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Sector'!$T$60:$BG$60</c:f>
              <c:numCache>
                <c:formatCode>"$"#,##0.0</c:formatCode>
                <c:ptCount val="40"/>
                <c:pt idx="0">
                  <c:v>1.8530976946181084</c:v>
                </c:pt>
                <c:pt idx="1">
                  <c:v>2.1317670452336648</c:v>
                </c:pt>
                <c:pt idx="2">
                  <c:v>1.5527237565309218</c:v>
                </c:pt>
                <c:pt idx="3">
                  <c:v>2.7496279439015692</c:v>
                </c:pt>
                <c:pt idx="4">
                  <c:v>2.4217272870717119</c:v>
                </c:pt>
                <c:pt idx="5">
                  <c:v>2.1094695872752878</c:v>
                </c:pt>
                <c:pt idx="6">
                  <c:v>2.5530730681291511</c:v>
                </c:pt>
                <c:pt idx="7">
                  <c:v>2.7301452460136075</c:v>
                </c:pt>
                <c:pt idx="8">
                  <c:v>2.4140637316177482</c:v>
                </c:pt>
                <c:pt idx="9">
                  <c:v>3.3940703037075108</c:v>
                </c:pt>
                <c:pt idx="10">
                  <c:v>3.0549419138211116</c:v>
                </c:pt>
                <c:pt idx="11">
                  <c:v>2.8109664344372374</c:v>
                </c:pt>
                <c:pt idx="12">
                  <c:v>2.3280825219250341</c:v>
                </c:pt>
                <c:pt idx="13">
                  <c:v>2.2031693567681994</c:v>
                </c:pt>
                <c:pt idx="14">
                  <c:v>2.3205427130501897</c:v>
                </c:pt>
                <c:pt idx="15">
                  <c:v>2.165243508393329</c:v>
                </c:pt>
                <c:pt idx="16">
                  <c:v>2.204196638795179</c:v>
                </c:pt>
                <c:pt idx="17">
                  <c:v>2.4713583279242419</c:v>
                </c:pt>
                <c:pt idx="18">
                  <c:v>4.098456497914154</c:v>
                </c:pt>
                <c:pt idx="19">
                  <c:v>2.8414249074845199</c:v>
                </c:pt>
                <c:pt idx="20">
                  <c:v>3.4202347133841009</c:v>
                </c:pt>
                <c:pt idx="21">
                  <c:v>2.5942737126224502</c:v>
                </c:pt>
                <c:pt idx="22">
                  <c:v>4.7449318297769603</c:v>
                </c:pt>
                <c:pt idx="23">
                  <c:v>4.6309736296924102</c:v>
                </c:pt>
                <c:pt idx="24">
                  <c:v>10.010192852008942</c:v>
                </c:pt>
                <c:pt idx="25">
                  <c:v>4.0229867988142942</c:v>
                </c:pt>
                <c:pt idx="26">
                  <c:v>4.1730296004190848</c:v>
                </c:pt>
                <c:pt idx="27">
                  <c:v>6.5328738110045714</c:v>
                </c:pt>
                <c:pt idx="28">
                  <c:v>4.1519661004805233</c:v>
                </c:pt>
                <c:pt idx="29">
                  <c:v>3.1766654005049544</c:v>
                </c:pt>
                <c:pt idx="30">
                  <c:v>5.9341668003961949</c:v>
                </c:pt>
                <c:pt idx="31">
                  <c:v>5.4101672048485145</c:v>
                </c:pt>
                <c:pt idx="32">
                  <c:v>6.0752104965795777</c:v>
                </c:pt>
                <c:pt idx="33">
                  <c:v>13.29471039545116</c:v>
                </c:pt>
                <c:pt idx="34">
                  <c:v>9.5910545389573958</c:v>
                </c:pt>
                <c:pt idx="35">
                  <c:v>13.201154594215607</c:v>
                </c:pt>
                <c:pt idx="36">
                  <c:v>9.9225954594256045</c:v>
                </c:pt>
                <c:pt idx="37">
                  <c:v>13.413768160585152</c:v>
                </c:pt>
                <c:pt idx="38">
                  <c:v>9.0085578633794139</c:v>
                </c:pt>
                <c:pt idx="39">
                  <c:v>6.8887693708805076</c:v>
                </c:pt>
              </c:numCache>
            </c:numRef>
          </c:val>
          <c:extLst>
            <c:ext xmlns:c16="http://schemas.microsoft.com/office/drawing/2014/chart" uri="{C3380CC4-5D6E-409C-BE32-E72D297353CC}">
              <c16:uniqueId val="{00000009-AB06-4ECA-BE51-6D7C96BEBDDD}"/>
            </c:ext>
          </c:extLst>
        </c:ser>
        <c:ser>
          <c:idx val="10"/>
          <c:order val="10"/>
          <c:tx>
            <c:strRef>
              <c:f>'Deals x Sector'!$O$61</c:f>
              <c:strCache>
                <c:ptCount val="1"/>
                <c:pt idx="0">
                  <c:v>Transportation</c:v>
                </c:pt>
              </c:strCache>
            </c:strRef>
          </c:tx>
          <c:spPr>
            <a:solidFill>
              <a:srgbClr val="78766F"/>
            </a:solidFill>
            <a:ln>
              <a:noFill/>
            </a:ln>
            <a:effectLst/>
          </c:spPr>
          <c:invertIfNegative val="0"/>
          <c:cat>
            <c:multiLvlStrRef>
              <c:f>'Deals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Sector'!$T$61:$BG$61</c:f>
              <c:numCache>
                <c:formatCode>"$"#,##0.0</c:formatCode>
                <c:ptCount val="40"/>
                <c:pt idx="0">
                  <c:v>5.4653016000000006E-2</c:v>
                </c:pt>
                <c:pt idx="1">
                  <c:v>3.8919455000000006E-2</c:v>
                </c:pt>
                <c:pt idx="2">
                  <c:v>0.36120309399999995</c:v>
                </c:pt>
                <c:pt idx="3">
                  <c:v>0.13377442099999998</c:v>
                </c:pt>
                <c:pt idx="4">
                  <c:v>0.17537911799999997</c:v>
                </c:pt>
                <c:pt idx="5">
                  <c:v>2.7064895040000003</c:v>
                </c:pt>
                <c:pt idx="6">
                  <c:v>0.28236211999999994</c:v>
                </c:pt>
                <c:pt idx="7">
                  <c:v>0.15680018600000001</c:v>
                </c:pt>
                <c:pt idx="8">
                  <c:v>1.7692672819999999</c:v>
                </c:pt>
                <c:pt idx="9">
                  <c:v>0.15925117600000002</c:v>
                </c:pt>
                <c:pt idx="10">
                  <c:v>1.6002220310000002</c:v>
                </c:pt>
                <c:pt idx="11">
                  <c:v>0.29095410100000002</c:v>
                </c:pt>
                <c:pt idx="12">
                  <c:v>0.16669562400000001</c:v>
                </c:pt>
                <c:pt idx="13">
                  <c:v>6.9861541710000008</c:v>
                </c:pt>
                <c:pt idx="14">
                  <c:v>1.4841178823868086</c:v>
                </c:pt>
                <c:pt idx="15">
                  <c:v>0.119569385</c:v>
                </c:pt>
                <c:pt idx="16">
                  <c:v>0.54783696300000018</c:v>
                </c:pt>
                <c:pt idx="17">
                  <c:v>0.62807612600000018</c:v>
                </c:pt>
                <c:pt idx="18">
                  <c:v>0.3564947220000001</c:v>
                </c:pt>
                <c:pt idx="19">
                  <c:v>0.83726909339899991</c:v>
                </c:pt>
                <c:pt idx="20">
                  <c:v>1.7840961639999997</c:v>
                </c:pt>
                <c:pt idx="21">
                  <c:v>2.6572529099999995</c:v>
                </c:pt>
                <c:pt idx="22">
                  <c:v>1.200395687183367</c:v>
                </c:pt>
                <c:pt idx="23">
                  <c:v>2.3286355519999997</c:v>
                </c:pt>
                <c:pt idx="24">
                  <c:v>2.3505395029999994</c:v>
                </c:pt>
                <c:pt idx="25">
                  <c:v>3.0193588290000006</c:v>
                </c:pt>
                <c:pt idx="26">
                  <c:v>1.4880995600000004</c:v>
                </c:pt>
                <c:pt idx="27">
                  <c:v>1.9578679469232581</c:v>
                </c:pt>
                <c:pt idx="28">
                  <c:v>1.1634462780487085</c:v>
                </c:pt>
                <c:pt idx="29">
                  <c:v>3.9985033720000001</c:v>
                </c:pt>
                <c:pt idx="30">
                  <c:v>3.4179729089999999</c:v>
                </c:pt>
                <c:pt idx="31">
                  <c:v>1.068961692</c:v>
                </c:pt>
                <c:pt idx="32">
                  <c:v>4.9226928340000002</c:v>
                </c:pt>
                <c:pt idx="33">
                  <c:v>2.849517002999999</c:v>
                </c:pt>
                <c:pt idx="34">
                  <c:v>3.4506093490000005</c:v>
                </c:pt>
                <c:pt idx="35">
                  <c:v>2.459583789925901</c:v>
                </c:pt>
                <c:pt idx="36">
                  <c:v>0.87854723199999973</c:v>
                </c:pt>
                <c:pt idx="37">
                  <c:v>0.692273641</c:v>
                </c:pt>
                <c:pt idx="38">
                  <c:v>0.619459015</c:v>
                </c:pt>
                <c:pt idx="39">
                  <c:v>0.50919973740597879</c:v>
                </c:pt>
              </c:numCache>
            </c:numRef>
          </c:val>
          <c:extLst>
            <c:ext xmlns:c16="http://schemas.microsoft.com/office/drawing/2014/chart" uri="{C3380CC4-5D6E-409C-BE32-E72D297353CC}">
              <c16:uniqueId val="{0000000A-AB06-4ECA-BE51-6D7C96BEBDD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11912623825246"/>
          <c:y val="3.015075376884422E-2"/>
          <c:w val="0.16169088138176277"/>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8811499466846E-2"/>
          <c:y val="2.5428193725173107E-2"/>
          <c:w val="0.87962379064680907"/>
          <c:h val="0.74769466316710409"/>
        </c:manualLayout>
      </c:layout>
      <c:barChart>
        <c:barDir val="col"/>
        <c:grouping val="stacked"/>
        <c:varyColors val="0"/>
        <c:ser>
          <c:idx val="0"/>
          <c:order val="0"/>
          <c:tx>
            <c:strRef>
              <c:f>'Exit Activity'!$B$8</c:f>
              <c:strCache>
                <c:ptCount val="1"/>
                <c:pt idx="0">
                  <c:v>Exit value ($B)</c:v>
                </c:pt>
              </c:strCache>
            </c:strRef>
          </c:tx>
          <c:spPr>
            <a:solidFill>
              <a:schemeClr val="accent1"/>
            </a:solidFill>
            <a:ln>
              <a:noFill/>
            </a:ln>
            <a:effectLst/>
          </c:spPr>
          <c:invertIfNegative val="0"/>
          <c:dLbls>
            <c:dLbl>
              <c:idx val="10"/>
              <c:layout>
                <c:manualLayout>
                  <c:x val="-8.8477743406398322E-4"/>
                  <c:y val="-9.8707264443268425E-2"/>
                </c:manualLayout>
              </c:layout>
              <c:tx>
                <c:rich>
                  <a:bodyPr/>
                  <a:lstStyle/>
                  <a:p>
                    <a:fld id="{CC7B575D-5E72-4BA0-BD02-F149386B55C7}" type="VALUE">
                      <a:rPr lang="en-US">
                        <a:solidFill>
                          <a:sysClr val="windowText" lastClr="000000"/>
                        </a:solidFill>
                      </a:rPr>
                      <a:pPr/>
                      <a:t>[VALUE]</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D42A-415A-9EC9-B52116DF21A1}"/>
                </c:ext>
              </c:extLst>
            </c:dLbl>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'Exit Activity'!$C$7:$M$7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Activity'!$C$8:$M$8</c:f>
              <c:numCache>
                <c:formatCode>"$"#,##0.0</c:formatCode>
                <c:ptCount val="11"/>
                <c:pt idx="0">
                  <c:v>128.43177309459753</c:v>
                </c:pt>
                <c:pt idx="1">
                  <c:v>73.181963126197672</c:v>
                </c:pt>
                <c:pt idx="2">
                  <c:v>112.49352606772628</c:v>
                </c:pt>
                <c:pt idx="3">
                  <c:v>77.436783112675371</c:v>
                </c:pt>
                <c:pt idx="4">
                  <c:v>64.720079668456719</c:v>
                </c:pt>
                <c:pt idx="5">
                  <c:v>102.16174576189724</c:v>
                </c:pt>
                <c:pt idx="6">
                  <c:v>128.10901774538814</c:v>
                </c:pt>
                <c:pt idx="7">
                  <c:v>269.20199651486382</c:v>
                </c:pt>
                <c:pt idx="8">
                  <c:v>325.97966407577292</c:v>
                </c:pt>
                <c:pt idx="9">
                  <c:v>753.16945338599396</c:v>
                </c:pt>
                <c:pt idx="10">
                  <c:v>71.389126784264448</c:v>
                </c:pt>
              </c:numCache>
            </c:numRef>
          </c:val>
          <c:extLst>
            <c:ext xmlns:c16="http://schemas.microsoft.com/office/drawing/2014/chart" uri="{C3380CC4-5D6E-409C-BE32-E72D297353CC}">
              <c16:uniqueId val="{00000001-D42A-415A-9EC9-B52116DF21A1}"/>
            </c:ext>
          </c:extLst>
        </c:ser>
        <c:ser>
          <c:idx val="4"/>
          <c:order val="1"/>
          <c:tx>
            <c:strRef>
              <c:f>'Exit Activity'!#REF!</c:f>
              <c:strCache>
                <c:ptCount val="1"/>
                <c:pt idx="0">
                  <c:v>#REF!</c:v>
                </c:pt>
              </c:strCache>
            </c:strRef>
          </c:tx>
          <c:invertIfNegative val="0"/>
          <c:cat>
            <c:numRef>
              <c:f>'Exit Activity'!$C$7:$M$7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Activity'!#REF!</c:f>
              <c:numCache>
                <c:formatCode>General</c:formatCode>
                <c:ptCount val="1"/>
                <c:pt idx="0">
                  <c:v>1</c:v>
                </c:pt>
              </c:numCache>
            </c:numRef>
          </c:val>
          <c:extLst>
            <c:ext xmlns:c16="http://schemas.microsoft.com/office/drawing/2014/chart" uri="{C3380CC4-5D6E-409C-BE32-E72D297353CC}">
              <c16:uniqueId val="{00000002-D42A-415A-9EC9-B52116DF21A1}"/>
            </c:ext>
          </c:extLst>
        </c:ser>
        <c:dLbls>
          <c:showLegendKey val="0"/>
          <c:showVal val="0"/>
          <c:showCatName val="0"/>
          <c:showSerName val="0"/>
          <c:showPercent val="0"/>
          <c:showBubbleSize val="0"/>
        </c:dLbls>
        <c:gapWidth val="60"/>
        <c:overlap val="100"/>
        <c:axId val="1993389984"/>
        <c:axId val="1993391856"/>
      </c:barChart>
      <c:lineChart>
        <c:grouping val="stacked"/>
        <c:varyColors val="0"/>
        <c:ser>
          <c:idx val="1"/>
          <c:order val="2"/>
          <c:tx>
            <c:strRef>
              <c:f>'Exit Activity'!$B$9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3-D42A-415A-9EC9-B52116DF21A1}"/>
              </c:ext>
            </c:extLst>
          </c:dPt>
          <c:dPt>
            <c:idx val="6"/>
            <c:bubble3D val="0"/>
            <c:extLst>
              <c:ext xmlns:c16="http://schemas.microsoft.com/office/drawing/2014/chart" uri="{C3380CC4-5D6E-409C-BE32-E72D297353CC}">
                <c16:uniqueId val="{00000004-D42A-415A-9EC9-B52116DF21A1}"/>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6-D42A-415A-9EC9-B52116DF21A1}"/>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8-D42A-415A-9EC9-B52116DF21A1}"/>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A-D42A-415A-9EC9-B52116DF21A1}"/>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C-D42A-415A-9EC9-B52116DF21A1}"/>
              </c:ext>
            </c:extLst>
          </c:dPt>
          <c:dLbls>
            <c:dLbl>
              <c:idx val="10"/>
              <c:layout>
                <c:manualLayout>
                  <c:x val="-3.3037037037037038E-2"/>
                  <c:y val="-0.154166666666666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42A-415A-9EC9-B52116DF21A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Activity'!$C$9:$M$9</c:f>
              <c:numCache>
                <c:formatCode>General</c:formatCode>
                <c:ptCount val="11"/>
                <c:pt idx="0">
                  <c:v>892</c:v>
                </c:pt>
                <c:pt idx="1">
                  <c:v>936</c:v>
                </c:pt>
                <c:pt idx="2">
                  <c:v>1128</c:v>
                </c:pt>
                <c:pt idx="3">
                  <c:v>1119</c:v>
                </c:pt>
                <c:pt idx="4">
                  <c:v>1024</c:v>
                </c:pt>
                <c:pt idx="5">
                  <c:v>1088</c:v>
                </c:pt>
                <c:pt idx="6">
                  <c:v>1252</c:v>
                </c:pt>
                <c:pt idx="7">
                  <c:v>1302</c:v>
                </c:pt>
                <c:pt idx="8">
                  <c:v>1242</c:v>
                </c:pt>
                <c:pt idx="9">
                  <c:v>1925</c:v>
                </c:pt>
                <c:pt idx="10">
                  <c:v>1208</c:v>
                </c:pt>
              </c:numCache>
            </c:numRef>
          </c:val>
          <c:smooth val="0"/>
          <c:extLst>
            <c:ext xmlns:c16="http://schemas.microsoft.com/office/drawing/2014/chart" uri="{C3380CC4-5D6E-409C-BE32-E72D297353CC}">
              <c16:uniqueId val="{0000000D-D42A-415A-9EC9-B52116DF21A1}"/>
            </c:ext>
          </c:extLst>
        </c:ser>
        <c:ser>
          <c:idx val="2"/>
          <c:order val="3"/>
          <c:tx>
            <c:strRef>
              <c:f>'Exit Activity'!$B$10</c:f>
              <c:strCache>
                <c:ptCount val="1"/>
                <c:pt idx="0">
                  <c:v>Estimated exit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D42A-415A-9EC9-B52116DF21A1}"/>
              </c:ext>
            </c:extLst>
          </c:dPt>
          <c:dPt>
            <c:idx val="1"/>
            <c:marker>
              <c:symbol val="none"/>
            </c:marker>
            <c:bubble3D val="0"/>
            <c:extLst>
              <c:ext xmlns:c16="http://schemas.microsoft.com/office/drawing/2014/chart" uri="{C3380CC4-5D6E-409C-BE32-E72D297353CC}">
                <c16:uniqueId val="{0000000F-D42A-415A-9EC9-B52116DF21A1}"/>
              </c:ext>
            </c:extLst>
          </c:dPt>
          <c:dPt>
            <c:idx val="2"/>
            <c:marker>
              <c:symbol val="none"/>
            </c:marker>
            <c:bubble3D val="0"/>
            <c:extLst>
              <c:ext xmlns:c16="http://schemas.microsoft.com/office/drawing/2014/chart" uri="{C3380CC4-5D6E-409C-BE32-E72D297353CC}">
                <c16:uniqueId val="{00000010-D42A-415A-9EC9-B52116DF21A1}"/>
              </c:ext>
            </c:extLst>
          </c:dPt>
          <c:dPt>
            <c:idx val="3"/>
            <c:marker>
              <c:symbol val="none"/>
            </c:marker>
            <c:bubble3D val="0"/>
            <c:extLst>
              <c:ext xmlns:c16="http://schemas.microsoft.com/office/drawing/2014/chart" uri="{C3380CC4-5D6E-409C-BE32-E72D297353CC}">
                <c16:uniqueId val="{00000011-D42A-415A-9EC9-B52116DF21A1}"/>
              </c:ext>
            </c:extLst>
          </c:dPt>
          <c:dPt>
            <c:idx val="4"/>
            <c:marker>
              <c:symbol val="none"/>
            </c:marker>
            <c:bubble3D val="0"/>
            <c:extLst>
              <c:ext xmlns:c16="http://schemas.microsoft.com/office/drawing/2014/chart" uri="{C3380CC4-5D6E-409C-BE32-E72D297353CC}">
                <c16:uniqueId val="{00000012-D42A-415A-9EC9-B52116DF21A1}"/>
              </c:ext>
            </c:extLst>
          </c:dPt>
          <c:dPt>
            <c:idx val="5"/>
            <c:marker>
              <c:symbol val="none"/>
            </c:marker>
            <c:bubble3D val="0"/>
            <c:extLst>
              <c:ext xmlns:c16="http://schemas.microsoft.com/office/drawing/2014/chart" uri="{C3380CC4-5D6E-409C-BE32-E72D297353CC}">
                <c16:uniqueId val="{00000013-D42A-415A-9EC9-B52116DF21A1}"/>
              </c:ext>
            </c:extLst>
          </c:dPt>
          <c:dPt>
            <c:idx val="6"/>
            <c:marker>
              <c:symbol val="none"/>
            </c:marker>
            <c:bubble3D val="0"/>
            <c:extLst>
              <c:ext xmlns:c16="http://schemas.microsoft.com/office/drawing/2014/chart" uri="{C3380CC4-5D6E-409C-BE32-E72D297353CC}">
                <c16:uniqueId val="{00000014-D42A-415A-9EC9-B52116DF21A1}"/>
              </c:ext>
            </c:extLst>
          </c:dPt>
          <c:dPt>
            <c:idx val="7"/>
            <c:marker>
              <c:symbol val="none"/>
            </c:marker>
            <c:bubble3D val="0"/>
            <c:extLst>
              <c:ext xmlns:c16="http://schemas.microsoft.com/office/drawing/2014/chart" uri="{C3380CC4-5D6E-409C-BE32-E72D297353CC}">
                <c16:uniqueId val="{00000015-D42A-415A-9EC9-B52116DF21A1}"/>
              </c:ext>
            </c:extLst>
          </c:dPt>
          <c:dPt>
            <c:idx val="8"/>
            <c:marker>
              <c:symbol val="none"/>
            </c:marker>
            <c:bubble3D val="0"/>
            <c:extLst>
              <c:ext xmlns:c16="http://schemas.microsoft.com/office/drawing/2014/chart" uri="{C3380CC4-5D6E-409C-BE32-E72D297353CC}">
                <c16:uniqueId val="{00000016-D42A-415A-9EC9-B52116DF21A1}"/>
              </c:ext>
            </c:extLst>
          </c:dPt>
          <c:dLbls>
            <c:dLbl>
              <c:idx val="0"/>
              <c:tx>
                <c:rich>
                  <a:bodyPr/>
                  <a:lstStyle/>
                  <a:p>
                    <a:fld id="{A77D8B69-F1A0-4A92-9BB2-7216588BC3A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D42A-415A-9EC9-B52116DF21A1}"/>
                </c:ext>
              </c:extLst>
            </c:dLbl>
            <c:dLbl>
              <c:idx val="1"/>
              <c:tx>
                <c:rich>
                  <a:bodyPr/>
                  <a:lstStyle/>
                  <a:p>
                    <a:fld id="{E6312498-CB3C-4921-A85D-202D9EAF4C90}"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42A-415A-9EC9-B52116DF21A1}"/>
                </c:ext>
              </c:extLst>
            </c:dLbl>
            <c:dLbl>
              <c:idx val="2"/>
              <c:tx>
                <c:rich>
                  <a:bodyPr/>
                  <a:lstStyle/>
                  <a:p>
                    <a:fld id="{174A71D6-34D1-4277-813F-BEDBD73A5EB8}"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42A-415A-9EC9-B52116DF21A1}"/>
                </c:ext>
              </c:extLst>
            </c:dLbl>
            <c:dLbl>
              <c:idx val="3"/>
              <c:tx>
                <c:rich>
                  <a:bodyPr/>
                  <a:lstStyle/>
                  <a:p>
                    <a:fld id="{3399389E-A54E-476C-8A34-E8284E4D01A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42A-415A-9EC9-B52116DF21A1}"/>
                </c:ext>
              </c:extLst>
            </c:dLbl>
            <c:dLbl>
              <c:idx val="4"/>
              <c:tx>
                <c:rich>
                  <a:bodyPr/>
                  <a:lstStyle/>
                  <a:p>
                    <a:fld id="{3B112D89-612B-45CA-8E89-D2B46AAEB45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42A-415A-9EC9-B52116DF21A1}"/>
                </c:ext>
              </c:extLst>
            </c:dLbl>
            <c:dLbl>
              <c:idx val="5"/>
              <c:tx>
                <c:rich>
                  <a:bodyPr/>
                  <a:lstStyle/>
                  <a:p>
                    <a:fld id="{04EDFB4E-ACBE-4F46-9B36-05820854E77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42A-415A-9EC9-B52116DF21A1}"/>
                </c:ext>
              </c:extLst>
            </c:dLbl>
            <c:dLbl>
              <c:idx val="6"/>
              <c:tx>
                <c:rich>
                  <a:bodyPr/>
                  <a:lstStyle/>
                  <a:p>
                    <a:fld id="{F79F66FC-2A1E-414D-B4D2-D327419582AA}"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42A-415A-9EC9-B52116DF21A1}"/>
                </c:ext>
              </c:extLst>
            </c:dLbl>
            <c:dLbl>
              <c:idx val="7"/>
              <c:tx>
                <c:rich>
                  <a:bodyPr/>
                  <a:lstStyle/>
                  <a:p>
                    <a:fld id="{00D7F6C5-C1B4-4111-A1F5-780DFAE58D63}"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42A-415A-9EC9-B52116DF21A1}"/>
                </c:ext>
              </c:extLst>
            </c:dLbl>
            <c:dLbl>
              <c:idx val="8"/>
              <c:tx>
                <c:rich>
                  <a:bodyPr/>
                  <a:lstStyle/>
                  <a:p>
                    <a:fld id="{1DC59709-CF75-4C1B-BB1A-C4F986F6C8B5}"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42A-415A-9EC9-B52116DF21A1}"/>
                </c:ext>
              </c:extLst>
            </c:dLbl>
            <c:dLbl>
              <c:idx val="9"/>
              <c:tx>
                <c:rich>
                  <a:bodyPr/>
                  <a:lstStyle/>
                  <a:p>
                    <a:fld id="{7F10E21E-6848-4528-8D31-3EB89A507DCC}"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D42A-415A-9EC9-B52116DF21A1}"/>
                </c:ext>
              </c:extLst>
            </c:dLbl>
            <c:dLbl>
              <c:idx val="10"/>
              <c:tx>
                <c:rich>
                  <a:bodyPr/>
                  <a:lstStyle/>
                  <a:p>
                    <a:fld id="{06DBC7D3-8617-4B4F-B393-E7061EE81A3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D42A-415A-9EC9-B52116DF21A1}"/>
                </c:ext>
              </c:extLst>
            </c:dLbl>
            <c:spPr>
              <a:noFill/>
              <a:ln>
                <a:noFill/>
              </a:ln>
              <a:effectLst/>
            </c:spPr>
            <c:txPr>
              <a:bodyPr rot="0" vert="horz"/>
              <a:lstStyle/>
              <a:p>
                <a:pPr>
                  <a:defRPr/>
                </a:pPr>
                <a:endParaRPr lang="en-US"/>
              </a:p>
            </c:txPr>
            <c:dLblPos val="t"/>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6350" cap="flat" cmpd="sng" algn="ctr">
                      <a:solidFill>
                        <a:schemeClr val="tx1"/>
                      </a:solidFill>
                      <a:prstDash val="solid"/>
                      <a:round/>
                    </a:ln>
                    <a:effectLst/>
                  </c:spPr>
                </c15:leaderLines>
              </c:ext>
            </c:extLst>
          </c:dLbls>
          <c:cat>
            <c:numRef>
              <c:f>'Exit Activity'!$C$7:$M$7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Activity'!$C$10:$M$10</c:f>
              <c:numCache>
                <c:formatCode>General</c:formatCode>
                <c:ptCount val="11"/>
                <c:pt idx="10">
                  <c:v>183</c:v>
                </c:pt>
              </c:numCache>
            </c:numRef>
          </c:val>
          <c:smooth val="0"/>
          <c:extLst>
            <c:ext xmlns:c15="http://schemas.microsoft.com/office/drawing/2012/chart" uri="{02D57815-91ED-43cb-92C2-25804820EDAC}">
              <c15:datalabelsRange>
                <c15:f>'Exit Activity'!$C$11:$K$11</c15:f>
                <c15:dlblRangeCache>
                  <c:ptCount val="9"/>
                </c15:dlblRangeCache>
              </c15:datalabelsRange>
            </c:ext>
            <c:ext xmlns:c16="http://schemas.microsoft.com/office/drawing/2014/chart" uri="{C3380CC4-5D6E-409C-BE32-E72D297353CC}">
              <c16:uniqueId val="{00000019-D42A-415A-9EC9-B52116DF21A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egendEntry>
        <c:idx val="1"/>
        <c:delete val="1"/>
      </c:legendEntry>
      <c:layout>
        <c:manualLayout>
          <c:xMode val="edge"/>
          <c:yMode val="edge"/>
          <c:x val="0.22159177487452264"/>
          <c:y val="0.93228957367827714"/>
          <c:w val="0.61833252868093735"/>
          <c:h val="6.7710759871397491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Whitney Cond SSm Light" pitchFamily="50"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46768289131146E-2"/>
          <c:y val="2.82524059492563E-2"/>
          <c:w val="0.8399168380537595"/>
          <c:h val="0.66316010498687661"/>
        </c:manualLayout>
      </c:layout>
      <c:barChart>
        <c:barDir val="col"/>
        <c:grouping val="stacked"/>
        <c:varyColors val="0"/>
        <c:ser>
          <c:idx val="0"/>
          <c:order val="0"/>
          <c:tx>
            <c:strRef>
              <c:f>'Exit Activity'!$B$40</c:f>
              <c:strCache>
                <c:ptCount val="1"/>
                <c:pt idx="0">
                  <c:v>Exit value ($B)</c:v>
                </c:pt>
              </c:strCache>
            </c:strRef>
          </c:tx>
          <c:spPr>
            <a:solidFill>
              <a:schemeClr val="accent1"/>
            </a:solidFill>
            <a:ln>
              <a:noFill/>
            </a:ln>
            <a:effectLst/>
          </c:spPr>
          <c:invertIfNegative val="0"/>
          <c:cat>
            <c:multiLvlStrRef>
              <c:f>'Exit Activity'!$W$38:$AS$39</c:f>
              <c:multiLvlStrCache>
                <c:ptCount val="2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lvl>
                <c:lvl>
                  <c:pt idx="0">
                    <c:v>2017</c:v>
                  </c:pt>
                  <c:pt idx="4">
                    <c:v>2018</c:v>
                  </c:pt>
                  <c:pt idx="8">
                    <c:v>2019</c:v>
                  </c:pt>
                  <c:pt idx="12">
                    <c:v>2020</c:v>
                  </c:pt>
                  <c:pt idx="16">
                    <c:v>2021</c:v>
                  </c:pt>
                  <c:pt idx="20">
                    <c:v>2022</c:v>
                  </c:pt>
                </c:lvl>
              </c:multiLvlStrCache>
            </c:multiLvlStrRef>
          </c:cat>
          <c:val>
            <c:numRef>
              <c:f>'Exit Activity'!$W$40:$AS$40</c:f>
              <c:numCache>
                <c:formatCode>"$"#,##0.0</c:formatCode>
                <c:ptCount val="23"/>
                <c:pt idx="0">
                  <c:v>33.560137802005265</c:v>
                </c:pt>
                <c:pt idx="1">
                  <c:v>20.626852544697787</c:v>
                </c:pt>
                <c:pt idx="2">
                  <c:v>16.254585616719421</c:v>
                </c:pt>
                <c:pt idx="3">
                  <c:v>31.720169798474775</c:v>
                </c:pt>
                <c:pt idx="4">
                  <c:v>19.661161886238659</c:v>
                </c:pt>
                <c:pt idx="5">
                  <c:v>36.822465746143024</c:v>
                </c:pt>
                <c:pt idx="6">
                  <c:v>34.914315943889868</c:v>
                </c:pt>
                <c:pt idx="7">
                  <c:v>36.711074169116557</c:v>
                </c:pt>
                <c:pt idx="8">
                  <c:v>51.472259290057139</c:v>
                </c:pt>
                <c:pt idx="9">
                  <c:v>148.31683844313443</c:v>
                </c:pt>
                <c:pt idx="10">
                  <c:v>45.129540708012129</c:v>
                </c:pt>
                <c:pt idx="11">
                  <c:v>24.283358073660093</c:v>
                </c:pt>
                <c:pt idx="12">
                  <c:v>16.829146320682547</c:v>
                </c:pt>
                <c:pt idx="13">
                  <c:v>31.851104236566758</c:v>
                </c:pt>
                <c:pt idx="14">
                  <c:v>103.67426038400002</c:v>
                </c:pt>
                <c:pt idx="15">
                  <c:v>173.62515313452369</c:v>
                </c:pt>
                <c:pt idx="16">
                  <c:v>84.751262960082229</c:v>
                </c:pt>
                <c:pt idx="17">
                  <c:v>268.87674690288213</c:v>
                </c:pt>
                <c:pt idx="18">
                  <c:v>201.73549622353454</c:v>
                </c:pt>
                <c:pt idx="19">
                  <c:v>197.80594729949402</c:v>
                </c:pt>
                <c:pt idx="20">
                  <c:v>34.027187840002597</c:v>
                </c:pt>
                <c:pt idx="21">
                  <c:v>17.349704833261868</c:v>
                </c:pt>
                <c:pt idx="22">
                  <c:v>14.840320738000001</c:v>
                </c:pt>
              </c:numCache>
            </c:numRef>
          </c:val>
          <c:extLst>
            <c:ext xmlns:c16="http://schemas.microsoft.com/office/drawing/2014/chart" uri="{C3380CC4-5D6E-409C-BE32-E72D297353CC}">
              <c16:uniqueId val="{00000000-4425-4EA0-87C8-F775B0DBA0A8}"/>
            </c:ext>
          </c:extLst>
        </c:ser>
        <c:dLbls>
          <c:showLegendKey val="0"/>
          <c:showVal val="0"/>
          <c:showCatName val="0"/>
          <c:showSerName val="0"/>
          <c:showPercent val="0"/>
          <c:showBubbleSize val="0"/>
        </c:dLbls>
        <c:gapWidth val="60"/>
        <c:overlap val="100"/>
        <c:axId val="2014545024"/>
        <c:axId val="2014547776"/>
      </c:barChart>
      <c:lineChart>
        <c:grouping val="stacked"/>
        <c:varyColors val="0"/>
        <c:ser>
          <c:idx val="1"/>
          <c:order val="1"/>
          <c:tx>
            <c:strRef>
              <c:f>'Exit Activity'!$B$41</c:f>
              <c:strCache>
                <c:ptCount val="1"/>
                <c:pt idx="0">
                  <c:v>Exit count</c:v>
                </c:pt>
              </c:strCache>
            </c:strRef>
          </c:tx>
          <c:spPr>
            <a:ln w="19050" cap="rnd" cmpd="sng" algn="ctr">
              <a:solidFill>
                <a:schemeClr val="accent3"/>
              </a:solidFill>
              <a:prstDash val="solid"/>
              <a:round/>
            </a:ln>
            <a:effectLst/>
          </c:spPr>
          <c:marker>
            <c:symbol val="none"/>
          </c:marker>
          <c:cat>
            <c:multiLvlStrRef>
              <c:f>'Exit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'Exit Activity'!$W$41:$AT$41</c:f>
              <c:numCache>
                <c:formatCode>General</c:formatCode>
                <c:ptCount val="24"/>
                <c:pt idx="0">
                  <c:v>306</c:v>
                </c:pt>
                <c:pt idx="1">
                  <c:v>260</c:v>
                </c:pt>
                <c:pt idx="2">
                  <c:v>250</c:v>
                </c:pt>
                <c:pt idx="3">
                  <c:v>272</c:v>
                </c:pt>
                <c:pt idx="4">
                  <c:v>362</c:v>
                </c:pt>
                <c:pt idx="5">
                  <c:v>292</c:v>
                </c:pt>
                <c:pt idx="6">
                  <c:v>302</c:v>
                </c:pt>
                <c:pt idx="7">
                  <c:v>296</c:v>
                </c:pt>
                <c:pt idx="8">
                  <c:v>326</c:v>
                </c:pt>
                <c:pt idx="9">
                  <c:v>368</c:v>
                </c:pt>
                <c:pt idx="10">
                  <c:v>306</c:v>
                </c:pt>
                <c:pt idx="11">
                  <c:v>302</c:v>
                </c:pt>
                <c:pt idx="12">
                  <c:v>318</c:v>
                </c:pt>
                <c:pt idx="13">
                  <c:v>230</c:v>
                </c:pt>
                <c:pt idx="14">
                  <c:v>282</c:v>
                </c:pt>
                <c:pt idx="15">
                  <c:v>412</c:v>
                </c:pt>
                <c:pt idx="16">
                  <c:v>444</c:v>
                </c:pt>
                <c:pt idx="17">
                  <c:v>464</c:v>
                </c:pt>
                <c:pt idx="18">
                  <c:v>495</c:v>
                </c:pt>
                <c:pt idx="19">
                  <c:v>522</c:v>
                </c:pt>
                <c:pt idx="20">
                  <c:v>386</c:v>
                </c:pt>
                <c:pt idx="21">
                  <c:v>351</c:v>
                </c:pt>
                <c:pt idx="22">
                  <c:v>264</c:v>
                </c:pt>
                <c:pt idx="23">
                  <c:v>207</c:v>
                </c:pt>
              </c:numCache>
            </c:numRef>
          </c:val>
          <c:smooth val="0"/>
          <c:extLst>
            <c:ext xmlns:c16="http://schemas.microsoft.com/office/drawing/2014/chart" uri="{C3380CC4-5D6E-409C-BE32-E72D297353CC}">
              <c16:uniqueId val="{00000001-4425-4EA0-87C8-F775B0DBA0A8}"/>
            </c:ext>
          </c:extLst>
        </c:ser>
        <c:ser>
          <c:idx val="2"/>
          <c:order val="2"/>
          <c:tx>
            <c:strRef>
              <c:f>'Exit Activity'!$B$42</c:f>
              <c:strCache>
                <c:ptCount val="1"/>
                <c:pt idx="0">
                  <c:v>Estimated exit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4425-4EA0-87C8-F775B0DBA0A8}"/>
              </c:ext>
            </c:extLst>
          </c:dPt>
          <c:dPt>
            <c:idx val="1"/>
            <c:marker>
              <c:symbol val="none"/>
            </c:marker>
            <c:bubble3D val="0"/>
            <c:extLst>
              <c:ext xmlns:c16="http://schemas.microsoft.com/office/drawing/2014/chart" uri="{C3380CC4-5D6E-409C-BE32-E72D297353CC}">
                <c16:uniqueId val="{00000003-4425-4EA0-87C8-F775B0DBA0A8}"/>
              </c:ext>
            </c:extLst>
          </c:dPt>
          <c:dPt>
            <c:idx val="2"/>
            <c:marker>
              <c:symbol val="none"/>
            </c:marker>
            <c:bubble3D val="0"/>
            <c:extLst>
              <c:ext xmlns:c16="http://schemas.microsoft.com/office/drawing/2014/chart" uri="{C3380CC4-5D6E-409C-BE32-E72D297353CC}">
                <c16:uniqueId val="{00000004-4425-4EA0-87C8-F775B0DBA0A8}"/>
              </c:ext>
            </c:extLst>
          </c:dPt>
          <c:dPt>
            <c:idx val="3"/>
            <c:marker>
              <c:symbol val="none"/>
            </c:marker>
            <c:bubble3D val="0"/>
            <c:extLst>
              <c:ext xmlns:c16="http://schemas.microsoft.com/office/drawing/2014/chart" uri="{C3380CC4-5D6E-409C-BE32-E72D297353CC}">
                <c16:uniqueId val="{00000005-4425-4EA0-87C8-F775B0DBA0A8}"/>
              </c:ext>
            </c:extLst>
          </c:dPt>
          <c:dPt>
            <c:idx val="4"/>
            <c:marker>
              <c:symbol val="none"/>
            </c:marker>
            <c:bubble3D val="0"/>
            <c:extLst>
              <c:ext xmlns:c16="http://schemas.microsoft.com/office/drawing/2014/chart" uri="{C3380CC4-5D6E-409C-BE32-E72D297353CC}">
                <c16:uniqueId val="{00000006-4425-4EA0-87C8-F775B0DBA0A8}"/>
              </c:ext>
            </c:extLst>
          </c:dPt>
          <c:dPt>
            <c:idx val="5"/>
            <c:marker>
              <c:symbol val="none"/>
            </c:marker>
            <c:bubble3D val="0"/>
            <c:extLst>
              <c:ext xmlns:c16="http://schemas.microsoft.com/office/drawing/2014/chart" uri="{C3380CC4-5D6E-409C-BE32-E72D297353CC}">
                <c16:uniqueId val="{00000007-4425-4EA0-87C8-F775B0DBA0A8}"/>
              </c:ext>
            </c:extLst>
          </c:dPt>
          <c:dPt>
            <c:idx val="6"/>
            <c:marker>
              <c:symbol val="none"/>
            </c:marker>
            <c:bubble3D val="0"/>
            <c:extLst>
              <c:ext xmlns:c16="http://schemas.microsoft.com/office/drawing/2014/chart" uri="{C3380CC4-5D6E-409C-BE32-E72D297353CC}">
                <c16:uniqueId val="{00000008-4425-4EA0-87C8-F775B0DBA0A8}"/>
              </c:ext>
            </c:extLst>
          </c:dPt>
          <c:dPt>
            <c:idx val="7"/>
            <c:marker>
              <c:symbol val="none"/>
            </c:marker>
            <c:bubble3D val="0"/>
            <c:extLst>
              <c:ext xmlns:c16="http://schemas.microsoft.com/office/drawing/2014/chart" uri="{C3380CC4-5D6E-409C-BE32-E72D297353CC}">
                <c16:uniqueId val="{00000009-4425-4EA0-87C8-F775B0DBA0A8}"/>
              </c:ext>
            </c:extLst>
          </c:dPt>
          <c:dPt>
            <c:idx val="8"/>
            <c:marker>
              <c:symbol val="none"/>
            </c:marker>
            <c:bubble3D val="0"/>
            <c:extLst>
              <c:ext xmlns:c16="http://schemas.microsoft.com/office/drawing/2014/chart" uri="{C3380CC4-5D6E-409C-BE32-E72D297353CC}">
                <c16:uniqueId val="{0000000A-4425-4EA0-87C8-F775B0DBA0A8}"/>
              </c:ext>
            </c:extLst>
          </c:dPt>
          <c:dPt>
            <c:idx val="9"/>
            <c:marker>
              <c:symbol val="none"/>
            </c:marker>
            <c:bubble3D val="0"/>
            <c:extLst>
              <c:ext xmlns:c16="http://schemas.microsoft.com/office/drawing/2014/chart" uri="{C3380CC4-5D6E-409C-BE32-E72D297353CC}">
                <c16:uniqueId val="{0000000B-4425-4EA0-87C8-F775B0DBA0A8}"/>
              </c:ext>
            </c:extLst>
          </c:dPt>
          <c:dPt>
            <c:idx val="10"/>
            <c:marker>
              <c:symbol val="none"/>
            </c:marker>
            <c:bubble3D val="0"/>
            <c:extLst>
              <c:ext xmlns:c16="http://schemas.microsoft.com/office/drawing/2014/chart" uri="{C3380CC4-5D6E-409C-BE32-E72D297353CC}">
                <c16:uniqueId val="{0000000C-4425-4EA0-87C8-F775B0DBA0A8}"/>
              </c:ext>
            </c:extLst>
          </c:dPt>
          <c:dPt>
            <c:idx val="11"/>
            <c:marker>
              <c:symbol val="none"/>
            </c:marker>
            <c:bubble3D val="0"/>
            <c:extLst>
              <c:ext xmlns:c16="http://schemas.microsoft.com/office/drawing/2014/chart" uri="{C3380CC4-5D6E-409C-BE32-E72D297353CC}">
                <c16:uniqueId val="{0000000D-4425-4EA0-87C8-F775B0DBA0A8}"/>
              </c:ext>
            </c:extLst>
          </c:dPt>
          <c:dPt>
            <c:idx val="12"/>
            <c:marker>
              <c:symbol val="none"/>
            </c:marker>
            <c:bubble3D val="0"/>
            <c:extLst>
              <c:ext xmlns:c16="http://schemas.microsoft.com/office/drawing/2014/chart" uri="{C3380CC4-5D6E-409C-BE32-E72D297353CC}">
                <c16:uniqueId val="{0000000E-4425-4EA0-87C8-F775B0DBA0A8}"/>
              </c:ext>
            </c:extLst>
          </c:dPt>
          <c:dPt>
            <c:idx val="13"/>
            <c:marker>
              <c:symbol val="none"/>
            </c:marker>
            <c:bubble3D val="0"/>
            <c:extLst>
              <c:ext xmlns:c16="http://schemas.microsoft.com/office/drawing/2014/chart" uri="{C3380CC4-5D6E-409C-BE32-E72D297353CC}">
                <c16:uniqueId val="{0000000F-4425-4EA0-87C8-F775B0DBA0A8}"/>
              </c:ext>
            </c:extLst>
          </c:dPt>
          <c:dPt>
            <c:idx val="14"/>
            <c:marker>
              <c:symbol val="none"/>
            </c:marker>
            <c:bubble3D val="0"/>
            <c:extLst>
              <c:ext xmlns:c16="http://schemas.microsoft.com/office/drawing/2014/chart" uri="{C3380CC4-5D6E-409C-BE32-E72D297353CC}">
                <c16:uniqueId val="{00000010-4425-4EA0-87C8-F775B0DBA0A8}"/>
              </c:ext>
            </c:extLst>
          </c:dPt>
          <c:dPt>
            <c:idx val="15"/>
            <c:marker>
              <c:symbol val="none"/>
            </c:marker>
            <c:bubble3D val="0"/>
            <c:extLst>
              <c:ext xmlns:c16="http://schemas.microsoft.com/office/drawing/2014/chart" uri="{C3380CC4-5D6E-409C-BE32-E72D297353CC}">
                <c16:uniqueId val="{00000011-4425-4EA0-87C8-F775B0DBA0A8}"/>
              </c:ext>
            </c:extLst>
          </c:dPt>
          <c:dPt>
            <c:idx val="16"/>
            <c:marker>
              <c:symbol val="none"/>
            </c:marker>
            <c:bubble3D val="0"/>
            <c:extLst>
              <c:ext xmlns:c16="http://schemas.microsoft.com/office/drawing/2014/chart" uri="{C3380CC4-5D6E-409C-BE32-E72D297353CC}">
                <c16:uniqueId val="{00000012-4425-4EA0-87C8-F775B0DBA0A8}"/>
              </c:ext>
            </c:extLst>
          </c:dPt>
          <c:dPt>
            <c:idx val="17"/>
            <c:marker>
              <c:symbol val="none"/>
            </c:marker>
            <c:bubble3D val="0"/>
            <c:extLst>
              <c:ext xmlns:c16="http://schemas.microsoft.com/office/drawing/2014/chart" uri="{C3380CC4-5D6E-409C-BE32-E72D297353CC}">
                <c16:uniqueId val="{00000013-4425-4EA0-87C8-F775B0DBA0A8}"/>
              </c:ext>
            </c:extLst>
          </c:dPt>
          <c:dPt>
            <c:idx val="18"/>
            <c:marker>
              <c:symbol val="none"/>
            </c:marker>
            <c:bubble3D val="0"/>
            <c:extLst>
              <c:ext xmlns:c16="http://schemas.microsoft.com/office/drawing/2014/chart" uri="{C3380CC4-5D6E-409C-BE32-E72D297353CC}">
                <c16:uniqueId val="{00000014-4425-4EA0-87C8-F775B0DBA0A8}"/>
              </c:ext>
            </c:extLst>
          </c:dPt>
          <c:dPt>
            <c:idx val="19"/>
            <c:marker>
              <c:symbol val="none"/>
            </c:marker>
            <c:bubble3D val="0"/>
            <c:extLst>
              <c:ext xmlns:c16="http://schemas.microsoft.com/office/drawing/2014/chart" uri="{C3380CC4-5D6E-409C-BE32-E72D297353CC}">
                <c16:uniqueId val="{00000015-4425-4EA0-87C8-F775B0DBA0A8}"/>
              </c:ext>
            </c:extLst>
          </c:dPt>
          <c:dPt>
            <c:idx val="20"/>
            <c:marker>
              <c:symbol val="triangle"/>
              <c:size val="7"/>
            </c:marker>
            <c:bubble3D val="0"/>
            <c:extLst>
              <c:ext xmlns:c16="http://schemas.microsoft.com/office/drawing/2014/chart" uri="{C3380CC4-5D6E-409C-BE32-E72D297353CC}">
                <c16:uniqueId val="{00000016-4425-4EA0-87C8-F775B0DBA0A8}"/>
              </c:ext>
            </c:extLst>
          </c:dPt>
          <c:dPt>
            <c:idx val="21"/>
            <c:marker>
              <c:symbol val="triangle"/>
              <c:size val="7"/>
            </c:marker>
            <c:bubble3D val="0"/>
            <c:extLst>
              <c:ext xmlns:c16="http://schemas.microsoft.com/office/drawing/2014/chart" uri="{C3380CC4-5D6E-409C-BE32-E72D297353CC}">
                <c16:uniqueId val="{00000017-4425-4EA0-87C8-F775B0DBA0A8}"/>
              </c:ext>
            </c:extLst>
          </c:dPt>
          <c:cat>
            <c:multiLvlStrRef>
              <c:f>'Exit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'Exit Activity'!$W$42:$AT$42</c:f>
              <c:numCache>
                <c:formatCode>General</c:formatCode>
                <c:ptCount val="24"/>
                <c:pt idx="20">
                  <c:v>22</c:v>
                </c:pt>
                <c:pt idx="21">
                  <c:v>36</c:v>
                </c:pt>
                <c:pt idx="22">
                  <c:v>51</c:v>
                </c:pt>
                <c:pt idx="23">
                  <c:v>74</c:v>
                </c:pt>
              </c:numCache>
            </c:numRef>
          </c:val>
          <c:smooth val="0"/>
          <c:extLst>
            <c:ext xmlns:c16="http://schemas.microsoft.com/office/drawing/2014/chart" uri="{C3380CC4-5D6E-409C-BE32-E72D297353CC}">
              <c16:uniqueId val="{00000018-4425-4EA0-87C8-F775B0DBA0A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184168943167818E-2"/>
          <c:y val="0.89696315738310484"/>
          <c:w val="0.698232378178542"/>
          <c:h val="7.141418190760773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15091807431315E-2"/>
          <c:y val="1.5740740740740739E-2"/>
          <c:w val="0.81038167011912743"/>
          <c:h val="0.92367988723631766"/>
        </c:manualLayout>
      </c:layout>
      <c:barChart>
        <c:barDir val="col"/>
        <c:grouping val="percentStacked"/>
        <c:varyColors val="0"/>
        <c:ser>
          <c:idx val="0"/>
          <c:order val="0"/>
          <c:tx>
            <c:strRef>
              <c:f>'Exits x Size'!$C$8</c:f>
              <c:strCache>
                <c:ptCount val="1"/>
                <c:pt idx="0">
                  <c:v>Under $25M</c:v>
                </c:pt>
              </c:strCache>
            </c:strRef>
          </c:tx>
          <c:spPr>
            <a:solidFill>
              <a:schemeClr val="accent1"/>
            </a:solidFill>
            <a:ln>
              <a:noFill/>
            </a:ln>
            <a:effectLst/>
          </c:spPr>
          <c:invertIfNegative val="0"/>
          <c:cat>
            <c:numRef>
              <c:f>'Exits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Size'!$D$8:$N$8</c:f>
              <c:numCache>
                <c:formatCode>General</c:formatCode>
                <c:ptCount val="11"/>
                <c:pt idx="0">
                  <c:v>103</c:v>
                </c:pt>
                <c:pt idx="1">
                  <c:v>117</c:v>
                </c:pt>
                <c:pt idx="2">
                  <c:v>125</c:v>
                </c:pt>
                <c:pt idx="3">
                  <c:v>117</c:v>
                </c:pt>
                <c:pt idx="4">
                  <c:v>103</c:v>
                </c:pt>
                <c:pt idx="5">
                  <c:v>91</c:v>
                </c:pt>
                <c:pt idx="6">
                  <c:v>104</c:v>
                </c:pt>
                <c:pt idx="7">
                  <c:v>91</c:v>
                </c:pt>
                <c:pt idx="8">
                  <c:v>88</c:v>
                </c:pt>
                <c:pt idx="9">
                  <c:v>136</c:v>
                </c:pt>
                <c:pt idx="10">
                  <c:v>74</c:v>
                </c:pt>
              </c:numCache>
            </c:numRef>
          </c:val>
          <c:extLst>
            <c:ext xmlns:c16="http://schemas.microsoft.com/office/drawing/2014/chart" uri="{C3380CC4-5D6E-409C-BE32-E72D297353CC}">
              <c16:uniqueId val="{00000000-2CAB-4215-B845-69350442AC39}"/>
            </c:ext>
          </c:extLst>
        </c:ser>
        <c:ser>
          <c:idx val="1"/>
          <c:order val="1"/>
          <c:tx>
            <c:strRef>
              <c:f>'Exits x Size'!$C$9</c:f>
              <c:strCache>
                <c:ptCount val="1"/>
                <c:pt idx="0">
                  <c:v>$25M-$50M</c:v>
                </c:pt>
              </c:strCache>
            </c:strRef>
          </c:tx>
          <c:spPr>
            <a:solidFill>
              <a:schemeClr val="accent2"/>
            </a:solidFill>
            <a:ln>
              <a:noFill/>
            </a:ln>
            <a:effectLst/>
          </c:spPr>
          <c:invertIfNegative val="0"/>
          <c:cat>
            <c:numRef>
              <c:f>'Exits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Size'!$D$9:$N$9</c:f>
              <c:numCache>
                <c:formatCode>General</c:formatCode>
                <c:ptCount val="11"/>
                <c:pt idx="0">
                  <c:v>44</c:v>
                </c:pt>
                <c:pt idx="1">
                  <c:v>54</c:v>
                </c:pt>
                <c:pt idx="2">
                  <c:v>56</c:v>
                </c:pt>
                <c:pt idx="3">
                  <c:v>57</c:v>
                </c:pt>
                <c:pt idx="4">
                  <c:v>32</c:v>
                </c:pt>
                <c:pt idx="5">
                  <c:v>45</c:v>
                </c:pt>
                <c:pt idx="6">
                  <c:v>32</c:v>
                </c:pt>
                <c:pt idx="7">
                  <c:v>42</c:v>
                </c:pt>
                <c:pt idx="8">
                  <c:v>38</c:v>
                </c:pt>
                <c:pt idx="9">
                  <c:v>85</c:v>
                </c:pt>
                <c:pt idx="10">
                  <c:v>38</c:v>
                </c:pt>
              </c:numCache>
            </c:numRef>
          </c:val>
          <c:extLst>
            <c:ext xmlns:c16="http://schemas.microsoft.com/office/drawing/2014/chart" uri="{C3380CC4-5D6E-409C-BE32-E72D297353CC}">
              <c16:uniqueId val="{00000001-2CAB-4215-B845-69350442AC39}"/>
            </c:ext>
          </c:extLst>
        </c:ser>
        <c:ser>
          <c:idx val="2"/>
          <c:order val="2"/>
          <c:tx>
            <c:strRef>
              <c:f>'Exits x Size'!$C$10</c:f>
              <c:strCache>
                <c:ptCount val="1"/>
                <c:pt idx="0">
                  <c:v>$50M-$100M</c:v>
                </c:pt>
              </c:strCache>
            </c:strRef>
          </c:tx>
          <c:spPr>
            <a:solidFill>
              <a:schemeClr val="accent3"/>
            </a:solidFill>
            <a:ln>
              <a:noFill/>
            </a:ln>
            <a:effectLst/>
          </c:spPr>
          <c:invertIfNegative val="0"/>
          <c:cat>
            <c:numRef>
              <c:f>'Exits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Size'!$D$10:$N$10</c:f>
              <c:numCache>
                <c:formatCode>General</c:formatCode>
                <c:ptCount val="11"/>
                <c:pt idx="0">
                  <c:v>36</c:v>
                </c:pt>
                <c:pt idx="1">
                  <c:v>34</c:v>
                </c:pt>
                <c:pt idx="2">
                  <c:v>57</c:v>
                </c:pt>
                <c:pt idx="3">
                  <c:v>44</c:v>
                </c:pt>
                <c:pt idx="4">
                  <c:v>37</c:v>
                </c:pt>
                <c:pt idx="5">
                  <c:v>41</c:v>
                </c:pt>
                <c:pt idx="6">
                  <c:v>54</c:v>
                </c:pt>
                <c:pt idx="7">
                  <c:v>69</c:v>
                </c:pt>
                <c:pt idx="8">
                  <c:v>48</c:v>
                </c:pt>
                <c:pt idx="9">
                  <c:v>98</c:v>
                </c:pt>
                <c:pt idx="10">
                  <c:v>31</c:v>
                </c:pt>
              </c:numCache>
            </c:numRef>
          </c:val>
          <c:extLst>
            <c:ext xmlns:c16="http://schemas.microsoft.com/office/drawing/2014/chart" uri="{C3380CC4-5D6E-409C-BE32-E72D297353CC}">
              <c16:uniqueId val="{00000002-2CAB-4215-B845-69350442AC39}"/>
            </c:ext>
          </c:extLst>
        </c:ser>
        <c:ser>
          <c:idx val="3"/>
          <c:order val="3"/>
          <c:tx>
            <c:strRef>
              <c:f>'Exits x Size'!$C$11</c:f>
              <c:strCache>
                <c:ptCount val="1"/>
                <c:pt idx="0">
                  <c:v>$100M-$500M</c:v>
                </c:pt>
              </c:strCache>
            </c:strRef>
          </c:tx>
          <c:spPr>
            <a:solidFill>
              <a:schemeClr val="accent4"/>
            </a:solidFill>
            <a:ln>
              <a:noFill/>
            </a:ln>
            <a:effectLst/>
          </c:spPr>
          <c:invertIfNegative val="0"/>
          <c:cat>
            <c:numRef>
              <c:f>'Exits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Size'!$D$11:$N$11</c:f>
              <c:numCache>
                <c:formatCode>General</c:formatCode>
                <c:ptCount val="11"/>
                <c:pt idx="0">
                  <c:v>107</c:v>
                </c:pt>
                <c:pt idx="1">
                  <c:v>123</c:v>
                </c:pt>
                <c:pt idx="2">
                  <c:v>169</c:v>
                </c:pt>
                <c:pt idx="3">
                  <c:v>126</c:v>
                </c:pt>
                <c:pt idx="4">
                  <c:v>116</c:v>
                </c:pt>
                <c:pt idx="5">
                  <c:v>108</c:v>
                </c:pt>
                <c:pt idx="6">
                  <c:v>162</c:v>
                </c:pt>
                <c:pt idx="7">
                  <c:v>156</c:v>
                </c:pt>
                <c:pt idx="8">
                  <c:v>132</c:v>
                </c:pt>
                <c:pt idx="9">
                  <c:v>219</c:v>
                </c:pt>
                <c:pt idx="10">
                  <c:v>84</c:v>
                </c:pt>
              </c:numCache>
            </c:numRef>
          </c:val>
          <c:extLst>
            <c:ext xmlns:c16="http://schemas.microsoft.com/office/drawing/2014/chart" uri="{C3380CC4-5D6E-409C-BE32-E72D297353CC}">
              <c16:uniqueId val="{00000003-2CAB-4215-B845-69350442AC39}"/>
            </c:ext>
          </c:extLst>
        </c:ser>
        <c:ser>
          <c:idx val="4"/>
          <c:order val="4"/>
          <c:tx>
            <c:strRef>
              <c:f>'Exits x Size'!$C$12</c:f>
              <c:strCache>
                <c:ptCount val="1"/>
                <c:pt idx="0">
                  <c:v>$500M+</c:v>
                </c:pt>
              </c:strCache>
            </c:strRef>
          </c:tx>
          <c:spPr>
            <a:solidFill>
              <a:schemeClr val="accent5"/>
            </a:solidFill>
            <a:ln>
              <a:noFill/>
            </a:ln>
            <a:effectLst/>
          </c:spPr>
          <c:invertIfNegative val="0"/>
          <c:cat>
            <c:numRef>
              <c:f>'Exits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Size'!$D$12:$N$12</c:f>
              <c:numCache>
                <c:formatCode>General</c:formatCode>
                <c:ptCount val="11"/>
                <c:pt idx="0">
                  <c:v>30</c:v>
                </c:pt>
                <c:pt idx="1">
                  <c:v>29</c:v>
                </c:pt>
                <c:pt idx="2">
                  <c:v>45</c:v>
                </c:pt>
                <c:pt idx="3">
                  <c:v>36</c:v>
                </c:pt>
                <c:pt idx="4">
                  <c:v>33</c:v>
                </c:pt>
                <c:pt idx="5">
                  <c:v>47</c:v>
                </c:pt>
                <c:pt idx="6">
                  <c:v>52</c:v>
                </c:pt>
                <c:pt idx="7">
                  <c:v>61</c:v>
                </c:pt>
                <c:pt idx="8">
                  <c:v>101</c:v>
                </c:pt>
                <c:pt idx="9">
                  <c:v>217</c:v>
                </c:pt>
                <c:pt idx="10">
                  <c:v>38</c:v>
                </c:pt>
              </c:numCache>
            </c:numRef>
          </c:val>
          <c:extLst>
            <c:ext xmlns:c16="http://schemas.microsoft.com/office/drawing/2014/chart" uri="{C3380CC4-5D6E-409C-BE32-E72D297353CC}">
              <c16:uniqueId val="{00000004-2CAB-4215-B845-69350442AC3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layout>
        <c:manualLayout>
          <c:xMode val="edge"/>
          <c:yMode val="edge"/>
          <c:x val="0.8774378771141943"/>
          <c:y val="3.9958324680940197E-2"/>
          <c:w val="0.12256212288580567"/>
          <c:h val="0.4594623020849346"/>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2.6787390646129568E-2"/>
          <c:w val="0.71865867080796231"/>
          <c:h val="0.90854558461096047"/>
        </c:manualLayout>
      </c:layout>
      <c:barChart>
        <c:barDir val="col"/>
        <c:grouping val="percentStacked"/>
        <c:varyColors val="0"/>
        <c:ser>
          <c:idx val="0"/>
          <c:order val="0"/>
          <c:tx>
            <c:strRef>
              <c:f>'Exits x Size'!$C$45</c:f>
              <c:strCache>
                <c:ptCount val="1"/>
                <c:pt idx="0">
                  <c:v>Under $25M</c:v>
                </c:pt>
              </c:strCache>
            </c:strRef>
          </c:tx>
          <c:spPr>
            <a:solidFill>
              <a:schemeClr val="accent1"/>
            </a:solidFill>
            <a:ln>
              <a:noFill/>
            </a:ln>
            <a:effectLst/>
          </c:spPr>
          <c:invertIfNegative val="0"/>
          <c:cat>
            <c:numRef>
              <c:f>'Exits x Size'!$D$44:$N$44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Size'!$D$45:$N$45</c:f>
              <c:numCache>
                <c:formatCode>"$"#,##0.0</c:formatCode>
                <c:ptCount val="11"/>
                <c:pt idx="0">
                  <c:v>1.0525500045975456</c:v>
                </c:pt>
                <c:pt idx="1">
                  <c:v>1.2458343242724588</c:v>
                </c:pt>
                <c:pt idx="2">
                  <c:v>1.2219215850747482</c:v>
                </c:pt>
                <c:pt idx="3">
                  <c:v>1.1421860061617295</c:v>
                </c:pt>
                <c:pt idx="4">
                  <c:v>1.0884041788555985</c:v>
                </c:pt>
                <c:pt idx="5">
                  <c:v>0.92120739832918463</c:v>
                </c:pt>
                <c:pt idx="6">
                  <c:v>1.2219424616834194</c:v>
                </c:pt>
                <c:pt idx="7">
                  <c:v>1.0348301050078201</c:v>
                </c:pt>
                <c:pt idx="8">
                  <c:v>0.92826564578338799</c:v>
                </c:pt>
                <c:pt idx="9">
                  <c:v>1.3170141029727327</c:v>
                </c:pt>
                <c:pt idx="10">
                  <c:v>0.27437432037086334</c:v>
                </c:pt>
              </c:numCache>
            </c:numRef>
          </c:val>
          <c:extLst>
            <c:ext xmlns:c16="http://schemas.microsoft.com/office/drawing/2014/chart" uri="{C3380CC4-5D6E-409C-BE32-E72D297353CC}">
              <c16:uniqueId val="{00000000-BAFF-42C7-AA24-CE917D75CACB}"/>
            </c:ext>
          </c:extLst>
        </c:ser>
        <c:ser>
          <c:idx val="1"/>
          <c:order val="1"/>
          <c:tx>
            <c:strRef>
              <c:f>'Exits x Size'!$C$46</c:f>
              <c:strCache>
                <c:ptCount val="1"/>
                <c:pt idx="0">
                  <c:v>$25M-$50M</c:v>
                </c:pt>
              </c:strCache>
            </c:strRef>
          </c:tx>
          <c:spPr>
            <a:solidFill>
              <a:schemeClr val="accent2"/>
            </a:solidFill>
            <a:ln>
              <a:noFill/>
            </a:ln>
            <a:effectLst/>
          </c:spPr>
          <c:invertIfNegative val="0"/>
          <c:cat>
            <c:numRef>
              <c:f>'Exits x Size'!$D$44:$N$44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Size'!$D$46:$N$46</c:f>
              <c:numCache>
                <c:formatCode>"$"#,##0.0</c:formatCode>
                <c:ptCount val="11"/>
                <c:pt idx="0">
                  <c:v>1.5668199999999999</c:v>
                </c:pt>
                <c:pt idx="1">
                  <c:v>1.9125129864132746</c:v>
                </c:pt>
                <c:pt idx="2">
                  <c:v>2.0824875819999997</c:v>
                </c:pt>
                <c:pt idx="3">
                  <c:v>2.0588159596525446</c:v>
                </c:pt>
                <c:pt idx="4">
                  <c:v>1.1703326396117091</c:v>
                </c:pt>
                <c:pt idx="5">
                  <c:v>1.6234216045723695</c:v>
                </c:pt>
                <c:pt idx="6">
                  <c:v>1.1216057385780485</c:v>
                </c:pt>
                <c:pt idx="7">
                  <c:v>1.5171515767268977</c:v>
                </c:pt>
                <c:pt idx="8">
                  <c:v>1.36942929</c:v>
                </c:pt>
                <c:pt idx="9">
                  <c:v>3.1240718509229</c:v>
                </c:pt>
                <c:pt idx="10">
                  <c:v>1.3668621219999999</c:v>
                </c:pt>
              </c:numCache>
            </c:numRef>
          </c:val>
          <c:extLst>
            <c:ext xmlns:c16="http://schemas.microsoft.com/office/drawing/2014/chart" uri="{C3380CC4-5D6E-409C-BE32-E72D297353CC}">
              <c16:uniqueId val="{00000001-BAFF-42C7-AA24-CE917D75CACB}"/>
            </c:ext>
          </c:extLst>
        </c:ser>
        <c:ser>
          <c:idx val="2"/>
          <c:order val="2"/>
          <c:tx>
            <c:strRef>
              <c:f>'Exits x Size'!$C$47</c:f>
              <c:strCache>
                <c:ptCount val="1"/>
                <c:pt idx="0">
                  <c:v>$50M-$100M</c:v>
                </c:pt>
              </c:strCache>
            </c:strRef>
          </c:tx>
          <c:spPr>
            <a:solidFill>
              <a:schemeClr val="accent3"/>
            </a:solidFill>
            <a:ln>
              <a:noFill/>
            </a:ln>
            <a:effectLst/>
          </c:spPr>
          <c:invertIfNegative val="0"/>
          <c:cat>
            <c:numRef>
              <c:f>'Exits x Size'!$D$44:$N$44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Size'!$D$47:$N$47</c:f>
              <c:numCache>
                <c:formatCode>"$"#,##0.0</c:formatCode>
                <c:ptCount val="11"/>
                <c:pt idx="0">
                  <c:v>2.5458794510000002</c:v>
                </c:pt>
                <c:pt idx="1">
                  <c:v>2.3894083199999998</c:v>
                </c:pt>
                <c:pt idx="2">
                  <c:v>3.8590317465505457</c:v>
                </c:pt>
                <c:pt idx="3">
                  <c:v>3.185292343989957</c:v>
                </c:pt>
                <c:pt idx="4">
                  <c:v>2.6548336840859208</c:v>
                </c:pt>
                <c:pt idx="5">
                  <c:v>2.9457546420000007</c:v>
                </c:pt>
                <c:pt idx="6">
                  <c:v>3.7739495041145084</c:v>
                </c:pt>
                <c:pt idx="7">
                  <c:v>4.7188439386757626</c:v>
                </c:pt>
                <c:pt idx="8">
                  <c:v>3.4433902079996654</c:v>
                </c:pt>
                <c:pt idx="9">
                  <c:v>6.7776494770523215</c:v>
                </c:pt>
                <c:pt idx="10">
                  <c:v>2.154105682</c:v>
                </c:pt>
              </c:numCache>
            </c:numRef>
          </c:val>
          <c:extLst>
            <c:ext xmlns:c16="http://schemas.microsoft.com/office/drawing/2014/chart" uri="{C3380CC4-5D6E-409C-BE32-E72D297353CC}">
              <c16:uniqueId val="{00000002-BAFF-42C7-AA24-CE917D75CACB}"/>
            </c:ext>
          </c:extLst>
        </c:ser>
        <c:ser>
          <c:idx val="3"/>
          <c:order val="3"/>
          <c:tx>
            <c:strRef>
              <c:f>'Exits x Size'!$C$48</c:f>
              <c:strCache>
                <c:ptCount val="1"/>
                <c:pt idx="0">
                  <c:v>$100M-$500M</c:v>
                </c:pt>
              </c:strCache>
            </c:strRef>
          </c:tx>
          <c:spPr>
            <a:solidFill>
              <a:schemeClr val="accent4"/>
            </a:solidFill>
            <a:ln>
              <a:noFill/>
            </a:ln>
            <a:effectLst/>
          </c:spPr>
          <c:invertIfNegative val="0"/>
          <c:cat>
            <c:numRef>
              <c:f>'Exits x Size'!$D$44:$N$44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Size'!$D$48:$N$48</c:f>
              <c:numCache>
                <c:formatCode>"$"#,##0.0</c:formatCode>
                <c:ptCount val="11"/>
                <c:pt idx="0">
                  <c:v>24.523401929999995</c:v>
                </c:pt>
                <c:pt idx="1">
                  <c:v>27.493663430511926</c:v>
                </c:pt>
                <c:pt idx="2">
                  <c:v>38.301104274100965</c:v>
                </c:pt>
                <c:pt idx="3">
                  <c:v>29.780915568871155</c:v>
                </c:pt>
                <c:pt idx="4">
                  <c:v>24.4439354589035</c:v>
                </c:pt>
                <c:pt idx="5">
                  <c:v>25.09299447894659</c:v>
                </c:pt>
                <c:pt idx="6">
                  <c:v>39.484914616095139</c:v>
                </c:pt>
                <c:pt idx="7">
                  <c:v>37.230904455070331</c:v>
                </c:pt>
                <c:pt idx="8">
                  <c:v>35.110818146033033</c:v>
                </c:pt>
                <c:pt idx="9">
                  <c:v>56.526600306126284</c:v>
                </c:pt>
                <c:pt idx="10">
                  <c:v>20.295915211893607</c:v>
                </c:pt>
              </c:numCache>
            </c:numRef>
          </c:val>
          <c:extLst>
            <c:ext xmlns:c16="http://schemas.microsoft.com/office/drawing/2014/chart" uri="{C3380CC4-5D6E-409C-BE32-E72D297353CC}">
              <c16:uniqueId val="{00000003-BAFF-42C7-AA24-CE917D75CACB}"/>
            </c:ext>
          </c:extLst>
        </c:ser>
        <c:ser>
          <c:idx val="4"/>
          <c:order val="4"/>
          <c:tx>
            <c:strRef>
              <c:f>'Exits x Size'!$C$49</c:f>
              <c:strCache>
                <c:ptCount val="1"/>
                <c:pt idx="0">
                  <c:v>$500M+</c:v>
                </c:pt>
              </c:strCache>
            </c:strRef>
          </c:tx>
          <c:spPr>
            <a:solidFill>
              <a:schemeClr val="accent5"/>
            </a:solidFill>
            <a:ln>
              <a:noFill/>
            </a:ln>
            <a:effectLst/>
          </c:spPr>
          <c:invertIfNegative val="0"/>
          <c:cat>
            <c:numRef>
              <c:f>'Exits x Size'!$D$44:$N$44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Size'!$D$49:$N$49</c:f>
              <c:numCache>
                <c:formatCode>"$"#,##0.0</c:formatCode>
                <c:ptCount val="11"/>
                <c:pt idx="0">
                  <c:v>98.743121708999979</c:v>
                </c:pt>
                <c:pt idx="1">
                  <c:v>40.140544065</c:v>
                </c:pt>
                <c:pt idx="2">
                  <c:v>67.02898088000002</c:v>
                </c:pt>
                <c:pt idx="3">
                  <c:v>41.269573233999992</c:v>
                </c:pt>
                <c:pt idx="4">
                  <c:v>35.362573706999996</c:v>
                </c:pt>
                <c:pt idx="5">
                  <c:v>71.578367638049116</c:v>
                </c:pt>
                <c:pt idx="6">
                  <c:v>82.506605424917012</c:v>
                </c:pt>
                <c:pt idx="7">
                  <c:v>224.700266439383</c:v>
                </c:pt>
                <c:pt idx="8">
                  <c:v>285.12776078595681</c:v>
                </c:pt>
                <c:pt idx="9">
                  <c:v>685.42411764891983</c:v>
                </c:pt>
                <c:pt idx="10">
                  <c:v>47.297869447999993</c:v>
                </c:pt>
              </c:numCache>
            </c:numRef>
          </c:val>
          <c:extLst>
            <c:ext xmlns:c16="http://schemas.microsoft.com/office/drawing/2014/chart" uri="{C3380CC4-5D6E-409C-BE32-E72D297353CC}">
              <c16:uniqueId val="{00000004-BAFF-42C7-AA24-CE917D75CAC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Size'!$Q$9</c:f>
              <c:strCache>
                <c:ptCount val="1"/>
                <c:pt idx="0">
                  <c:v>Under $25M</c:v>
                </c:pt>
              </c:strCache>
            </c:strRef>
          </c:tx>
          <c:spPr>
            <a:solidFill>
              <a:schemeClr val="accent1"/>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Size'!$R$9:$BI$9</c:f>
              <c:numCache>
                <c:formatCode>General</c:formatCode>
                <c:ptCount val="44"/>
                <c:pt idx="0">
                  <c:v>24</c:v>
                </c:pt>
                <c:pt idx="1">
                  <c:v>25</c:v>
                </c:pt>
                <c:pt idx="2">
                  <c:v>31</c:v>
                </c:pt>
                <c:pt idx="3">
                  <c:v>23</c:v>
                </c:pt>
                <c:pt idx="4">
                  <c:v>31</c:v>
                </c:pt>
                <c:pt idx="5">
                  <c:v>23</c:v>
                </c:pt>
                <c:pt idx="6">
                  <c:v>32</c:v>
                </c:pt>
                <c:pt idx="7">
                  <c:v>31</c:v>
                </c:pt>
                <c:pt idx="8">
                  <c:v>34</c:v>
                </c:pt>
                <c:pt idx="9">
                  <c:v>38</c:v>
                </c:pt>
                <c:pt idx="10">
                  <c:v>25</c:v>
                </c:pt>
                <c:pt idx="11">
                  <c:v>28</c:v>
                </c:pt>
                <c:pt idx="12">
                  <c:v>32</c:v>
                </c:pt>
                <c:pt idx="13">
                  <c:v>31</c:v>
                </c:pt>
                <c:pt idx="14">
                  <c:v>24</c:v>
                </c:pt>
                <c:pt idx="15">
                  <c:v>30</c:v>
                </c:pt>
                <c:pt idx="16">
                  <c:v>22</c:v>
                </c:pt>
                <c:pt idx="17">
                  <c:v>29</c:v>
                </c:pt>
                <c:pt idx="18">
                  <c:v>22</c:v>
                </c:pt>
                <c:pt idx="19">
                  <c:v>30</c:v>
                </c:pt>
                <c:pt idx="20">
                  <c:v>24</c:v>
                </c:pt>
                <c:pt idx="21">
                  <c:v>30</c:v>
                </c:pt>
                <c:pt idx="22">
                  <c:v>23</c:v>
                </c:pt>
                <c:pt idx="23">
                  <c:v>14</c:v>
                </c:pt>
                <c:pt idx="24">
                  <c:v>33</c:v>
                </c:pt>
                <c:pt idx="25">
                  <c:v>17</c:v>
                </c:pt>
                <c:pt idx="26">
                  <c:v>33</c:v>
                </c:pt>
                <c:pt idx="27">
                  <c:v>21</c:v>
                </c:pt>
                <c:pt idx="28">
                  <c:v>20</c:v>
                </c:pt>
                <c:pt idx="29">
                  <c:v>28</c:v>
                </c:pt>
                <c:pt idx="30">
                  <c:v>26</c:v>
                </c:pt>
                <c:pt idx="31">
                  <c:v>17</c:v>
                </c:pt>
                <c:pt idx="32">
                  <c:v>30</c:v>
                </c:pt>
                <c:pt idx="33">
                  <c:v>17</c:v>
                </c:pt>
                <c:pt idx="34">
                  <c:v>11</c:v>
                </c:pt>
                <c:pt idx="35">
                  <c:v>30</c:v>
                </c:pt>
                <c:pt idx="36">
                  <c:v>40</c:v>
                </c:pt>
                <c:pt idx="37">
                  <c:v>36</c:v>
                </c:pt>
                <c:pt idx="38">
                  <c:v>27</c:v>
                </c:pt>
                <c:pt idx="39">
                  <c:v>33</c:v>
                </c:pt>
                <c:pt idx="40">
                  <c:v>27</c:v>
                </c:pt>
                <c:pt idx="41">
                  <c:v>27</c:v>
                </c:pt>
                <c:pt idx="42">
                  <c:v>13</c:v>
                </c:pt>
                <c:pt idx="43">
                  <c:v>7</c:v>
                </c:pt>
              </c:numCache>
            </c:numRef>
          </c:val>
          <c:extLst>
            <c:ext xmlns:c16="http://schemas.microsoft.com/office/drawing/2014/chart" uri="{C3380CC4-5D6E-409C-BE32-E72D297353CC}">
              <c16:uniqueId val="{00000000-917E-4B5E-BBC4-E40A7723EDFF}"/>
            </c:ext>
          </c:extLst>
        </c:ser>
        <c:ser>
          <c:idx val="1"/>
          <c:order val="1"/>
          <c:tx>
            <c:strRef>
              <c:f>'Exits x Size'!$Q$10</c:f>
              <c:strCache>
                <c:ptCount val="1"/>
                <c:pt idx="0">
                  <c:v>$25M-$50M</c:v>
                </c:pt>
              </c:strCache>
            </c:strRef>
          </c:tx>
          <c:spPr>
            <a:solidFill>
              <a:schemeClr val="accent2"/>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Size'!$R$10:$BI$10</c:f>
              <c:numCache>
                <c:formatCode>General</c:formatCode>
                <c:ptCount val="44"/>
                <c:pt idx="0">
                  <c:v>9</c:v>
                </c:pt>
                <c:pt idx="1">
                  <c:v>9</c:v>
                </c:pt>
                <c:pt idx="2">
                  <c:v>8</c:v>
                </c:pt>
                <c:pt idx="3">
                  <c:v>18</c:v>
                </c:pt>
                <c:pt idx="4">
                  <c:v>8</c:v>
                </c:pt>
                <c:pt idx="5">
                  <c:v>13</c:v>
                </c:pt>
                <c:pt idx="6">
                  <c:v>15</c:v>
                </c:pt>
                <c:pt idx="7">
                  <c:v>18</c:v>
                </c:pt>
                <c:pt idx="8">
                  <c:v>13</c:v>
                </c:pt>
                <c:pt idx="9">
                  <c:v>18</c:v>
                </c:pt>
                <c:pt idx="10">
                  <c:v>13</c:v>
                </c:pt>
                <c:pt idx="11">
                  <c:v>12</c:v>
                </c:pt>
                <c:pt idx="12">
                  <c:v>18</c:v>
                </c:pt>
                <c:pt idx="13">
                  <c:v>12</c:v>
                </c:pt>
                <c:pt idx="14">
                  <c:v>13</c:v>
                </c:pt>
                <c:pt idx="15">
                  <c:v>14</c:v>
                </c:pt>
                <c:pt idx="16">
                  <c:v>8</c:v>
                </c:pt>
                <c:pt idx="17">
                  <c:v>8</c:v>
                </c:pt>
                <c:pt idx="18">
                  <c:v>6</c:v>
                </c:pt>
                <c:pt idx="19">
                  <c:v>10</c:v>
                </c:pt>
                <c:pt idx="20">
                  <c:v>17</c:v>
                </c:pt>
                <c:pt idx="21">
                  <c:v>8</c:v>
                </c:pt>
                <c:pt idx="22">
                  <c:v>10</c:v>
                </c:pt>
                <c:pt idx="23">
                  <c:v>10</c:v>
                </c:pt>
                <c:pt idx="24">
                  <c:v>11</c:v>
                </c:pt>
                <c:pt idx="25">
                  <c:v>3</c:v>
                </c:pt>
                <c:pt idx="26">
                  <c:v>7</c:v>
                </c:pt>
                <c:pt idx="27">
                  <c:v>11</c:v>
                </c:pt>
                <c:pt idx="28">
                  <c:v>10</c:v>
                </c:pt>
                <c:pt idx="29">
                  <c:v>15</c:v>
                </c:pt>
                <c:pt idx="30">
                  <c:v>7</c:v>
                </c:pt>
                <c:pt idx="31">
                  <c:v>10</c:v>
                </c:pt>
                <c:pt idx="32">
                  <c:v>11</c:v>
                </c:pt>
                <c:pt idx="33">
                  <c:v>9</c:v>
                </c:pt>
                <c:pt idx="34">
                  <c:v>7</c:v>
                </c:pt>
                <c:pt idx="35">
                  <c:v>11</c:v>
                </c:pt>
                <c:pt idx="36">
                  <c:v>12</c:v>
                </c:pt>
                <c:pt idx="37">
                  <c:v>28</c:v>
                </c:pt>
                <c:pt idx="38">
                  <c:v>21</c:v>
                </c:pt>
                <c:pt idx="39">
                  <c:v>24</c:v>
                </c:pt>
                <c:pt idx="40">
                  <c:v>14</c:v>
                </c:pt>
                <c:pt idx="41">
                  <c:v>13</c:v>
                </c:pt>
                <c:pt idx="42">
                  <c:v>8</c:v>
                </c:pt>
                <c:pt idx="43">
                  <c:v>3</c:v>
                </c:pt>
              </c:numCache>
            </c:numRef>
          </c:val>
          <c:extLst>
            <c:ext xmlns:c16="http://schemas.microsoft.com/office/drawing/2014/chart" uri="{C3380CC4-5D6E-409C-BE32-E72D297353CC}">
              <c16:uniqueId val="{00000001-917E-4B5E-BBC4-E40A7723EDFF}"/>
            </c:ext>
          </c:extLst>
        </c:ser>
        <c:ser>
          <c:idx val="2"/>
          <c:order val="2"/>
          <c:tx>
            <c:strRef>
              <c:f>'Exits x Size'!$Q$11</c:f>
              <c:strCache>
                <c:ptCount val="1"/>
                <c:pt idx="0">
                  <c:v>$50M-$100M</c:v>
                </c:pt>
              </c:strCache>
            </c:strRef>
          </c:tx>
          <c:spPr>
            <a:solidFill>
              <a:schemeClr val="accent3"/>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Size'!$R$11:$BI$11</c:f>
              <c:numCache>
                <c:formatCode>General</c:formatCode>
                <c:ptCount val="44"/>
                <c:pt idx="0">
                  <c:v>7</c:v>
                </c:pt>
                <c:pt idx="1">
                  <c:v>9</c:v>
                </c:pt>
                <c:pt idx="2">
                  <c:v>7</c:v>
                </c:pt>
                <c:pt idx="3">
                  <c:v>13</c:v>
                </c:pt>
                <c:pt idx="4">
                  <c:v>6</c:v>
                </c:pt>
                <c:pt idx="5">
                  <c:v>7</c:v>
                </c:pt>
                <c:pt idx="6">
                  <c:v>10</c:v>
                </c:pt>
                <c:pt idx="7">
                  <c:v>11</c:v>
                </c:pt>
                <c:pt idx="8">
                  <c:v>13</c:v>
                </c:pt>
                <c:pt idx="9">
                  <c:v>15</c:v>
                </c:pt>
                <c:pt idx="10">
                  <c:v>14</c:v>
                </c:pt>
                <c:pt idx="11">
                  <c:v>15</c:v>
                </c:pt>
                <c:pt idx="12">
                  <c:v>16</c:v>
                </c:pt>
                <c:pt idx="13">
                  <c:v>11</c:v>
                </c:pt>
                <c:pt idx="14">
                  <c:v>12</c:v>
                </c:pt>
                <c:pt idx="15">
                  <c:v>5</c:v>
                </c:pt>
                <c:pt idx="16">
                  <c:v>6</c:v>
                </c:pt>
                <c:pt idx="17">
                  <c:v>8</c:v>
                </c:pt>
                <c:pt idx="18">
                  <c:v>14</c:v>
                </c:pt>
                <c:pt idx="19">
                  <c:v>9</c:v>
                </c:pt>
                <c:pt idx="20">
                  <c:v>8</c:v>
                </c:pt>
                <c:pt idx="21">
                  <c:v>10</c:v>
                </c:pt>
                <c:pt idx="22">
                  <c:v>10</c:v>
                </c:pt>
                <c:pt idx="23">
                  <c:v>13</c:v>
                </c:pt>
                <c:pt idx="24">
                  <c:v>14</c:v>
                </c:pt>
                <c:pt idx="25">
                  <c:v>9</c:v>
                </c:pt>
                <c:pt idx="26">
                  <c:v>18</c:v>
                </c:pt>
                <c:pt idx="27">
                  <c:v>13</c:v>
                </c:pt>
                <c:pt idx="28">
                  <c:v>18</c:v>
                </c:pt>
                <c:pt idx="29">
                  <c:v>18</c:v>
                </c:pt>
                <c:pt idx="30">
                  <c:v>20</c:v>
                </c:pt>
                <c:pt idx="31">
                  <c:v>13</c:v>
                </c:pt>
                <c:pt idx="32">
                  <c:v>9</c:v>
                </c:pt>
                <c:pt idx="33">
                  <c:v>9</c:v>
                </c:pt>
                <c:pt idx="34">
                  <c:v>13</c:v>
                </c:pt>
                <c:pt idx="35">
                  <c:v>17</c:v>
                </c:pt>
                <c:pt idx="36">
                  <c:v>18</c:v>
                </c:pt>
                <c:pt idx="37">
                  <c:v>25</c:v>
                </c:pt>
                <c:pt idx="38">
                  <c:v>27</c:v>
                </c:pt>
                <c:pt idx="39">
                  <c:v>28</c:v>
                </c:pt>
                <c:pt idx="40">
                  <c:v>11</c:v>
                </c:pt>
                <c:pt idx="41">
                  <c:v>12</c:v>
                </c:pt>
                <c:pt idx="42">
                  <c:v>4</c:v>
                </c:pt>
                <c:pt idx="43">
                  <c:v>4</c:v>
                </c:pt>
              </c:numCache>
            </c:numRef>
          </c:val>
          <c:extLst>
            <c:ext xmlns:c16="http://schemas.microsoft.com/office/drawing/2014/chart" uri="{C3380CC4-5D6E-409C-BE32-E72D297353CC}">
              <c16:uniqueId val="{00000002-917E-4B5E-BBC4-E40A7723EDFF}"/>
            </c:ext>
          </c:extLst>
        </c:ser>
        <c:ser>
          <c:idx val="3"/>
          <c:order val="3"/>
          <c:tx>
            <c:strRef>
              <c:f>'Exits x Size'!$Q$12</c:f>
              <c:strCache>
                <c:ptCount val="1"/>
                <c:pt idx="0">
                  <c:v>$100M-$500M</c:v>
                </c:pt>
              </c:strCache>
            </c:strRef>
          </c:tx>
          <c:spPr>
            <a:solidFill>
              <a:schemeClr val="accent4"/>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Size'!$R$12:$BI$12</c:f>
              <c:numCache>
                <c:formatCode>General</c:formatCode>
                <c:ptCount val="44"/>
                <c:pt idx="0">
                  <c:v>29</c:v>
                </c:pt>
                <c:pt idx="1">
                  <c:v>32</c:v>
                </c:pt>
                <c:pt idx="2">
                  <c:v>17</c:v>
                </c:pt>
                <c:pt idx="3">
                  <c:v>29</c:v>
                </c:pt>
                <c:pt idx="4">
                  <c:v>22</c:v>
                </c:pt>
                <c:pt idx="5">
                  <c:v>31</c:v>
                </c:pt>
                <c:pt idx="6">
                  <c:v>33</c:v>
                </c:pt>
                <c:pt idx="7">
                  <c:v>37</c:v>
                </c:pt>
                <c:pt idx="8">
                  <c:v>43</c:v>
                </c:pt>
                <c:pt idx="9">
                  <c:v>40</c:v>
                </c:pt>
                <c:pt idx="10">
                  <c:v>47</c:v>
                </c:pt>
                <c:pt idx="11">
                  <c:v>39</c:v>
                </c:pt>
                <c:pt idx="12">
                  <c:v>25</c:v>
                </c:pt>
                <c:pt idx="13">
                  <c:v>30</c:v>
                </c:pt>
                <c:pt idx="14">
                  <c:v>38</c:v>
                </c:pt>
                <c:pt idx="15">
                  <c:v>33</c:v>
                </c:pt>
                <c:pt idx="16">
                  <c:v>33</c:v>
                </c:pt>
                <c:pt idx="17">
                  <c:v>23</c:v>
                </c:pt>
                <c:pt idx="18">
                  <c:v>38</c:v>
                </c:pt>
                <c:pt idx="19">
                  <c:v>22</c:v>
                </c:pt>
                <c:pt idx="20">
                  <c:v>13</c:v>
                </c:pt>
                <c:pt idx="21">
                  <c:v>31</c:v>
                </c:pt>
                <c:pt idx="22">
                  <c:v>27</c:v>
                </c:pt>
                <c:pt idx="23">
                  <c:v>37</c:v>
                </c:pt>
                <c:pt idx="24">
                  <c:v>37</c:v>
                </c:pt>
                <c:pt idx="25">
                  <c:v>43</c:v>
                </c:pt>
                <c:pt idx="26">
                  <c:v>41</c:v>
                </c:pt>
                <c:pt idx="27">
                  <c:v>41</c:v>
                </c:pt>
                <c:pt idx="28">
                  <c:v>44</c:v>
                </c:pt>
                <c:pt idx="29">
                  <c:v>48</c:v>
                </c:pt>
                <c:pt idx="30">
                  <c:v>35</c:v>
                </c:pt>
                <c:pt idx="31">
                  <c:v>29</c:v>
                </c:pt>
                <c:pt idx="32">
                  <c:v>22</c:v>
                </c:pt>
                <c:pt idx="33">
                  <c:v>26</c:v>
                </c:pt>
                <c:pt idx="34">
                  <c:v>34</c:v>
                </c:pt>
                <c:pt idx="35">
                  <c:v>50</c:v>
                </c:pt>
                <c:pt idx="36">
                  <c:v>38</c:v>
                </c:pt>
                <c:pt idx="37">
                  <c:v>54</c:v>
                </c:pt>
                <c:pt idx="38">
                  <c:v>67</c:v>
                </c:pt>
                <c:pt idx="39">
                  <c:v>60</c:v>
                </c:pt>
                <c:pt idx="40">
                  <c:v>31</c:v>
                </c:pt>
                <c:pt idx="41">
                  <c:v>25</c:v>
                </c:pt>
                <c:pt idx="42">
                  <c:v>20</c:v>
                </c:pt>
                <c:pt idx="43">
                  <c:v>8</c:v>
                </c:pt>
              </c:numCache>
            </c:numRef>
          </c:val>
          <c:extLst>
            <c:ext xmlns:c16="http://schemas.microsoft.com/office/drawing/2014/chart" uri="{C3380CC4-5D6E-409C-BE32-E72D297353CC}">
              <c16:uniqueId val="{00000003-917E-4B5E-BBC4-E40A7723EDFF}"/>
            </c:ext>
          </c:extLst>
        </c:ser>
        <c:ser>
          <c:idx val="4"/>
          <c:order val="4"/>
          <c:tx>
            <c:strRef>
              <c:f>'Exits x Size'!$Q$13</c:f>
              <c:strCache>
                <c:ptCount val="1"/>
                <c:pt idx="0">
                  <c:v>$500M+</c:v>
                </c:pt>
              </c:strCache>
            </c:strRef>
          </c:tx>
          <c:spPr>
            <a:solidFill>
              <a:schemeClr val="accent5"/>
            </a:solidFill>
            <a:ln>
              <a:noFill/>
            </a:ln>
            <a:effectLst/>
          </c:spPr>
          <c:invertIfNegative val="0"/>
          <c:cat>
            <c:multiLvlStrRef>
              <c:f>'Exits x Size'!$R$7:$BI$8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Size'!$R$13:$BI$13</c:f>
              <c:numCache>
                <c:formatCode>General</c:formatCode>
                <c:ptCount val="44"/>
                <c:pt idx="0">
                  <c:v>8</c:v>
                </c:pt>
                <c:pt idx="1">
                  <c:v>6</c:v>
                </c:pt>
                <c:pt idx="2">
                  <c:v>10</c:v>
                </c:pt>
                <c:pt idx="3">
                  <c:v>6</c:v>
                </c:pt>
                <c:pt idx="4">
                  <c:v>1</c:v>
                </c:pt>
                <c:pt idx="5">
                  <c:v>5</c:v>
                </c:pt>
                <c:pt idx="6">
                  <c:v>11</c:v>
                </c:pt>
                <c:pt idx="7">
                  <c:v>12</c:v>
                </c:pt>
                <c:pt idx="8">
                  <c:v>10</c:v>
                </c:pt>
                <c:pt idx="9">
                  <c:v>11</c:v>
                </c:pt>
                <c:pt idx="10">
                  <c:v>8</c:v>
                </c:pt>
                <c:pt idx="11">
                  <c:v>16</c:v>
                </c:pt>
                <c:pt idx="12">
                  <c:v>5</c:v>
                </c:pt>
                <c:pt idx="13">
                  <c:v>8</c:v>
                </c:pt>
                <c:pt idx="14">
                  <c:v>14</c:v>
                </c:pt>
                <c:pt idx="15">
                  <c:v>9</c:v>
                </c:pt>
                <c:pt idx="16">
                  <c:v>7</c:v>
                </c:pt>
                <c:pt idx="17">
                  <c:v>8</c:v>
                </c:pt>
                <c:pt idx="18">
                  <c:v>11</c:v>
                </c:pt>
                <c:pt idx="19">
                  <c:v>7</c:v>
                </c:pt>
                <c:pt idx="20">
                  <c:v>12</c:v>
                </c:pt>
                <c:pt idx="21">
                  <c:v>11</c:v>
                </c:pt>
                <c:pt idx="22">
                  <c:v>7</c:v>
                </c:pt>
                <c:pt idx="23">
                  <c:v>17</c:v>
                </c:pt>
                <c:pt idx="24">
                  <c:v>4</c:v>
                </c:pt>
                <c:pt idx="25">
                  <c:v>17</c:v>
                </c:pt>
                <c:pt idx="26">
                  <c:v>20</c:v>
                </c:pt>
                <c:pt idx="27">
                  <c:v>11</c:v>
                </c:pt>
                <c:pt idx="28">
                  <c:v>11</c:v>
                </c:pt>
                <c:pt idx="29">
                  <c:v>21</c:v>
                </c:pt>
                <c:pt idx="30">
                  <c:v>15</c:v>
                </c:pt>
                <c:pt idx="31">
                  <c:v>14</c:v>
                </c:pt>
                <c:pt idx="32">
                  <c:v>8</c:v>
                </c:pt>
                <c:pt idx="33">
                  <c:v>18</c:v>
                </c:pt>
                <c:pt idx="34">
                  <c:v>28</c:v>
                </c:pt>
                <c:pt idx="35">
                  <c:v>47</c:v>
                </c:pt>
                <c:pt idx="36">
                  <c:v>36</c:v>
                </c:pt>
                <c:pt idx="37">
                  <c:v>57</c:v>
                </c:pt>
                <c:pt idx="38">
                  <c:v>70</c:v>
                </c:pt>
                <c:pt idx="39">
                  <c:v>54</c:v>
                </c:pt>
                <c:pt idx="40">
                  <c:v>19</c:v>
                </c:pt>
                <c:pt idx="41">
                  <c:v>8</c:v>
                </c:pt>
                <c:pt idx="42">
                  <c:v>8</c:v>
                </c:pt>
                <c:pt idx="43">
                  <c:v>3</c:v>
                </c:pt>
              </c:numCache>
            </c:numRef>
          </c:val>
          <c:extLst>
            <c:ext xmlns:c16="http://schemas.microsoft.com/office/drawing/2014/chart" uri="{C3380CC4-5D6E-409C-BE32-E72D297353CC}">
              <c16:uniqueId val="{00000004-917E-4B5E-BBC4-E40A7723EDF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Size'!$Q$46</c:f>
              <c:strCache>
                <c:ptCount val="1"/>
                <c:pt idx="0">
                  <c:v>Under $25M</c:v>
                </c:pt>
              </c:strCache>
            </c:strRef>
          </c:tx>
          <c:spPr>
            <a:solidFill>
              <a:schemeClr val="accent1"/>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Size'!$R$46:$BI$46</c:f>
              <c:numCache>
                <c:formatCode>"$"#,##0.0</c:formatCode>
                <c:ptCount val="44"/>
                <c:pt idx="0">
                  <c:v>0.2474117788310928</c:v>
                </c:pt>
                <c:pt idx="1">
                  <c:v>0.25012167363224092</c:v>
                </c:pt>
                <c:pt idx="2">
                  <c:v>0.3026165521342114</c:v>
                </c:pt>
                <c:pt idx="3">
                  <c:v>0.25240000000000001</c:v>
                </c:pt>
                <c:pt idx="4">
                  <c:v>0.32165999999999989</c:v>
                </c:pt>
                <c:pt idx="5">
                  <c:v>0.26653363313511297</c:v>
                </c:pt>
                <c:pt idx="6">
                  <c:v>0.32094999999999996</c:v>
                </c:pt>
                <c:pt idx="7">
                  <c:v>0.3366906911373459</c:v>
                </c:pt>
                <c:pt idx="8">
                  <c:v>0.37105021899999996</c:v>
                </c:pt>
                <c:pt idx="9">
                  <c:v>0.38092177998503979</c:v>
                </c:pt>
                <c:pt idx="10">
                  <c:v>0.23955689450739809</c:v>
                </c:pt>
                <c:pt idx="11">
                  <c:v>0.23039269158231063</c:v>
                </c:pt>
                <c:pt idx="12">
                  <c:v>0.38524030526100189</c:v>
                </c:pt>
                <c:pt idx="13">
                  <c:v>0.26932721690072747</c:v>
                </c:pt>
                <c:pt idx="14">
                  <c:v>0.17940381400000005</c:v>
                </c:pt>
                <c:pt idx="15">
                  <c:v>0.30821466999999997</c:v>
                </c:pt>
                <c:pt idx="16">
                  <c:v>0.234073</c:v>
                </c:pt>
                <c:pt idx="17">
                  <c:v>0.27426583854476444</c:v>
                </c:pt>
                <c:pt idx="18">
                  <c:v>0.24976772782670917</c:v>
                </c:pt>
                <c:pt idx="19">
                  <c:v>0.33029761248412509</c:v>
                </c:pt>
                <c:pt idx="20">
                  <c:v>0.27299763743291278</c:v>
                </c:pt>
                <c:pt idx="21">
                  <c:v>0.26977685188952255</c:v>
                </c:pt>
                <c:pt idx="22">
                  <c:v>0.23509272297832517</c:v>
                </c:pt>
                <c:pt idx="23">
                  <c:v>0.14334018602842391</c:v>
                </c:pt>
                <c:pt idx="24">
                  <c:v>0.39368806231010672</c:v>
                </c:pt>
                <c:pt idx="25">
                  <c:v>0.20254999999999998</c:v>
                </c:pt>
                <c:pt idx="26">
                  <c:v>0.38052123311803188</c:v>
                </c:pt>
                <c:pt idx="27">
                  <c:v>0.24518316625528055</c:v>
                </c:pt>
                <c:pt idx="28">
                  <c:v>0.24258150683466878</c:v>
                </c:pt>
                <c:pt idx="29">
                  <c:v>0.32327735018686771</c:v>
                </c:pt>
                <c:pt idx="30">
                  <c:v>0.25063819614279775</c:v>
                </c:pt>
                <c:pt idx="31">
                  <c:v>0.21833305184348567</c:v>
                </c:pt>
                <c:pt idx="32">
                  <c:v>0.35214482368255073</c:v>
                </c:pt>
                <c:pt idx="33">
                  <c:v>0.17198329825369571</c:v>
                </c:pt>
                <c:pt idx="34">
                  <c:v>0.12689</c:v>
                </c:pt>
                <c:pt idx="35">
                  <c:v>0.27724752384714152</c:v>
                </c:pt>
                <c:pt idx="36">
                  <c:v>0.45316825735991334</c:v>
                </c:pt>
                <c:pt idx="37">
                  <c:v>0.33008506920093655</c:v>
                </c:pt>
                <c:pt idx="38">
                  <c:v>0.20023478105114553</c:v>
                </c:pt>
                <c:pt idx="39">
                  <c:v>0.33352599536073757</c:v>
                </c:pt>
                <c:pt idx="40">
                  <c:v>0.24850693300260251</c:v>
                </c:pt>
                <c:pt idx="41">
                  <c:v>0.31313016236826102</c:v>
                </c:pt>
                <c:pt idx="42">
                  <c:v>-0.328922775</c:v>
                </c:pt>
                <c:pt idx="43">
                  <c:v>4.1659999999999996E-2</c:v>
                </c:pt>
              </c:numCache>
            </c:numRef>
          </c:val>
          <c:extLst>
            <c:ext xmlns:c16="http://schemas.microsoft.com/office/drawing/2014/chart" uri="{C3380CC4-5D6E-409C-BE32-E72D297353CC}">
              <c16:uniqueId val="{00000000-FC52-4C03-B365-C9AD52F83BA3}"/>
            </c:ext>
          </c:extLst>
        </c:ser>
        <c:ser>
          <c:idx val="1"/>
          <c:order val="1"/>
          <c:tx>
            <c:strRef>
              <c:f>'Exits x Size'!$Q$47</c:f>
              <c:strCache>
                <c:ptCount val="1"/>
                <c:pt idx="0">
                  <c:v>$25M-$50M</c:v>
                </c:pt>
              </c:strCache>
            </c:strRef>
          </c:tx>
          <c:spPr>
            <a:solidFill>
              <a:schemeClr val="accent2"/>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Size'!$R$47:$BI$47</c:f>
              <c:numCache>
                <c:formatCode>"$"#,##0.0</c:formatCode>
                <c:ptCount val="44"/>
                <c:pt idx="0">
                  <c:v>0.31569999999999998</c:v>
                </c:pt>
                <c:pt idx="1">
                  <c:v>0.31058999999999998</c:v>
                </c:pt>
                <c:pt idx="2">
                  <c:v>0.25352999999999998</c:v>
                </c:pt>
                <c:pt idx="3">
                  <c:v>0.68700000000000006</c:v>
                </c:pt>
                <c:pt idx="4">
                  <c:v>0.29363270000000002</c:v>
                </c:pt>
                <c:pt idx="5">
                  <c:v>0.45563000141327459</c:v>
                </c:pt>
                <c:pt idx="6">
                  <c:v>0.533090285</c:v>
                </c:pt>
                <c:pt idx="7">
                  <c:v>0.63016000000000005</c:v>
                </c:pt>
                <c:pt idx="8">
                  <c:v>0.46485058699999993</c:v>
                </c:pt>
                <c:pt idx="9">
                  <c:v>0.65497000000000005</c:v>
                </c:pt>
                <c:pt idx="10">
                  <c:v>0.53110199999999996</c:v>
                </c:pt>
                <c:pt idx="11">
                  <c:v>0.43156499499999995</c:v>
                </c:pt>
                <c:pt idx="12">
                  <c:v>0.58219292551147195</c:v>
                </c:pt>
                <c:pt idx="13">
                  <c:v>0.46237436900000001</c:v>
                </c:pt>
                <c:pt idx="14">
                  <c:v>0.48400092</c:v>
                </c:pt>
                <c:pt idx="15">
                  <c:v>0.53024774514107365</c:v>
                </c:pt>
                <c:pt idx="16">
                  <c:v>0.29979319088134321</c:v>
                </c:pt>
                <c:pt idx="17">
                  <c:v>0.2794185287303656</c:v>
                </c:pt>
                <c:pt idx="18">
                  <c:v>0.21775092000000001</c:v>
                </c:pt>
                <c:pt idx="19">
                  <c:v>0.37336999999999998</c:v>
                </c:pt>
                <c:pt idx="20">
                  <c:v>0.61832560457236962</c:v>
                </c:pt>
                <c:pt idx="21">
                  <c:v>0.3281</c:v>
                </c:pt>
                <c:pt idx="22">
                  <c:v>0.34780900000000003</c:v>
                </c:pt>
                <c:pt idx="23">
                  <c:v>0.32918700000000001</c:v>
                </c:pt>
                <c:pt idx="24">
                  <c:v>0.40357513683006896</c:v>
                </c:pt>
                <c:pt idx="25">
                  <c:v>9.9599999999999994E-2</c:v>
                </c:pt>
                <c:pt idx="26">
                  <c:v>0.28159060174797967</c:v>
                </c:pt>
                <c:pt idx="27">
                  <c:v>0.33684000000000003</c:v>
                </c:pt>
                <c:pt idx="28">
                  <c:v>0.35674504558374021</c:v>
                </c:pt>
                <c:pt idx="29">
                  <c:v>0.54361053114315738</c:v>
                </c:pt>
                <c:pt idx="30">
                  <c:v>0.27069600000000005</c:v>
                </c:pt>
                <c:pt idx="31">
                  <c:v>0.34610000000000002</c:v>
                </c:pt>
                <c:pt idx="32">
                  <c:v>0.35975903799999998</c:v>
                </c:pt>
                <c:pt idx="33">
                  <c:v>0.33485999999999999</c:v>
                </c:pt>
                <c:pt idx="34">
                  <c:v>0.24253170499999999</c:v>
                </c:pt>
                <c:pt idx="35">
                  <c:v>0.43227854700000007</c:v>
                </c:pt>
                <c:pt idx="36">
                  <c:v>0.41637407500000001</c:v>
                </c:pt>
                <c:pt idx="37">
                  <c:v>1.024243468344624</c:v>
                </c:pt>
                <c:pt idx="38">
                  <c:v>0.79128314471570993</c:v>
                </c:pt>
                <c:pt idx="39">
                  <c:v>0.89217116286256637</c:v>
                </c:pt>
                <c:pt idx="40">
                  <c:v>0.50381896999999998</c:v>
                </c:pt>
                <c:pt idx="41">
                  <c:v>0.48268890700000006</c:v>
                </c:pt>
                <c:pt idx="42">
                  <c:v>0.28917952000000002</c:v>
                </c:pt>
                <c:pt idx="43">
                  <c:v>9.1174725000000012E-2</c:v>
                </c:pt>
              </c:numCache>
            </c:numRef>
          </c:val>
          <c:extLst>
            <c:ext xmlns:c16="http://schemas.microsoft.com/office/drawing/2014/chart" uri="{C3380CC4-5D6E-409C-BE32-E72D297353CC}">
              <c16:uniqueId val="{00000001-FC52-4C03-B365-C9AD52F83BA3}"/>
            </c:ext>
          </c:extLst>
        </c:ser>
        <c:ser>
          <c:idx val="2"/>
          <c:order val="2"/>
          <c:tx>
            <c:strRef>
              <c:f>'Exits x Size'!$Q$48</c:f>
              <c:strCache>
                <c:ptCount val="1"/>
                <c:pt idx="0">
                  <c:v>$50M-$100M</c:v>
                </c:pt>
              </c:strCache>
            </c:strRef>
          </c:tx>
          <c:spPr>
            <a:solidFill>
              <a:schemeClr val="accent3"/>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Size'!$R$48:$BI$48</c:f>
              <c:numCache>
                <c:formatCode>"$"#,##0.0</c:formatCode>
                <c:ptCount val="44"/>
                <c:pt idx="0">
                  <c:v>0.43808805700000003</c:v>
                </c:pt>
                <c:pt idx="1">
                  <c:v>0.672831595</c:v>
                </c:pt>
                <c:pt idx="2">
                  <c:v>0.48537322700000002</c:v>
                </c:pt>
                <c:pt idx="3">
                  <c:v>0.94958657200000007</c:v>
                </c:pt>
                <c:pt idx="4">
                  <c:v>0.37868615499999997</c:v>
                </c:pt>
                <c:pt idx="5">
                  <c:v>0.57262650999999998</c:v>
                </c:pt>
                <c:pt idx="6">
                  <c:v>0.69631334</c:v>
                </c:pt>
                <c:pt idx="7">
                  <c:v>0.74178231499999991</c:v>
                </c:pt>
                <c:pt idx="8">
                  <c:v>0.87191736799999997</c:v>
                </c:pt>
                <c:pt idx="9">
                  <c:v>0.9554637170000001</c:v>
                </c:pt>
                <c:pt idx="10">
                  <c:v>0.974362952</c:v>
                </c:pt>
                <c:pt idx="11">
                  <c:v>1.057287709550546</c:v>
                </c:pt>
                <c:pt idx="12">
                  <c:v>1.1610906090000002</c:v>
                </c:pt>
                <c:pt idx="13">
                  <c:v>0.76232680428088717</c:v>
                </c:pt>
                <c:pt idx="14">
                  <c:v>0.89268256400000001</c:v>
                </c:pt>
                <c:pt idx="15">
                  <c:v>0.36919236670906941</c:v>
                </c:pt>
                <c:pt idx="16">
                  <c:v>0.48151973129332221</c:v>
                </c:pt>
                <c:pt idx="17">
                  <c:v>0.55711026913649342</c:v>
                </c:pt>
                <c:pt idx="18">
                  <c:v>1.0276054576561047</c:v>
                </c:pt>
                <c:pt idx="19">
                  <c:v>0.588598226</c:v>
                </c:pt>
                <c:pt idx="20">
                  <c:v>0.55754999999999999</c:v>
                </c:pt>
                <c:pt idx="21">
                  <c:v>0.75216979400000006</c:v>
                </c:pt>
                <c:pt idx="22">
                  <c:v>0.67800101800000001</c:v>
                </c:pt>
                <c:pt idx="23">
                  <c:v>0.95803383000000009</c:v>
                </c:pt>
                <c:pt idx="24">
                  <c:v>0.91789495470162197</c:v>
                </c:pt>
                <c:pt idx="25">
                  <c:v>0.55379999999999996</c:v>
                </c:pt>
                <c:pt idx="26">
                  <c:v>1.4517824980620797</c:v>
                </c:pt>
                <c:pt idx="27">
                  <c:v>0.85047205135080706</c:v>
                </c:pt>
                <c:pt idx="28">
                  <c:v>1.2053444359999999</c:v>
                </c:pt>
                <c:pt idx="29">
                  <c:v>1.2627668318360861</c:v>
                </c:pt>
                <c:pt idx="30">
                  <c:v>1.3188088308396757</c:v>
                </c:pt>
                <c:pt idx="31">
                  <c:v>0.93192383999999995</c:v>
                </c:pt>
                <c:pt idx="32">
                  <c:v>0.65780999999999989</c:v>
                </c:pt>
                <c:pt idx="33">
                  <c:v>0.59026169640556236</c:v>
                </c:pt>
                <c:pt idx="34">
                  <c:v>0.92686535499999989</c:v>
                </c:pt>
                <c:pt idx="35">
                  <c:v>1.2684531565941035</c:v>
                </c:pt>
                <c:pt idx="36">
                  <c:v>1.2818561038405911</c:v>
                </c:pt>
                <c:pt idx="37">
                  <c:v>1.6013037433367578</c:v>
                </c:pt>
                <c:pt idx="38">
                  <c:v>1.8662526079999997</c:v>
                </c:pt>
                <c:pt idx="39">
                  <c:v>2.0282370218749723</c:v>
                </c:pt>
                <c:pt idx="40">
                  <c:v>0.76198418400000001</c:v>
                </c:pt>
                <c:pt idx="41">
                  <c:v>0.79886109999999999</c:v>
                </c:pt>
                <c:pt idx="42">
                  <c:v>0.31296709799999994</c:v>
                </c:pt>
                <c:pt idx="43">
                  <c:v>0.28029329999999997</c:v>
                </c:pt>
              </c:numCache>
            </c:numRef>
          </c:val>
          <c:extLst>
            <c:ext xmlns:c16="http://schemas.microsoft.com/office/drawing/2014/chart" uri="{C3380CC4-5D6E-409C-BE32-E72D297353CC}">
              <c16:uniqueId val="{00000002-FC52-4C03-B365-C9AD52F83BA3}"/>
            </c:ext>
          </c:extLst>
        </c:ser>
        <c:ser>
          <c:idx val="3"/>
          <c:order val="3"/>
          <c:tx>
            <c:strRef>
              <c:f>'Exits x Size'!$Q$49</c:f>
              <c:strCache>
                <c:ptCount val="1"/>
                <c:pt idx="0">
                  <c:v>$100M-$500M</c:v>
                </c:pt>
              </c:strCache>
            </c:strRef>
          </c:tx>
          <c:spPr>
            <a:solidFill>
              <a:schemeClr val="accent4"/>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Size'!$R$49:$BI$49</c:f>
              <c:numCache>
                <c:formatCode>"$"#,##0.0</c:formatCode>
                <c:ptCount val="44"/>
                <c:pt idx="0">
                  <c:v>6.8053166800000007</c:v>
                </c:pt>
                <c:pt idx="1">
                  <c:v>6.9689481899999999</c:v>
                </c:pt>
                <c:pt idx="2">
                  <c:v>4.6622980909999994</c:v>
                </c:pt>
                <c:pt idx="3">
                  <c:v>6.0868389690000004</c:v>
                </c:pt>
                <c:pt idx="4">
                  <c:v>4.1995802595919276</c:v>
                </c:pt>
                <c:pt idx="5">
                  <c:v>7.4668281570000001</c:v>
                </c:pt>
                <c:pt idx="6">
                  <c:v>8.0978028319199993</c:v>
                </c:pt>
                <c:pt idx="7">
                  <c:v>7.7294521819999993</c:v>
                </c:pt>
                <c:pt idx="8">
                  <c:v>9.8487103669999989</c:v>
                </c:pt>
                <c:pt idx="9">
                  <c:v>9.2443569143722488</c:v>
                </c:pt>
                <c:pt idx="10">
                  <c:v>11.228450554908642</c:v>
                </c:pt>
                <c:pt idx="11">
                  <c:v>7.9795864378200676</c:v>
                </c:pt>
                <c:pt idx="12">
                  <c:v>5.5420281019999997</c:v>
                </c:pt>
                <c:pt idx="13">
                  <c:v>6.8680041100000011</c:v>
                </c:pt>
                <c:pt idx="14">
                  <c:v>9.4649320218711548</c:v>
                </c:pt>
                <c:pt idx="15">
                  <c:v>7.905951335000001</c:v>
                </c:pt>
                <c:pt idx="16">
                  <c:v>7.1208119250515658</c:v>
                </c:pt>
                <c:pt idx="17">
                  <c:v>4.7854793344730577</c:v>
                </c:pt>
                <c:pt idx="18">
                  <c:v>7.749417689378876</c:v>
                </c:pt>
                <c:pt idx="19">
                  <c:v>4.7882265099999994</c:v>
                </c:pt>
                <c:pt idx="20">
                  <c:v>3.1742951909999997</c:v>
                </c:pt>
                <c:pt idx="21">
                  <c:v>6.217763284808262</c:v>
                </c:pt>
                <c:pt idx="22">
                  <c:v>6.8115125226772744</c:v>
                </c:pt>
                <c:pt idx="23">
                  <c:v>8.8894234804610495</c:v>
                </c:pt>
                <c:pt idx="24">
                  <c:v>8.8841964596228742</c:v>
                </c:pt>
                <c:pt idx="25">
                  <c:v>10.806038713999998</c:v>
                </c:pt>
                <c:pt idx="26">
                  <c:v>10.049508678961795</c:v>
                </c:pt>
                <c:pt idx="27">
                  <c:v>9.7451707635104654</c:v>
                </c:pt>
                <c:pt idx="28">
                  <c:v>10.059724533204243</c:v>
                </c:pt>
                <c:pt idx="29">
                  <c:v>12.629987938968304</c:v>
                </c:pt>
                <c:pt idx="30">
                  <c:v>8.0368407590811906</c:v>
                </c:pt>
                <c:pt idx="31">
                  <c:v>6.504351223816605</c:v>
                </c:pt>
                <c:pt idx="32">
                  <c:v>5.6603923600000003</c:v>
                </c:pt>
                <c:pt idx="33">
                  <c:v>7.1186438579075029</c:v>
                </c:pt>
                <c:pt idx="34">
                  <c:v>8.663961720999998</c:v>
                </c:pt>
                <c:pt idx="35">
                  <c:v>13.66782020712553</c:v>
                </c:pt>
                <c:pt idx="36">
                  <c:v>10.813479492881761</c:v>
                </c:pt>
                <c:pt idx="37">
                  <c:v>13.716034626999999</c:v>
                </c:pt>
                <c:pt idx="38">
                  <c:v>16.860024554521864</c:v>
                </c:pt>
                <c:pt idx="39">
                  <c:v>15.137061631722649</c:v>
                </c:pt>
                <c:pt idx="40">
                  <c:v>7.5766208659999972</c:v>
                </c:pt>
                <c:pt idx="41">
                  <c:v>6.0492246638936065</c:v>
                </c:pt>
                <c:pt idx="42">
                  <c:v>4.8186968950000004</c:v>
                </c:pt>
                <c:pt idx="43">
                  <c:v>1.8513727870000001</c:v>
                </c:pt>
              </c:numCache>
            </c:numRef>
          </c:val>
          <c:extLst>
            <c:ext xmlns:c16="http://schemas.microsoft.com/office/drawing/2014/chart" uri="{C3380CC4-5D6E-409C-BE32-E72D297353CC}">
              <c16:uniqueId val="{00000003-FC52-4C03-B365-C9AD52F83BA3}"/>
            </c:ext>
          </c:extLst>
        </c:ser>
        <c:ser>
          <c:idx val="4"/>
          <c:order val="4"/>
          <c:tx>
            <c:strRef>
              <c:f>'Exits x Size'!$Q$50</c:f>
              <c:strCache>
                <c:ptCount val="1"/>
                <c:pt idx="0">
                  <c:v>$500M+</c:v>
                </c:pt>
              </c:strCache>
            </c:strRef>
          </c:tx>
          <c:spPr>
            <a:solidFill>
              <a:schemeClr val="accent5"/>
            </a:solidFill>
            <a:ln>
              <a:noFill/>
            </a:ln>
            <a:effectLst/>
          </c:spPr>
          <c:invertIfNegative val="0"/>
          <c:cat>
            <c:multiLvlStrRef>
              <c:f>'Exits x Size'!$R$44:$BI$45</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Size'!$R$50:$BI$50</c:f>
              <c:numCache>
                <c:formatCode>"$"#,##0.0</c:formatCode>
                <c:ptCount val="44"/>
                <c:pt idx="0">
                  <c:v>5.4293717100000007</c:v>
                </c:pt>
                <c:pt idx="1">
                  <c:v>74.844952380999999</c:v>
                </c:pt>
                <c:pt idx="2">
                  <c:v>10.831914588</c:v>
                </c:pt>
                <c:pt idx="3">
                  <c:v>7.6368830299999999</c:v>
                </c:pt>
                <c:pt idx="4">
                  <c:v>0.69102553700000002</c:v>
                </c:pt>
                <c:pt idx="5">
                  <c:v>4.8646199059999997</c:v>
                </c:pt>
                <c:pt idx="6">
                  <c:v>10.070325101</c:v>
                </c:pt>
                <c:pt idx="7">
                  <c:v>24.514573521000003</c:v>
                </c:pt>
                <c:pt idx="8">
                  <c:v>11.811143872999999</c:v>
                </c:pt>
                <c:pt idx="9">
                  <c:v>12.062090211000001</c:v>
                </c:pt>
                <c:pt idx="10">
                  <c:v>8.0589454699999994</c:v>
                </c:pt>
                <c:pt idx="11">
                  <c:v>35.096801325999998</c:v>
                </c:pt>
                <c:pt idx="12">
                  <c:v>4.6412258280000005</c:v>
                </c:pt>
                <c:pt idx="13">
                  <c:v>11.065705561</c:v>
                </c:pt>
                <c:pt idx="14">
                  <c:v>12.61952445799999</c:v>
                </c:pt>
                <c:pt idx="15">
                  <c:v>12.943117387000001</c:v>
                </c:pt>
                <c:pt idx="16">
                  <c:v>4.9950000000000001</c:v>
                </c:pt>
                <c:pt idx="17">
                  <c:v>12.743865605</c:v>
                </c:pt>
                <c:pt idx="18">
                  <c:v>12.728150882</c:v>
                </c:pt>
                <c:pt idx="19">
                  <c:v>4.8955572200000006</c:v>
                </c:pt>
                <c:pt idx="20">
                  <c:v>28.936969369</c:v>
                </c:pt>
                <c:pt idx="21">
                  <c:v>13.059042613999997</c:v>
                </c:pt>
                <c:pt idx="22">
                  <c:v>8.1821703530638175</c:v>
                </c:pt>
                <c:pt idx="23">
                  <c:v>21.400185301985296</c:v>
                </c:pt>
                <c:pt idx="24">
                  <c:v>9.0618072727739882</c:v>
                </c:pt>
                <c:pt idx="25">
                  <c:v>25.160477032143024</c:v>
                </c:pt>
                <c:pt idx="26">
                  <c:v>22.750912931999999</c:v>
                </c:pt>
                <c:pt idx="27">
                  <c:v>25.533408188000003</c:v>
                </c:pt>
                <c:pt idx="28">
                  <c:v>39.607863768434484</c:v>
                </c:pt>
                <c:pt idx="29">
                  <c:v>133.55719579100003</c:v>
                </c:pt>
                <c:pt idx="30">
                  <c:v>35.252556921948468</c:v>
                </c:pt>
                <c:pt idx="31">
                  <c:v>16.282649958</c:v>
                </c:pt>
                <c:pt idx="32">
                  <c:v>9.7990400989999991</c:v>
                </c:pt>
                <c:pt idx="33">
                  <c:v>23.635355384</c:v>
                </c:pt>
                <c:pt idx="34">
                  <c:v>93.714011603000017</c:v>
                </c:pt>
                <c:pt idx="35">
                  <c:v>157.97935369995687</c:v>
                </c:pt>
                <c:pt idx="36">
                  <c:v>71.786385030999995</c:v>
                </c:pt>
                <c:pt idx="37">
                  <c:v>252.20507999500001</c:v>
                </c:pt>
                <c:pt idx="38">
                  <c:v>182.01770113524586</c:v>
                </c:pt>
                <c:pt idx="39">
                  <c:v>179.41495148767322</c:v>
                </c:pt>
                <c:pt idx="40">
                  <c:v>24.936256886999995</c:v>
                </c:pt>
                <c:pt idx="41">
                  <c:v>9.7058</c:v>
                </c:pt>
                <c:pt idx="42">
                  <c:v>9.748400000000002</c:v>
                </c:pt>
                <c:pt idx="43">
                  <c:v>2.9074125610000001</c:v>
                </c:pt>
              </c:numCache>
            </c:numRef>
          </c:val>
          <c:extLst>
            <c:ext xmlns:c16="http://schemas.microsoft.com/office/drawing/2014/chart" uri="{C3380CC4-5D6E-409C-BE32-E72D297353CC}">
              <c16:uniqueId val="{00000004-FC52-4C03-B365-C9AD52F83BA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Round'!$B$32</c:f>
              <c:strCache>
                <c:ptCount val="1"/>
                <c:pt idx="0">
                  <c:v>Angel</c:v>
                </c:pt>
              </c:strCache>
            </c:strRef>
          </c:tx>
          <c:spPr>
            <a:solidFill>
              <a:schemeClr val="accent1"/>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Round'!$C$32:$M$32</c:f>
              <c:numCache>
                <c:formatCode>General</c:formatCode>
                <c:ptCount val="11"/>
                <c:pt idx="0">
                  <c:v>15</c:v>
                </c:pt>
                <c:pt idx="1">
                  <c:v>8</c:v>
                </c:pt>
                <c:pt idx="2">
                  <c:v>15</c:v>
                </c:pt>
                <c:pt idx="3">
                  <c:v>8</c:v>
                </c:pt>
                <c:pt idx="4">
                  <c:v>12</c:v>
                </c:pt>
                <c:pt idx="5">
                  <c:v>8</c:v>
                </c:pt>
                <c:pt idx="6">
                  <c:v>12</c:v>
                </c:pt>
                <c:pt idx="7">
                  <c:v>16</c:v>
                </c:pt>
                <c:pt idx="8">
                  <c:v>9</c:v>
                </c:pt>
                <c:pt idx="9">
                  <c:v>9</c:v>
                </c:pt>
                <c:pt idx="10">
                  <c:v>9</c:v>
                </c:pt>
              </c:numCache>
            </c:numRef>
          </c:val>
          <c:extLst>
            <c:ext xmlns:c16="http://schemas.microsoft.com/office/drawing/2014/chart" uri="{C3380CC4-5D6E-409C-BE32-E72D297353CC}">
              <c16:uniqueId val="{00000000-DADC-4677-9125-8FD0AD06E06B}"/>
            </c:ext>
          </c:extLst>
        </c:ser>
        <c:ser>
          <c:idx val="1"/>
          <c:order val="1"/>
          <c:tx>
            <c:strRef>
              <c:f>'Exits x Previous Round'!$B$33</c:f>
              <c:strCache>
                <c:ptCount val="1"/>
                <c:pt idx="0">
                  <c:v>Seed</c:v>
                </c:pt>
              </c:strCache>
            </c:strRef>
          </c:tx>
          <c:spPr>
            <a:solidFill>
              <a:schemeClr val="accent2"/>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Round'!$C$33:$M$33</c:f>
              <c:numCache>
                <c:formatCode>General</c:formatCode>
                <c:ptCount val="11"/>
                <c:pt idx="0">
                  <c:v>72</c:v>
                </c:pt>
                <c:pt idx="1">
                  <c:v>112</c:v>
                </c:pt>
                <c:pt idx="2">
                  <c:v>119</c:v>
                </c:pt>
                <c:pt idx="3">
                  <c:v>135</c:v>
                </c:pt>
                <c:pt idx="4">
                  <c:v>136</c:v>
                </c:pt>
                <c:pt idx="5">
                  <c:v>129</c:v>
                </c:pt>
                <c:pt idx="6">
                  <c:v>157</c:v>
                </c:pt>
                <c:pt idx="7">
                  <c:v>176</c:v>
                </c:pt>
                <c:pt idx="8">
                  <c:v>166</c:v>
                </c:pt>
                <c:pt idx="9">
                  <c:v>293</c:v>
                </c:pt>
                <c:pt idx="10">
                  <c:v>207</c:v>
                </c:pt>
              </c:numCache>
            </c:numRef>
          </c:val>
          <c:extLst>
            <c:ext xmlns:c16="http://schemas.microsoft.com/office/drawing/2014/chart" uri="{C3380CC4-5D6E-409C-BE32-E72D297353CC}">
              <c16:uniqueId val="{00000001-DADC-4677-9125-8FD0AD06E06B}"/>
            </c:ext>
          </c:extLst>
        </c:ser>
        <c:ser>
          <c:idx val="2"/>
          <c:order val="2"/>
          <c:tx>
            <c:strRef>
              <c:f>'Exits x Previous Round'!$B$34</c:f>
              <c:strCache>
                <c:ptCount val="1"/>
                <c:pt idx="0">
                  <c:v>A</c:v>
                </c:pt>
              </c:strCache>
            </c:strRef>
          </c:tx>
          <c:spPr>
            <a:solidFill>
              <a:schemeClr val="accent3"/>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Round'!$C$34:$M$34</c:f>
              <c:numCache>
                <c:formatCode>General</c:formatCode>
                <c:ptCount val="11"/>
                <c:pt idx="0">
                  <c:v>136</c:v>
                </c:pt>
                <c:pt idx="1">
                  <c:v>146</c:v>
                </c:pt>
                <c:pt idx="2">
                  <c:v>131</c:v>
                </c:pt>
                <c:pt idx="3">
                  <c:v>151</c:v>
                </c:pt>
                <c:pt idx="4">
                  <c:v>148</c:v>
                </c:pt>
                <c:pt idx="5">
                  <c:v>150</c:v>
                </c:pt>
                <c:pt idx="6">
                  <c:v>167</c:v>
                </c:pt>
                <c:pt idx="7">
                  <c:v>174</c:v>
                </c:pt>
                <c:pt idx="8">
                  <c:v>148</c:v>
                </c:pt>
                <c:pt idx="9">
                  <c:v>230</c:v>
                </c:pt>
                <c:pt idx="10">
                  <c:v>173</c:v>
                </c:pt>
              </c:numCache>
            </c:numRef>
          </c:val>
          <c:extLst>
            <c:ext xmlns:c16="http://schemas.microsoft.com/office/drawing/2014/chart" uri="{C3380CC4-5D6E-409C-BE32-E72D297353CC}">
              <c16:uniqueId val="{00000002-DADC-4677-9125-8FD0AD06E06B}"/>
            </c:ext>
          </c:extLst>
        </c:ser>
        <c:ser>
          <c:idx val="3"/>
          <c:order val="3"/>
          <c:tx>
            <c:strRef>
              <c:f>'Exits x Previous Round'!$B$35</c:f>
              <c:strCache>
                <c:ptCount val="1"/>
                <c:pt idx="0">
                  <c:v>B</c:v>
                </c:pt>
              </c:strCache>
            </c:strRef>
          </c:tx>
          <c:spPr>
            <a:solidFill>
              <a:schemeClr val="accent4"/>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Round'!$C$35:$M$35</c:f>
              <c:numCache>
                <c:formatCode>General</c:formatCode>
                <c:ptCount val="11"/>
                <c:pt idx="0">
                  <c:v>89</c:v>
                </c:pt>
                <c:pt idx="1">
                  <c:v>88</c:v>
                </c:pt>
                <c:pt idx="2">
                  <c:v>107</c:v>
                </c:pt>
                <c:pt idx="3">
                  <c:v>109</c:v>
                </c:pt>
                <c:pt idx="4">
                  <c:v>90</c:v>
                </c:pt>
                <c:pt idx="5">
                  <c:v>90</c:v>
                </c:pt>
                <c:pt idx="6">
                  <c:v>85</c:v>
                </c:pt>
                <c:pt idx="7">
                  <c:v>91</c:v>
                </c:pt>
                <c:pt idx="8">
                  <c:v>92</c:v>
                </c:pt>
                <c:pt idx="9">
                  <c:v>127</c:v>
                </c:pt>
                <c:pt idx="10">
                  <c:v>68</c:v>
                </c:pt>
              </c:numCache>
            </c:numRef>
          </c:val>
          <c:extLst>
            <c:ext xmlns:c16="http://schemas.microsoft.com/office/drawing/2014/chart" uri="{C3380CC4-5D6E-409C-BE32-E72D297353CC}">
              <c16:uniqueId val="{00000003-DADC-4677-9125-8FD0AD06E06B}"/>
            </c:ext>
          </c:extLst>
        </c:ser>
        <c:ser>
          <c:idx val="4"/>
          <c:order val="4"/>
          <c:tx>
            <c:strRef>
              <c:f>'Exits x Previous Round'!$B$36</c:f>
              <c:strCache>
                <c:ptCount val="1"/>
                <c:pt idx="0">
                  <c:v>C</c:v>
                </c:pt>
              </c:strCache>
            </c:strRef>
          </c:tx>
          <c:spPr>
            <a:solidFill>
              <a:schemeClr val="accent5"/>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Round'!$C$36:$M$36</c:f>
              <c:numCache>
                <c:formatCode>General</c:formatCode>
                <c:ptCount val="11"/>
                <c:pt idx="0">
                  <c:v>74</c:v>
                </c:pt>
                <c:pt idx="1">
                  <c:v>39</c:v>
                </c:pt>
                <c:pt idx="2">
                  <c:v>74</c:v>
                </c:pt>
                <c:pt idx="3">
                  <c:v>59</c:v>
                </c:pt>
                <c:pt idx="4">
                  <c:v>57</c:v>
                </c:pt>
                <c:pt idx="5">
                  <c:v>56</c:v>
                </c:pt>
                <c:pt idx="6">
                  <c:v>64</c:v>
                </c:pt>
                <c:pt idx="7">
                  <c:v>53</c:v>
                </c:pt>
                <c:pt idx="8">
                  <c:v>46</c:v>
                </c:pt>
                <c:pt idx="9">
                  <c:v>68</c:v>
                </c:pt>
                <c:pt idx="10">
                  <c:v>40</c:v>
                </c:pt>
              </c:numCache>
            </c:numRef>
          </c:val>
          <c:extLst>
            <c:ext xmlns:c16="http://schemas.microsoft.com/office/drawing/2014/chart" uri="{C3380CC4-5D6E-409C-BE32-E72D297353CC}">
              <c16:uniqueId val="{00000004-DADC-4677-9125-8FD0AD06E06B}"/>
            </c:ext>
          </c:extLst>
        </c:ser>
        <c:ser>
          <c:idx val="5"/>
          <c:order val="5"/>
          <c:tx>
            <c:strRef>
              <c:f>'Exits x Previous Round'!$B$37</c:f>
              <c:strCache>
                <c:ptCount val="1"/>
                <c:pt idx="0">
                  <c:v>D+</c:v>
                </c:pt>
              </c:strCache>
            </c:strRef>
          </c:tx>
          <c:spPr>
            <a:solidFill>
              <a:schemeClr val="accent6"/>
            </a:solidFill>
            <a:ln>
              <a:noFill/>
            </a:ln>
            <a:effectLst/>
          </c:spPr>
          <c:invertIfNegative val="0"/>
          <c:cat>
            <c:numRef>
              <c:f>'Exits x Previous Round'!$C$31:$M$31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Round'!$C$37:$M$37</c:f>
              <c:numCache>
                <c:formatCode>General</c:formatCode>
                <c:ptCount val="11"/>
                <c:pt idx="0">
                  <c:v>68</c:v>
                </c:pt>
                <c:pt idx="1">
                  <c:v>51</c:v>
                </c:pt>
                <c:pt idx="2">
                  <c:v>57</c:v>
                </c:pt>
                <c:pt idx="3">
                  <c:v>42</c:v>
                </c:pt>
                <c:pt idx="4">
                  <c:v>58</c:v>
                </c:pt>
                <c:pt idx="5">
                  <c:v>49</c:v>
                </c:pt>
                <c:pt idx="6">
                  <c:v>55</c:v>
                </c:pt>
                <c:pt idx="7">
                  <c:v>52</c:v>
                </c:pt>
                <c:pt idx="8">
                  <c:v>40</c:v>
                </c:pt>
                <c:pt idx="9">
                  <c:v>51</c:v>
                </c:pt>
                <c:pt idx="10">
                  <c:v>29</c:v>
                </c:pt>
              </c:numCache>
            </c:numRef>
          </c:val>
          <c:extLst>
            <c:ext xmlns:c16="http://schemas.microsoft.com/office/drawing/2014/chart" uri="{C3380CC4-5D6E-409C-BE32-E72D297353CC}">
              <c16:uniqueId val="{00000005-DADC-4677-9125-8FD0AD06E06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Round'!$B$8</c:f>
              <c:strCache>
                <c:ptCount val="1"/>
                <c:pt idx="0">
                  <c:v>Angel and seed</c:v>
                </c:pt>
              </c:strCache>
            </c:strRef>
          </c:tx>
          <c:spPr>
            <a:solidFill>
              <a:schemeClr val="accent1"/>
            </a:solidFill>
            <a:ln>
              <a:noFill/>
            </a:ln>
            <a:effectLst/>
          </c:spPr>
          <c:invertIfNegative val="0"/>
          <c:cat>
            <c:numRef>
              <c:f>'Exits x Previous Round'!$C$7:$M$7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Round'!$C$8:$M$8</c:f>
              <c:numCache>
                <c:formatCode>General</c:formatCode>
                <c:ptCount val="11"/>
                <c:pt idx="0">
                  <c:v>91</c:v>
                </c:pt>
                <c:pt idx="1">
                  <c:v>121</c:v>
                </c:pt>
                <c:pt idx="2">
                  <c:v>139</c:v>
                </c:pt>
                <c:pt idx="3">
                  <c:v>150</c:v>
                </c:pt>
                <c:pt idx="4">
                  <c:v>153</c:v>
                </c:pt>
                <c:pt idx="5">
                  <c:v>146</c:v>
                </c:pt>
                <c:pt idx="6">
                  <c:v>177</c:v>
                </c:pt>
                <c:pt idx="7">
                  <c:v>197</c:v>
                </c:pt>
                <c:pt idx="8">
                  <c:v>180</c:v>
                </c:pt>
                <c:pt idx="9">
                  <c:v>323</c:v>
                </c:pt>
                <c:pt idx="10">
                  <c:v>227</c:v>
                </c:pt>
              </c:numCache>
            </c:numRef>
          </c:val>
          <c:extLst>
            <c:ext xmlns:c16="http://schemas.microsoft.com/office/drawing/2014/chart" uri="{C3380CC4-5D6E-409C-BE32-E72D297353CC}">
              <c16:uniqueId val="{00000000-30B2-4C80-A87F-F944B6B02354}"/>
            </c:ext>
          </c:extLst>
        </c:ser>
        <c:ser>
          <c:idx val="1"/>
          <c:order val="1"/>
          <c:tx>
            <c:strRef>
              <c:f>'Exits x Previous Round'!$B$9</c:f>
              <c:strCache>
                <c:ptCount val="1"/>
                <c:pt idx="0">
                  <c:v>Early-stage VC</c:v>
                </c:pt>
              </c:strCache>
            </c:strRef>
          </c:tx>
          <c:spPr>
            <a:solidFill>
              <a:srgbClr val="6185A6"/>
            </a:solidFill>
            <a:ln>
              <a:noFill/>
            </a:ln>
            <a:effectLst/>
          </c:spPr>
          <c:invertIfNegative val="0"/>
          <c:cat>
            <c:numRef>
              <c:f>'Exits x Previous Round'!$C$7:$M$7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Round'!$C$9:$M$9</c:f>
              <c:numCache>
                <c:formatCode>General</c:formatCode>
                <c:ptCount val="11"/>
                <c:pt idx="0">
                  <c:v>335</c:v>
                </c:pt>
                <c:pt idx="1">
                  <c:v>340</c:v>
                </c:pt>
                <c:pt idx="2">
                  <c:v>365</c:v>
                </c:pt>
                <c:pt idx="3">
                  <c:v>422</c:v>
                </c:pt>
                <c:pt idx="4">
                  <c:v>384</c:v>
                </c:pt>
                <c:pt idx="5">
                  <c:v>367</c:v>
                </c:pt>
                <c:pt idx="6">
                  <c:v>395</c:v>
                </c:pt>
                <c:pt idx="7">
                  <c:v>398</c:v>
                </c:pt>
                <c:pt idx="8">
                  <c:v>334</c:v>
                </c:pt>
                <c:pt idx="9">
                  <c:v>415</c:v>
                </c:pt>
                <c:pt idx="10">
                  <c:v>287</c:v>
                </c:pt>
              </c:numCache>
            </c:numRef>
          </c:val>
          <c:extLst>
            <c:ext xmlns:c16="http://schemas.microsoft.com/office/drawing/2014/chart" uri="{C3380CC4-5D6E-409C-BE32-E72D297353CC}">
              <c16:uniqueId val="{00000001-30B2-4C80-A87F-F944B6B02354}"/>
            </c:ext>
          </c:extLst>
        </c:ser>
        <c:ser>
          <c:idx val="2"/>
          <c:order val="2"/>
          <c:tx>
            <c:strRef>
              <c:f>'Exits x Previous Round'!$B$10</c:f>
              <c:strCache>
                <c:ptCount val="1"/>
                <c:pt idx="0">
                  <c:v>Late-stage VC</c:v>
                </c:pt>
              </c:strCache>
            </c:strRef>
          </c:tx>
          <c:spPr>
            <a:solidFill>
              <a:schemeClr val="accent3"/>
            </a:solidFill>
            <a:ln>
              <a:noFill/>
            </a:ln>
            <a:effectLst/>
          </c:spPr>
          <c:invertIfNegative val="0"/>
          <c:cat>
            <c:numRef>
              <c:f>'Exits x Previous Round'!$C$7:$M$7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Round'!$C$10:$M$10</c:f>
              <c:numCache>
                <c:formatCode>General</c:formatCode>
                <c:ptCount val="11"/>
                <c:pt idx="0">
                  <c:v>233</c:v>
                </c:pt>
                <c:pt idx="1">
                  <c:v>188</c:v>
                </c:pt>
                <c:pt idx="2">
                  <c:v>236</c:v>
                </c:pt>
                <c:pt idx="3">
                  <c:v>203</c:v>
                </c:pt>
                <c:pt idx="4">
                  <c:v>221</c:v>
                </c:pt>
                <c:pt idx="5">
                  <c:v>213</c:v>
                </c:pt>
                <c:pt idx="6">
                  <c:v>239</c:v>
                </c:pt>
                <c:pt idx="7">
                  <c:v>257</c:v>
                </c:pt>
                <c:pt idx="8">
                  <c:v>258</c:v>
                </c:pt>
                <c:pt idx="9">
                  <c:v>400</c:v>
                </c:pt>
                <c:pt idx="10">
                  <c:v>296</c:v>
                </c:pt>
              </c:numCache>
            </c:numRef>
          </c:val>
          <c:extLst>
            <c:ext xmlns:c16="http://schemas.microsoft.com/office/drawing/2014/chart" uri="{C3380CC4-5D6E-409C-BE32-E72D297353CC}">
              <c16:uniqueId val="{00000002-30B2-4C80-A87F-F944B6B02354}"/>
            </c:ext>
          </c:extLst>
        </c:ser>
        <c:ser>
          <c:idx val="3"/>
          <c:order val="3"/>
          <c:tx>
            <c:strRef>
              <c:f>'Exits x Previous Round'!$B$11</c:f>
              <c:strCache>
                <c:ptCount val="1"/>
                <c:pt idx="0">
                  <c:v>Venture growth</c:v>
                </c:pt>
              </c:strCache>
            </c:strRef>
          </c:tx>
          <c:spPr>
            <a:solidFill>
              <a:schemeClr val="accent4"/>
            </a:solidFill>
            <a:ln>
              <a:noFill/>
            </a:ln>
            <a:effectLst/>
          </c:spPr>
          <c:invertIfNegative val="0"/>
          <c:cat>
            <c:numRef>
              <c:f>'Exits x Previous Round'!$C$7:$M$7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Round'!$C$11:$M$11</c:f>
              <c:numCache>
                <c:formatCode>General</c:formatCode>
                <c:ptCount val="11"/>
                <c:pt idx="0">
                  <c:v>60</c:v>
                </c:pt>
                <c:pt idx="1">
                  <c:v>55</c:v>
                </c:pt>
                <c:pt idx="2">
                  <c:v>70</c:v>
                </c:pt>
                <c:pt idx="3">
                  <c:v>69</c:v>
                </c:pt>
                <c:pt idx="4">
                  <c:v>70</c:v>
                </c:pt>
                <c:pt idx="5">
                  <c:v>68</c:v>
                </c:pt>
                <c:pt idx="6">
                  <c:v>88</c:v>
                </c:pt>
                <c:pt idx="7">
                  <c:v>81</c:v>
                </c:pt>
                <c:pt idx="8">
                  <c:v>75</c:v>
                </c:pt>
                <c:pt idx="9">
                  <c:v>112</c:v>
                </c:pt>
                <c:pt idx="10">
                  <c:v>54</c:v>
                </c:pt>
              </c:numCache>
            </c:numRef>
          </c:val>
          <c:extLst>
            <c:ext xmlns:c16="http://schemas.microsoft.com/office/drawing/2014/chart" uri="{C3380CC4-5D6E-409C-BE32-E72D297353CC}">
              <c16:uniqueId val="{00000003-30B2-4C80-A87F-F944B6B0235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Round'!$O$8</c:f>
              <c:strCache>
                <c:ptCount val="1"/>
                <c:pt idx="0">
                  <c:v>Angel and seed</c:v>
                </c:pt>
              </c:strCache>
            </c:strRef>
          </c:tx>
          <c:spPr>
            <a:solidFill>
              <a:schemeClr val="accent1"/>
            </a:solidFill>
            <a:ln>
              <a:noFill/>
            </a:ln>
            <a:effectLst/>
          </c:spPr>
          <c:invertIfNegative val="0"/>
          <c:cat>
            <c:numRef>
              <c:f>'Exits x Previous Round'!$P$7:$Z$7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Round'!$P$8:$Z$8</c:f>
              <c:numCache>
                <c:formatCode>General</c:formatCode>
                <c:ptCount val="11"/>
                <c:pt idx="0">
                  <c:v>3</c:v>
                </c:pt>
                <c:pt idx="1">
                  <c:v>8</c:v>
                </c:pt>
                <c:pt idx="2">
                  <c:v>5</c:v>
                </c:pt>
                <c:pt idx="3">
                  <c:v>12</c:v>
                </c:pt>
                <c:pt idx="4">
                  <c:v>16</c:v>
                </c:pt>
                <c:pt idx="5">
                  <c:v>18</c:v>
                </c:pt>
                <c:pt idx="6">
                  <c:v>39</c:v>
                </c:pt>
                <c:pt idx="7">
                  <c:v>28</c:v>
                </c:pt>
                <c:pt idx="8">
                  <c:v>39</c:v>
                </c:pt>
                <c:pt idx="9">
                  <c:v>62</c:v>
                </c:pt>
                <c:pt idx="10">
                  <c:v>47</c:v>
                </c:pt>
              </c:numCache>
            </c:numRef>
          </c:val>
          <c:extLst>
            <c:ext xmlns:c16="http://schemas.microsoft.com/office/drawing/2014/chart" uri="{C3380CC4-5D6E-409C-BE32-E72D297353CC}">
              <c16:uniqueId val="{00000000-8DB9-4F69-BCFB-9BF9CA9C9292}"/>
            </c:ext>
          </c:extLst>
        </c:ser>
        <c:ser>
          <c:idx val="1"/>
          <c:order val="1"/>
          <c:tx>
            <c:strRef>
              <c:f>'Exits x Previous Round'!$O$9</c:f>
              <c:strCache>
                <c:ptCount val="1"/>
                <c:pt idx="0">
                  <c:v>Early-stage VC</c:v>
                </c:pt>
              </c:strCache>
            </c:strRef>
          </c:tx>
          <c:spPr>
            <a:solidFill>
              <a:srgbClr val="6185A6"/>
            </a:solidFill>
            <a:ln>
              <a:noFill/>
            </a:ln>
            <a:effectLst/>
          </c:spPr>
          <c:invertIfNegative val="0"/>
          <c:cat>
            <c:numRef>
              <c:f>'Exits x Previous Round'!$P$7:$Z$7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Round'!$P$9:$Z$9</c:f>
              <c:numCache>
                <c:formatCode>General</c:formatCode>
                <c:ptCount val="11"/>
                <c:pt idx="0">
                  <c:v>32</c:v>
                </c:pt>
                <c:pt idx="1">
                  <c:v>36</c:v>
                </c:pt>
                <c:pt idx="2">
                  <c:v>52</c:v>
                </c:pt>
                <c:pt idx="3">
                  <c:v>56</c:v>
                </c:pt>
                <c:pt idx="4">
                  <c:v>35</c:v>
                </c:pt>
                <c:pt idx="5">
                  <c:v>73</c:v>
                </c:pt>
                <c:pt idx="6">
                  <c:v>89</c:v>
                </c:pt>
                <c:pt idx="7">
                  <c:v>105</c:v>
                </c:pt>
                <c:pt idx="8">
                  <c:v>87</c:v>
                </c:pt>
                <c:pt idx="9">
                  <c:v>122</c:v>
                </c:pt>
                <c:pt idx="10">
                  <c:v>84</c:v>
                </c:pt>
              </c:numCache>
            </c:numRef>
          </c:val>
          <c:extLst>
            <c:ext xmlns:c16="http://schemas.microsoft.com/office/drawing/2014/chart" uri="{C3380CC4-5D6E-409C-BE32-E72D297353CC}">
              <c16:uniqueId val="{00000001-8DB9-4F69-BCFB-9BF9CA9C9292}"/>
            </c:ext>
          </c:extLst>
        </c:ser>
        <c:ser>
          <c:idx val="2"/>
          <c:order val="2"/>
          <c:tx>
            <c:strRef>
              <c:f>'Exits x Previous Round'!$O$10</c:f>
              <c:strCache>
                <c:ptCount val="1"/>
                <c:pt idx="0">
                  <c:v>Late-stage VC</c:v>
                </c:pt>
              </c:strCache>
            </c:strRef>
          </c:tx>
          <c:spPr>
            <a:solidFill>
              <a:schemeClr val="accent3"/>
            </a:solidFill>
            <a:ln>
              <a:noFill/>
            </a:ln>
            <a:effectLst/>
          </c:spPr>
          <c:invertIfNegative val="0"/>
          <c:cat>
            <c:numRef>
              <c:f>'Exits x Previous Round'!$P$7:$Z$7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Round'!$P$10:$Z$10</c:f>
              <c:numCache>
                <c:formatCode>General</c:formatCode>
                <c:ptCount val="11"/>
                <c:pt idx="0">
                  <c:v>41</c:v>
                </c:pt>
                <c:pt idx="1">
                  <c:v>43</c:v>
                </c:pt>
                <c:pt idx="2">
                  <c:v>65</c:v>
                </c:pt>
                <c:pt idx="3">
                  <c:v>55</c:v>
                </c:pt>
                <c:pt idx="4">
                  <c:v>51</c:v>
                </c:pt>
                <c:pt idx="5">
                  <c:v>84</c:v>
                </c:pt>
                <c:pt idx="6">
                  <c:v>82</c:v>
                </c:pt>
                <c:pt idx="7">
                  <c:v>77</c:v>
                </c:pt>
                <c:pt idx="8">
                  <c:v>88</c:v>
                </c:pt>
                <c:pt idx="9">
                  <c:v>135</c:v>
                </c:pt>
                <c:pt idx="10">
                  <c:v>95</c:v>
                </c:pt>
              </c:numCache>
            </c:numRef>
          </c:val>
          <c:extLst>
            <c:ext xmlns:c16="http://schemas.microsoft.com/office/drawing/2014/chart" uri="{C3380CC4-5D6E-409C-BE32-E72D297353CC}">
              <c16:uniqueId val="{00000002-8DB9-4F69-BCFB-9BF9CA9C9292}"/>
            </c:ext>
          </c:extLst>
        </c:ser>
        <c:ser>
          <c:idx val="3"/>
          <c:order val="3"/>
          <c:tx>
            <c:strRef>
              <c:f>'Exits x Previous Round'!$O$11</c:f>
              <c:strCache>
                <c:ptCount val="1"/>
                <c:pt idx="0">
                  <c:v>Venture growth</c:v>
                </c:pt>
              </c:strCache>
            </c:strRef>
          </c:tx>
          <c:spPr>
            <a:solidFill>
              <a:schemeClr val="accent4"/>
            </a:solidFill>
            <a:ln>
              <a:noFill/>
            </a:ln>
            <a:effectLst/>
          </c:spPr>
          <c:invertIfNegative val="0"/>
          <c:cat>
            <c:numRef>
              <c:f>'Exits x Previous Round'!$P$7:$Z$7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Round'!$P$11:$Z$11</c:f>
              <c:numCache>
                <c:formatCode>General</c:formatCode>
                <c:ptCount val="11"/>
                <c:pt idx="0">
                  <c:v>13</c:v>
                </c:pt>
                <c:pt idx="1">
                  <c:v>8</c:v>
                </c:pt>
                <c:pt idx="2">
                  <c:v>14</c:v>
                </c:pt>
                <c:pt idx="3">
                  <c:v>15</c:v>
                </c:pt>
                <c:pt idx="4">
                  <c:v>15</c:v>
                </c:pt>
                <c:pt idx="5">
                  <c:v>18</c:v>
                </c:pt>
                <c:pt idx="6">
                  <c:v>25</c:v>
                </c:pt>
                <c:pt idx="7">
                  <c:v>27</c:v>
                </c:pt>
                <c:pt idx="8">
                  <c:v>27</c:v>
                </c:pt>
                <c:pt idx="9">
                  <c:v>38</c:v>
                </c:pt>
                <c:pt idx="10">
                  <c:v>31</c:v>
                </c:pt>
              </c:numCache>
            </c:numRef>
          </c:val>
          <c:extLst>
            <c:ext xmlns:c16="http://schemas.microsoft.com/office/drawing/2014/chart" uri="{C3380CC4-5D6E-409C-BE32-E72D297353CC}">
              <c16:uniqueId val="{00000003-8DB9-4F69-BCFB-9BF9CA9C929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Round'!$AB$8</c:f>
              <c:strCache>
                <c:ptCount val="1"/>
                <c:pt idx="0">
                  <c:v>Angel/Seed</c:v>
                </c:pt>
              </c:strCache>
            </c:strRef>
          </c:tx>
          <c:spPr>
            <a:solidFill>
              <a:schemeClr val="accent1"/>
            </a:solidFill>
            <a:ln>
              <a:noFill/>
            </a:ln>
            <a:effectLst/>
          </c:spPr>
          <c:invertIfNegative val="0"/>
          <c:cat>
            <c:numRef>
              <c:f>'Exits x Previous Round'!$AC$7:$AM$7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Round'!$AC$8:$AM$8</c:f>
              <c:numCache>
                <c:formatCode>General</c:formatCode>
                <c:ptCount val="11"/>
                <c:pt idx="0">
                  <c:v>0</c:v>
                </c:pt>
                <c:pt idx="1">
                  <c:v>2</c:v>
                </c:pt>
                <c:pt idx="2">
                  <c:v>2</c:v>
                </c:pt>
                <c:pt idx="3">
                  <c:v>7</c:v>
                </c:pt>
                <c:pt idx="4">
                  <c:v>4</c:v>
                </c:pt>
                <c:pt idx="5">
                  <c:v>6</c:v>
                </c:pt>
                <c:pt idx="6">
                  <c:v>3</c:v>
                </c:pt>
                <c:pt idx="7">
                  <c:v>5</c:v>
                </c:pt>
                <c:pt idx="8">
                  <c:v>4</c:v>
                </c:pt>
                <c:pt idx="9">
                  <c:v>13</c:v>
                </c:pt>
                <c:pt idx="10">
                  <c:v>10</c:v>
                </c:pt>
              </c:numCache>
            </c:numRef>
          </c:val>
          <c:extLst>
            <c:ext xmlns:c16="http://schemas.microsoft.com/office/drawing/2014/chart" uri="{C3380CC4-5D6E-409C-BE32-E72D297353CC}">
              <c16:uniqueId val="{00000000-7900-4F91-80B8-9473BE00F405}"/>
            </c:ext>
          </c:extLst>
        </c:ser>
        <c:ser>
          <c:idx val="1"/>
          <c:order val="1"/>
          <c:tx>
            <c:strRef>
              <c:f>'Exits x Previous Round'!$AB$9</c:f>
              <c:strCache>
                <c:ptCount val="1"/>
                <c:pt idx="0">
                  <c:v>Early VC</c:v>
                </c:pt>
              </c:strCache>
            </c:strRef>
          </c:tx>
          <c:spPr>
            <a:solidFill>
              <a:srgbClr val="6185A6"/>
            </a:solidFill>
            <a:ln>
              <a:noFill/>
            </a:ln>
            <a:effectLst/>
          </c:spPr>
          <c:invertIfNegative val="0"/>
          <c:cat>
            <c:numRef>
              <c:f>'Exits x Previous Round'!$AC$7:$AM$7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Round'!$AC$9:$AM$9</c:f>
              <c:numCache>
                <c:formatCode>General</c:formatCode>
                <c:ptCount val="11"/>
                <c:pt idx="0">
                  <c:v>14</c:v>
                </c:pt>
                <c:pt idx="1">
                  <c:v>23</c:v>
                </c:pt>
                <c:pt idx="2">
                  <c:v>33</c:v>
                </c:pt>
                <c:pt idx="3">
                  <c:v>24</c:v>
                </c:pt>
                <c:pt idx="4">
                  <c:v>14</c:v>
                </c:pt>
                <c:pt idx="5">
                  <c:v>25</c:v>
                </c:pt>
                <c:pt idx="6">
                  <c:v>34</c:v>
                </c:pt>
                <c:pt idx="7">
                  <c:v>34</c:v>
                </c:pt>
                <c:pt idx="8">
                  <c:v>36</c:v>
                </c:pt>
                <c:pt idx="9">
                  <c:v>75</c:v>
                </c:pt>
                <c:pt idx="10">
                  <c:v>22</c:v>
                </c:pt>
              </c:numCache>
            </c:numRef>
          </c:val>
          <c:extLst>
            <c:ext xmlns:c16="http://schemas.microsoft.com/office/drawing/2014/chart" uri="{C3380CC4-5D6E-409C-BE32-E72D297353CC}">
              <c16:uniqueId val="{00000001-7900-4F91-80B8-9473BE00F405}"/>
            </c:ext>
          </c:extLst>
        </c:ser>
        <c:ser>
          <c:idx val="2"/>
          <c:order val="2"/>
          <c:tx>
            <c:strRef>
              <c:f>'Exits x Previous Round'!$AB$10</c:f>
              <c:strCache>
                <c:ptCount val="1"/>
                <c:pt idx="0">
                  <c:v>Later VC</c:v>
                </c:pt>
              </c:strCache>
            </c:strRef>
          </c:tx>
          <c:spPr>
            <a:solidFill>
              <a:schemeClr val="accent3"/>
            </a:solidFill>
            <a:ln>
              <a:noFill/>
            </a:ln>
            <a:effectLst/>
          </c:spPr>
          <c:invertIfNegative val="0"/>
          <c:cat>
            <c:numRef>
              <c:f>'Exits x Previous Round'!$AC$7:$AM$7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Round'!$AC$10:$AM$10</c:f>
              <c:numCache>
                <c:formatCode>General</c:formatCode>
                <c:ptCount val="11"/>
                <c:pt idx="0">
                  <c:v>28</c:v>
                </c:pt>
                <c:pt idx="1">
                  <c:v>39</c:v>
                </c:pt>
                <c:pt idx="2">
                  <c:v>65</c:v>
                </c:pt>
                <c:pt idx="3">
                  <c:v>27</c:v>
                </c:pt>
                <c:pt idx="4">
                  <c:v>16</c:v>
                </c:pt>
                <c:pt idx="5">
                  <c:v>26</c:v>
                </c:pt>
                <c:pt idx="6">
                  <c:v>43</c:v>
                </c:pt>
                <c:pt idx="7">
                  <c:v>40</c:v>
                </c:pt>
                <c:pt idx="8">
                  <c:v>66</c:v>
                </c:pt>
                <c:pt idx="9">
                  <c:v>117</c:v>
                </c:pt>
                <c:pt idx="10">
                  <c:v>22</c:v>
                </c:pt>
              </c:numCache>
            </c:numRef>
          </c:val>
          <c:extLst>
            <c:ext xmlns:c16="http://schemas.microsoft.com/office/drawing/2014/chart" uri="{C3380CC4-5D6E-409C-BE32-E72D297353CC}">
              <c16:uniqueId val="{00000002-7900-4F91-80B8-9473BE00F405}"/>
            </c:ext>
          </c:extLst>
        </c:ser>
        <c:ser>
          <c:idx val="3"/>
          <c:order val="3"/>
          <c:tx>
            <c:strRef>
              <c:f>'Exits x Previous Round'!$AB$11</c:f>
              <c:strCache>
                <c:ptCount val="1"/>
                <c:pt idx="0">
                  <c:v>Venture Growth</c:v>
                </c:pt>
              </c:strCache>
            </c:strRef>
          </c:tx>
          <c:spPr>
            <a:solidFill>
              <a:schemeClr val="accent4"/>
            </a:solidFill>
            <a:ln>
              <a:noFill/>
            </a:ln>
            <a:effectLst/>
          </c:spPr>
          <c:invertIfNegative val="0"/>
          <c:cat>
            <c:numRef>
              <c:f>'Exits x Previous Round'!$AC$7:$AM$7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Round'!$AC$11:$AM$11</c:f>
              <c:numCache>
                <c:formatCode>General</c:formatCode>
                <c:ptCount val="11"/>
                <c:pt idx="0">
                  <c:v>21</c:v>
                </c:pt>
                <c:pt idx="1">
                  <c:v>34</c:v>
                </c:pt>
                <c:pt idx="2">
                  <c:v>48</c:v>
                </c:pt>
                <c:pt idx="3">
                  <c:v>39</c:v>
                </c:pt>
                <c:pt idx="4">
                  <c:v>20</c:v>
                </c:pt>
                <c:pt idx="5">
                  <c:v>25</c:v>
                </c:pt>
                <c:pt idx="6">
                  <c:v>24</c:v>
                </c:pt>
                <c:pt idx="7">
                  <c:v>35</c:v>
                </c:pt>
                <c:pt idx="8">
                  <c:v>40</c:v>
                </c:pt>
                <c:pt idx="9">
                  <c:v>98</c:v>
                </c:pt>
                <c:pt idx="10">
                  <c:v>22</c:v>
                </c:pt>
              </c:numCache>
            </c:numRef>
          </c:val>
          <c:extLst>
            <c:ext xmlns:c16="http://schemas.microsoft.com/office/drawing/2014/chart" uri="{C3380CC4-5D6E-409C-BE32-E72D297353CC}">
              <c16:uniqueId val="{00000003-7900-4F91-80B8-9473BE00F40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'Crossover Investor Rnds'!$B$9</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00" b="0" i="0" u="none" strike="noStrike" kern="1200" baseline="0">
                    <a:solidFill>
                      <a:srgbClr val="F8F8F8"/>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'Crossover Investor Rnds'!$C$9:$AT$9</c:f>
              <c:numCache>
                <c:formatCode>"$"#,##0.0</c:formatCode>
                <c:ptCount val="44"/>
                <c:pt idx="0">
                  <c:v>1.3887845660000002</c:v>
                </c:pt>
                <c:pt idx="1">
                  <c:v>1.5759708000000001</c:v>
                </c:pt>
                <c:pt idx="2">
                  <c:v>1.3454871289999999</c:v>
                </c:pt>
                <c:pt idx="3">
                  <c:v>1.2521887970000001</c:v>
                </c:pt>
                <c:pt idx="4">
                  <c:v>1.296091348</c:v>
                </c:pt>
                <c:pt idx="5">
                  <c:v>1.1804981280000004</c:v>
                </c:pt>
                <c:pt idx="6">
                  <c:v>1.9583071890000003</c:v>
                </c:pt>
                <c:pt idx="7">
                  <c:v>2.2370981712723164</c:v>
                </c:pt>
                <c:pt idx="8">
                  <c:v>4.387676999</c:v>
                </c:pt>
                <c:pt idx="9">
                  <c:v>7.3105416972804607</c:v>
                </c:pt>
                <c:pt idx="10">
                  <c:v>2.8420942799455893</c:v>
                </c:pt>
                <c:pt idx="11">
                  <c:v>4.5274729630815171</c:v>
                </c:pt>
                <c:pt idx="12">
                  <c:v>7.0314166824786408</c:v>
                </c:pt>
                <c:pt idx="13">
                  <c:v>6.3742522723679569</c:v>
                </c:pt>
                <c:pt idx="14">
                  <c:v>9.0256967690218577</c:v>
                </c:pt>
                <c:pt idx="15">
                  <c:v>7.3087352558583447</c:v>
                </c:pt>
                <c:pt idx="16">
                  <c:v>5.884510125858414</c:v>
                </c:pt>
                <c:pt idx="17">
                  <c:v>12.068858237000001</c:v>
                </c:pt>
                <c:pt idx="18">
                  <c:v>3.5390938765098379</c:v>
                </c:pt>
                <c:pt idx="19">
                  <c:v>3.7929945249999988</c:v>
                </c:pt>
                <c:pt idx="20">
                  <c:v>2.8211633180000004</c:v>
                </c:pt>
                <c:pt idx="21">
                  <c:v>6.6104071150000019</c:v>
                </c:pt>
                <c:pt idx="22">
                  <c:v>9.1393763969999995</c:v>
                </c:pt>
                <c:pt idx="23">
                  <c:v>7.1459844360342268</c:v>
                </c:pt>
                <c:pt idx="24">
                  <c:v>11.104623460192814</c:v>
                </c:pt>
                <c:pt idx="25">
                  <c:v>10.044557719203473</c:v>
                </c:pt>
                <c:pt idx="26">
                  <c:v>14.212323025999996</c:v>
                </c:pt>
                <c:pt idx="27">
                  <c:v>13.994951611687878</c:v>
                </c:pt>
                <c:pt idx="28">
                  <c:v>10.736593537028797</c:v>
                </c:pt>
                <c:pt idx="29">
                  <c:v>13.595375132999997</c:v>
                </c:pt>
                <c:pt idx="30">
                  <c:v>10.799440169883567</c:v>
                </c:pt>
                <c:pt idx="31">
                  <c:v>10.434908195999995</c:v>
                </c:pt>
                <c:pt idx="32">
                  <c:v>13.891987450164613</c:v>
                </c:pt>
                <c:pt idx="33">
                  <c:v>16.97497846736773</c:v>
                </c:pt>
                <c:pt idx="34">
                  <c:v>24.343058475653557</c:v>
                </c:pt>
                <c:pt idx="35">
                  <c:v>16.643499949690462</c:v>
                </c:pt>
                <c:pt idx="36">
                  <c:v>39.086466620000024</c:v>
                </c:pt>
                <c:pt idx="37">
                  <c:v>41.901994383590527</c:v>
                </c:pt>
                <c:pt idx="38">
                  <c:v>45.749453555000009</c:v>
                </c:pt>
                <c:pt idx="39">
                  <c:v>44.92601181899569</c:v>
                </c:pt>
                <c:pt idx="40">
                  <c:v>32.552308043088694</c:v>
                </c:pt>
                <c:pt idx="41">
                  <c:v>29.702617687668017</c:v>
                </c:pt>
                <c:pt idx="42">
                  <c:v>15.165990063085015</c:v>
                </c:pt>
                <c:pt idx="43">
                  <c:v>11.316637536000004</c:v>
                </c:pt>
              </c:numCache>
            </c:numRef>
          </c:val>
          <c:extLst>
            <c:ext xmlns:c16="http://schemas.microsoft.com/office/drawing/2014/chart" uri="{C3380CC4-5D6E-409C-BE32-E72D297353CC}">
              <c16:uniqueId val="{00000000-A6B0-406A-8B82-58206B57824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'Crossover Investor Rnds'!$B$10</c:f>
              <c:strCache>
                <c:ptCount val="1"/>
                <c:pt idx="0">
                  <c:v>Deal count</c:v>
                </c:pt>
              </c:strCache>
            </c:strRef>
          </c:tx>
          <c:spPr>
            <a:ln w="19050" cap="rnd" cmpd="sng" algn="ctr">
              <a:solidFill>
                <a:schemeClr val="accent3"/>
              </a:solidFill>
              <a:prstDash val="solid"/>
              <a:round/>
            </a:ln>
            <a:effectLst/>
          </c:spPr>
          <c:marker>
            <c:symbol val="none"/>
          </c:marker>
          <c:dPt>
            <c:idx val="0"/>
            <c:bubble3D val="0"/>
            <c:extLst>
              <c:ext xmlns:c16="http://schemas.microsoft.com/office/drawing/2014/chart" uri="{C3380CC4-5D6E-409C-BE32-E72D297353CC}">
                <c16:uniqueId val="{00000001-A6B0-406A-8B82-58206B578249}"/>
              </c:ext>
            </c:extLst>
          </c:dPt>
          <c:dPt>
            <c:idx val="1"/>
            <c:bubble3D val="0"/>
            <c:extLst>
              <c:ext xmlns:c16="http://schemas.microsoft.com/office/drawing/2014/chart" uri="{C3380CC4-5D6E-409C-BE32-E72D297353CC}">
                <c16:uniqueId val="{00000002-A6B0-406A-8B82-58206B578249}"/>
              </c:ext>
            </c:extLst>
          </c:dPt>
          <c:dPt>
            <c:idx val="2"/>
            <c:bubble3D val="0"/>
            <c:extLst>
              <c:ext xmlns:c16="http://schemas.microsoft.com/office/drawing/2014/chart" uri="{C3380CC4-5D6E-409C-BE32-E72D297353CC}">
                <c16:uniqueId val="{00000003-A6B0-406A-8B82-58206B578249}"/>
              </c:ext>
            </c:extLst>
          </c:dPt>
          <c:dPt>
            <c:idx val="3"/>
            <c:bubble3D val="0"/>
            <c:extLst>
              <c:ext xmlns:c16="http://schemas.microsoft.com/office/drawing/2014/chart" uri="{C3380CC4-5D6E-409C-BE32-E72D297353CC}">
                <c16:uniqueId val="{00000004-A6B0-406A-8B82-58206B578249}"/>
              </c:ext>
            </c:extLst>
          </c:dPt>
          <c:dPt>
            <c:idx val="6"/>
            <c:bubble3D val="0"/>
            <c:extLst>
              <c:ext xmlns:c16="http://schemas.microsoft.com/office/drawing/2014/chart" uri="{C3380CC4-5D6E-409C-BE32-E72D297353CC}">
                <c16:uniqueId val="{00000005-A6B0-406A-8B82-58206B578249}"/>
              </c:ext>
            </c:extLst>
          </c:dPt>
          <c:dPt>
            <c:idx val="7"/>
            <c:bubble3D val="0"/>
            <c:extLst>
              <c:ext xmlns:c16="http://schemas.microsoft.com/office/drawing/2014/chart" uri="{C3380CC4-5D6E-409C-BE32-E72D297353CC}">
                <c16:uniqueId val="{00000006-A6B0-406A-8B82-58206B578249}"/>
              </c:ext>
            </c:extLst>
          </c:dPt>
          <c:dPt>
            <c:idx val="37"/>
            <c:bubble3D val="0"/>
            <c:extLst>
              <c:ext xmlns:c16="http://schemas.microsoft.com/office/drawing/2014/chart" uri="{C3380CC4-5D6E-409C-BE32-E72D297353CC}">
                <c16:uniqueId val="{00000007-A6B0-406A-8B82-58206B578249}"/>
              </c:ext>
            </c:extLst>
          </c:dPt>
          <c:dPt>
            <c:idx val="38"/>
            <c:bubble3D val="0"/>
            <c:extLst>
              <c:ext xmlns:c16="http://schemas.microsoft.com/office/drawing/2014/chart" uri="{C3380CC4-5D6E-409C-BE32-E72D297353CC}">
                <c16:uniqueId val="{00000008-A6B0-406A-8B82-58206B578249}"/>
              </c:ext>
            </c:extLst>
          </c:dPt>
          <c:dPt>
            <c:idx val="39"/>
            <c:bubble3D val="0"/>
            <c:extLst>
              <c:ext xmlns:c16="http://schemas.microsoft.com/office/drawing/2014/chart" uri="{C3380CC4-5D6E-409C-BE32-E72D297353CC}">
                <c16:uniqueId val="{00000009-A6B0-406A-8B82-58206B578249}"/>
              </c:ext>
            </c:extLst>
          </c:dPt>
          <c:dLbls>
            <c:dLbl>
              <c:idx val="1"/>
              <c:delete val="1"/>
              <c:extLst>
                <c:ext xmlns:c15="http://schemas.microsoft.com/office/drawing/2012/chart" uri="{CE6537A1-D6FC-4f65-9D91-7224C49458BB}"/>
                <c:ext xmlns:c16="http://schemas.microsoft.com/office/drawing/2014/chart" uri="{C3380CC4-5D6E-409C-BE32-E72D297353CC}">
                  <c16:uniqueId val="{00000002-A6B0-406A-8B82-58206B578249}"/>
                </c:ext>
              </c:extLst>
            </c:dLbl>
            <c:dLbl>
              <c:idx val="2"/>
              <c:delete val="1"/>
              <c:extLst>
                <c:ext xmlns:c15="http://schemas.microsoft.com/office/drawing/2012/chart" uri="{CE6537A1-D6FC-4f65-9D91-7224C49458BB}"/>
                <c:ext xmlns:c16="http://schemas.microsoft.com/office/drawing/2014/chart" uri="{C3380CC4-5D6E-409C-BE32-E72D297353CC}">
                  <c16:uniqueId val="{00000003-A6B0-406A-8B82-58206B578249}"/>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'Crossover Investor Rnds'!$C$7:$AT$8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'Crossover Investor Rnds'!$C$10:$AT$10</c:f>
              <c:numCache>
                <c:formatCode>General</c:formatCode>
                <c:ptCount val="44"/>
                <c:pt idx="0">
                  <c:v>67</c:v>
                </c:pt>
                <c:pt idx="1">
                  <c:v>90</c:v>
                </c:pt>
                <c:pt idx="2">
                  <c:v>68</c:v>
                </c:pt>
                <c:pt idx="3">
                  <c:v>63</c:v>
                </c:pt>
                <c:pt idx="4">
                  <c:v>74</c:v>
                </c:pt>
                <c:pt idx="5">
                  <c:v>90</c:v>
                </c:pt>
                <c:pt idx="6">
                  <c:v>112</c:v>
                </c:pt>
                <c:pt idx="7">
                  <c:v>106</c:v>
                </c:pt>
                <c:pt idx="8">
                  <c:v>123</c:v>
                </c:pt>
                <c:pt idx="9">
                  <c:v>142</c:v>
                </c:pt>
                <c:pt idx="10">
                  <c:v>121</c:v>
                </c:pt>
                <c:pt idx="11">
                  <c:v>121</c:v>
                </c:pt>
                <c:pt idx="12">
                  <c:v>137</c:v>
                </c:pt>
                <c:pt idx="13">
                  <c:v>140</c:v>
                </c:pt>
                <c:pt idx="14">
                  <c:v>182</c:v>
                </c:pt>
                <c:pt idx="15">
                  <c:v>139</c:v>
                </c:pt>
                <c:pt idx="16">
                  <c:v>134</c:v>
                </c:pt>
                <c:pt idx="17">
                  <c:v>124</c:v>
                </c:pt>
                <c:pt idx="18">
                  <c:v>119</c:v>
                </c:pt>
                <c:pt idx="19">
                  <c:v>114</c:v>
                </c:pt>
                <c:pt idx="20">
                  <c:v>135</c:v>
                </c:pt>
                <c:pt idx="21">
                  <c:v>164</c:v>
                </c:pt>
                <c:pt idx="22">
                  <c:v>167</c:v>
                </c:pt>
                <c:pt idx="23">
                  <c:v>149</c:v>
                </c:pt>
                <c:pt idx="24">
                  <c:v>208</c:v>
                </c:pt>
                <c:pt idx="25">
                  <c:v>222</c:v>
                </c:pt>
                <c:pt idx="26">
                  <c:v>209</c:v>
                </c:pt>
                <c:pt idx="27">
                  <c:v>233</c:v>
                </c:pt>
                <c:pt idx="28">
                  <c:v>247</c:v>
                </c:pt>
                <c:pt idx="29">
                  <c:v>247</c:v>
                </c:pt>
                <c:pt idx="30">
                  <c:v>211</c:v>
                </c:pt>
                <c:pt idx="31">
                  <c:v>203</c:v>
                </c:pt>
                <c:pt idx="32">
                  <c:v>234</c:v>
                </c:pt>
                <c:pt idx="33">
                  <c:v>246</c:v>
                </c:pt>
                <c:pt idx="34">
                  <c:v>307</c:v>
                </c:pt>
                <c:pt idx="35">
                  <c:v>301</c:v>
                </c:pt>
                <c:pt idx="36">
                  <c:v>455</c:v>
                </c:pt>
                <c:pt idx="37">
                  <c:v>549</c:v>
                </c:pt>
                <c:pt idx="38">
                  <c:v>508</c:v>
                </c:pt>
                <c:pt idx="39">
                  <c:v>513</c:v>
                </c:pt>
                <c:pt idx="40">
                  <c:v>498</c:v>
                </c:pt>
                <c:pt idx="41">
                  <c:v>453</c:v>
                </c:pt>
                <c:pt idx="42">
                  <c:v>299</c:v>
                </c:pt>
                <c:pt idx="43">
                  <c:v>192</c:v>
                </c:pt>
              </c:numCache>
            </c:numRef>
          </c:val>
          <c:smooth val="0"/>
          <c:extLst>
            <c:ext xmlns:c16="http://schemas.microsoft.com/office/drawing/2014/chart" uri="{C3380CC4-5D6E-409C-BE32-E72D297353CC}">
              <c16:uniqueId val="{0000000A-A6B0-406A-8B82-58206B57824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Round'!$AB$32</c:f>
              <c:strCache>
                <c:ptCount val="1"/>
                <c:pt idx="0">
                  <c:v>Angel</c:v>
                </c:pt>
              </c:strCache>
            </c:strRef>
          </c:tx>
          <c:spPr>
            <a:solidFill>
              <a:schemeClr val="accent1"/>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Round'!$AC$32:$AM$32</c:f>
              <c:numCache>
                <c:formatCode>General</c:formatCode>
                <c:ptCount val="11"/>
                <c:pt idx="0">
                  <c:v>0</c:v>
                </c:pt>
                <c:pt idx="1">
                  <c:v>2</c:v>
                </c:pt>
                <c:pt idx="2">
                  <c:v>0</c:v>
                </c:pt>
                <c:pt idx="3">
                  <c:v>1</c:v>
                </c:pt>
                <c:pt idx="4">
                  <c:v>0</c:v>
                </c:pt>
                <c:pt idx="5">
                  <c:v>0</c:v>
                </c:pt>
                <c:pt idx="6">
                  <c:v>1</c:v>
                </c:pt>
                <c:pt idx="7">
                  <c:v>0</c:v>
                </c:pt>
                <c:pt idx="8">
                  <c:v>0</c:v>
                </c:pt>
                <c:pt idx="9">
                  <c:v>1</c:v>
                </c:pt>
                <c:pt idx="10">
                  <c:v>1</c:v>
                </c:pt>
              </c:numCache>
            </c:numRef>
          </c:val>
          <c:extLst>
            <c:ext xmlns:c16="http://schemas.microsoft.com/office/drawing/2014/chart" uri="{C3380CC4-5D6E-409C-BE32-E72D297353CC}">
              <c16:uniqueId val="{00000000-B00C-4836-917A-AF0EF81A5905}"/>
            </c:ext>
          </c:extLst>
        </c:ser>
        <c:ser>
          <c:idx val="1"/>
          <c:order val="1"/>
          <c:tx>
            <c:strRef>
              <c:f>'Exits x Previous Round'!$AB$33</c:f>
              <c:strCache>
                <c:ptCount val="1"/>
                <c:pt idx="0">
                  <c:v>Seed</c:v>
                </c:pt>
              </c:strCache>
            </c:strRef>
          </c:tx>
          <c:spPr>
            <a:solidFill>
              <a:schemeClr val="accent2"/>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Round'!$AC$33:$AM$33</c:f>
              <c:numCache>
                <c:formatCode>General</c:formatCode>
                <c:ptCount val="11"/>
                <c:pt idx="0">
                  <c:v>0</c:v>
                </c:pt>
                <c:pt idx="1">
                  <c:v>0</c:v>
                </c:pt>
                <c:pt idx="2">
                  <c:v>2</c:v>
                </c:pt>
                <c:pt idx="3">
                  <c:v>4</c:v>
                </c:pt>
                <c:pt idx="4">
                  <c:v>4</c:v>
                </c:pt>
                <c:pt idx="5">
                  <c:v>5</c:v>
                </c:pt>
                <c:pt idx="6">
                  <c:v>2</c:v>
                </c:pt>
                <c:pt idx="7">
                  <c:v>5</c:v>
                </c:pt>
                <c:pt idx="8">
                  <c:v>4</c:v>
                </c:pt>
                <c:pt idx="9">
                  <c:v>10</c:v>
                </c:pt>
                <c:pt idx="10">
                  <c:v>9</c:v>
                </c:pt>
              </c:numCache>
            </c:numRef>
          </c:val>
          <c:extLst>
            <c:ext xmlns:c16="http://schemas.microsoft.com/office/drawing/2014/chart" uri="{C3380CC4-5D6E-409C-BE32-E72D297353CC}">
              <c16:uniqueId val="{00000001-B00C-4836-917A-AF0EF81A5905}"/>
            </c:ext>
          </c:extLst>
        </c:ser>
        <c:ser>
          <c:idx val="2"/>
          <c:order val="2"/>
          <c:tx>
            <c:strRef>
              <c:f>'Exits x Previous Round'!$AB$34</c:f>
              <c:strCache>
                <c:ptCount val="1"/>
                <c:pt idx="0">
                  <c:v>A</c:v>
                </c:pt>
              </c:strCache>
            </c:strRef>
          </c:tx>
          <c:spPr>
            <a:solidFill>
              <a:schemeClr val="accent3"/>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Round'!$AC$34:$AM$34</c:f>
              <c:numCache>
                <c:formatCode>General</c:formatCode>
                <c:ptCount val="11"/>
                <c:pt idx="0">
                  <c:v>4</c:v>
                </c:pt>
                <c:pt idx="1">
                  <c:v>7</c:v>
                </c:pt>
                <c:pt idx="2">
                  <c:v>14</c:v>
                </c:pt>
                <c:pt idx="3">
                  <c:v>7</c:v>
                </c:pt>
                <c:pt idx="4">
                  <c:v>3</c:v>
                </c:pt>
                <c:pt idx="5">
                  <c:v>7</c:v>
                </c:pt>
                <c:pt idx="6">
                  <c:v>5</c:v>
                </c:pt>
                <c:pt idx="7">
                  <c:v>6</c:v>
                </c:pt>
                <c:pt idx="8">
                  <c:v>7</c:v>
                </c:pt>
                <c:pt idx="9">
                  <c:v>23</c:v>
                </c:pt>
                <c:pt idx="10">
                  <c:v>4</c:v>
                </c:pt>
              </c:numCache>
            </c:numRef>
          </c:val>
          <c:extLst>
            <c:ext xmlns:c16="http://schemas.microsoft.com/office/drawing/2014/chart" uri="{C3380CC4-5D6E-409C-BE32-E72D297353CC}">
              <c16:uniqueId val="{00000002-B00C-4836-917A-AF0EF81A5905}"/>
            </c:ext>
          </c:extLst>
        </c:ser>
        <c:ser>
          <c:idx val="3"/>
          <c:order val="3"/>
          <c:tx>
            <c:strRef>
              <c:f>'Exits x Previous Round'!$AB$35</c:f>
              <c:strCache>
                <c:ptCount val="1"/>
                <c:pt idx="0">
                  <c:v>B</c:v>
                </c:pt>
              </c:strCache>
            </c:strRef>
          </c:tx>
          <c:spPr>
            <a:solidFill>
              <a:schemeClr val="accent4"/>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Round'!$AC$35:$AM$35</c:f>
              <c:numCache>
                <c:formatCode>General</c:formatCode>
                <c:ptCount val="11"/>
                <c:pt idx="0">
                  <c:v>6</c:v>
                </c:pt>
                <c:pt idx="1">
                  <c:v>12</c:v>
                </c:pt>
                <c:pt idx="2">
                  <c:v>19</c:v>
                </c:pt>
                <c:pt idx="3">
                  <c:v>17</c:v>
                </c:pt>
                <c:pt idx="4">
                  <c:v>10</c:v>
                </c:pt>
                <c:pt idx="5">
                  <c:v>10</c:v>
                </c:pt>
                <c:pt idx="6">
                  <c:v>21</c:v>
                </c:pt>
                <c:pt idx="7">
                  <c:v>25</c:v>
                </c:pt>
                <c:pt idx="8">
                  <c:v>23</c:v>
                </c:pt>
                <c:pt idx="9">
                  <c:v>49</c:v>
                </c:pt>
                <c:pt idx="10">
                  <c:v>15</c:v>
                </c:pt>
              </c:numCache>
            </c:numRef>
          </c:val>
          <c:extLst>
            <c:ext xmlns:c16="http://schemas.microsoft.com/office/drawing/2014/chart" uri="{C3380CC4-5D6E-409C-BE32-E72D297353CC}">
              <c16:uniqueId val="{00000003-B00C-4836-917A-AF0EF81A5905}"/>
            </c:ext>
          </c:extLst>
        </c:ser>
        <c:ser>
          <c:idx val="4"/>
          <c:order val="4"/>
          <c:tx>
            <c:strRef>
              <c:f>'Exits x Previous Round'!$AB$36</c:f>
              <c:strCache>
                <c:ptCount val="1"/>
                <c:pt idx="0">
                  <c:v>C</c:v>
                </c:pt>
              </c:strCache>
            </c:strRef>
          </c:tx>
          <c:spPr>
            <a:solidFill>
              <a:schemeClr val="accent5"/>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Round'!$AC$36:$AM$36</c:f>
              <c:numCache>
                <c:formatCode>General</c:formatCode>
                <c:ptCount val="11"/>
                <c:pt idx="0">
                  <c:v>10</c:v>
                </c:pt>
                <c:pt idx="1">
                  <c:v>13</c:v>
                </c:pt>
                <c:pt idx="2">
                  <c:v>21</c:v>
                </c:pt>
                <c:pt idx="3">
                  <c:v>8</c:v>
                </c:pt>
                <c:pt idx="4">
                  <c:v>6</c:v>
                </c:pt>
                <c:pt idx="5">
                  <c:v>12</c:v>
                </c:pt>
                <c:pt idx="6">
                  <c:v>20</c:v>
                </c:pt>
                <c:pt idx="7">
                  <c:v>19</c:v>
                </c:pt>
                <c:pt idx="8">
                  <c:v>28</c:v>
                </c:pt>
                <c:pt idx="9">
                  <c:v>38</c:v>
                </c:pt>
                <c:pt idx="10">
                  <c:v>8</c:v>
                </c:pt>
              </c:numCache>
            </c:numRef>
          </c:val>
          <c:extLst>
            <c:ext xmlns:c16="http://schemas.microsoft.com/office/drawing/2014/chart" uri="{C3380CC4-5D6E-409C-BE32-E72D297353CC}">
              <c16:uniqueId val="{00000004-B00C-4836-917A-AF0EF81A5905}"/>
            </c:ext>
          </c:extLst>
        </c:ser>
        <c:ser>
          <c:idx val="5"/>
          <c:order val="5"/>
          <c:tx>
            <c:strRef>
              <c:f>'Exits x Previous Round'!$AB$37</c:f>
              <c:strCache>
                <c:ptCount val="1"/>
                <c:pt idx="0">
                  <c:v>D+</c:v>
                </c:pt>
              </c:strCache>
            </c:strRef>
          </c:tx>
          <c:spPr>
            <a:solidFill>
              <a:schemeClr val="accent6"/>
            </a:solidFill>
            <a:ln>
              <a:noFill/>
            </a:ln>
            <a:effectLst/>
          </c:spPr>
          <c:invertIfNegative val="0"/>
          <c:cat>
            <c:numRef>
              <c:f>'Exits x Previous Round'!$AC$31:$AM$31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Round'!$AC$37:$AM$37</c:f>
              <c:numCache>
                <c:formatCode>General</c:formatCode>
                <c:ptCount val="11"/>
                <c:pt idx="0">
                  <c:v>26</c:v>
                </c:pt>
                <c:pt idx="1">
                  <c:v>27</c:v>
                </c:pt>
                <c:pt idx="2">
                  <c:v>43</c:v>
                </c:pt>
                <c:pt idx="3">
                  <c:v>31</c:v>
                </c:pt>
                <c:pt idx="4">
                  <c:v>15</c:v>
                </c:pt>
                <c:pt idx="5">
                  <c:v>19</c:v>
                </c:pt>
                <c:pt idx="6">
                  <c:v>21</c:v>
                </c:pt>
                <c:pt idx="7">
                  <c:v>26</c:v>
                </c:pt>
                <c:pt idx="8">
                  <c:v>35</c:v>
                </c:pt>
                <c:pt idx="9">
                  <c:v>77</c:v>
                </c:pt>
                <c:pt idx="10">
                  <c:v>9</c:v>
                </c:pt>
              </c:numCache>
            </c:numRef>
          </c:val>
          <c:extLst>
            <c:ext xmlns:c16="http://schemas.microsoft.com/office/drawing/2014/chart" uri="{C3380CC4-5D6E-409C-BE32-E72D297353CC}">
              <c16:uniqueId val="{00000005-B00C-4836-917A-AF0EF81A590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'Exits x Previous Round'!$O$32</c:f>
              <c:strCache>
                <c:ptCount val="1"/>
                <c:pt idx="0">
                  <c:v>Angel</c:v>
                </c:pt>
              </c:strCache>
            </c:strRef>
          </c:tx>
          <c:spPr>
            <a:solidFill>
              <a:schemeClr val="accent1"/>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Round'!$P$32:$Z$32</c:f>
              <c:numCache>
                <c:formatCode>General</c:formatCode>
                <c:ptCount val="11"/>
                <c:pt idx="0">
                  <c:v>1</c:v>
                </c:pt>
                <c:pt idx="1">
                  <c:v>1</c:v>
                </c:pt>
                <c:pt idx="2">
                  <c:v>0</c:v>
                </c:pt>
                <c:pt idx="3">
                  <c:v>2</c:v>
                </c:pt>
                <c:pt idx="4">
                  <c:v>4</c:v>
                </c:pt>
                <c:pt idx="5">
                  <c:v>1</c:v>
                </c:pt>
                <c:pt idx="6">
                  <c:v>4</c:v>
                </c:pt>
                <c:pt idx="7">
                  <c:v>5</c:v>
                </c:pt>
                <c:pt idx="8">
                  <c:v>4</c:v>
                </c:pt>
                <c:pt idx="9">
                  <c:v>3</c:v>
                </c:pt>
                <c:pt idx="10">
                  <c:v>4</c:v>
                </c:pt>
              </c:numCache>
            </c:numRef>
          </c:val>
          <c:extLst>
            <c:ext xmlns:c16="http://schemas.microsoft.com/office/drawing/2014/chart" uri="{C3380CC4-5D6E-409C-BE32-E72D297353CC}">
              <c16:uniqueId val="{00000000-37E2-440D-AF56-66E3BAD06490}"/>
            </c:ext>
          </c:extLst>
        </c:ser>
        <c:ser>
          <c:idx val="1"/>
          <c:order val="1"/>
          <c:tx>
            <c:strRef>
              <c:f>'Exits x Previous Round'!$O$33</c:f>
              <c:strCache>
                <c:ptCount val="1"/>
                <c:pt idx="0">
                  <c:v>Seed</c:v>
                </c:pt>
              </c:strCache>
            </c:strRef>
          </c:tx>
          <c:spPr>
            <a:solidFill>
              <a:schemeClr val="accent2"/>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Round'!$P$33:$Z$33</c:f>
              <c:numCache>
                <c:formatCode>General</c:formatCode>
                <c:ptCount val="11"/>
                <c:pt idx="0">
                  <c:v>1</c:v>
                </c:pt>
                <c:pt idx="1">
                  <c:v>7</c:v>
                </c:pt>
                <c:pt idx="2">
                  <c:v>2</c:v>
                </c:pt>
                <c:pt idx="3">
                  <c:v>11</c:v>
                </c:pt>
                <c:pt idx="4">
                  <c:v>13</c:v>
                </c:pt>
                <c:pt idx="5">
                  <c:v>17</c:v>
                </c:pt>
                <c:pt idx="6">
                  <c:v>31</c:v>
                </c:pt>
                <c:pt idx="7">
                  <c:v>22</c:v>
                </c:pt>
                <c:pt idx="8">
                  <c:v>33</c:v>
                </c:pt>
                <c:pt idx="9">
                  <c:v>57</c:v>
                </c:pt>
                <c:pt idx="10">
                  <c:v>43</c:v>
                </c:pt>
              </c:numCache>
            </c:numRef>
          </c:val>
          <c:extLst>
            <c:ext xmlns:c16="http://schemas.microsoft.com/office/drawing/2014/chart" uri="{C3380CC4-5D6E-409C-BE32-E72D297353CC}">
              <c16:uniqueId val="{00000001-37E2-440D-AF56-66E3BAD06490}"/>
            </c:ext>
          </c:extLst>
        </c:ser>
        <c:ser>
          <c:idx val="2"/>
          <c:order val="2"/>
          <c:tx>
            <c:strRef>
              <c:f>'Exits x Previous Round'!$O$34</c:f>
              <c:strCache>
                <c:ptCount val="1"/>
                <c:pt idx="0">
                  <c:v>A</c:v>
                </c:pt>
              </c:strCache>
            </c:strRef>
          </c:tx>
          <c:spPr>
            <a:solidFill>
              <a:schemeClr val="accent3"/>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Round'!$P$34:$Z$34</c:f>
              <c:numCache>
                <c:formatCode>General</c:formatCode>
                <c:ptCount val="11"/>
                <c:pt idx="0">
                  <c:v>14</c:v>
                </c:pt>
                <c:pt idx="1">
                  <c:v>11</c:v>
                </c:pt>
                <c:pt idx="2">
                  <c:v>16</c:v>
                </c:pt>
                <c:pt idx="3">
                  <c:v>17</c:v>
                </c:pt>
                <c:pt idx="4">
                  <c:v>9</c:v>
                </c:pt>
                <c:pt idx="5">
                  <c:v>23</c:v>
                </c:pt>
                <c:pt idx="6">
                  <c:v>37</c:v>
                </c:pt>
                <c:pt idx="7">
                  <c:v>54</c:v>
                </c:pt>
                <c:pt idx="8">
                  <c:v>46</c:v>
                </c:pt>
                <c:pt idx="9">
                  <c:v>67</c:v>
                </c:pt>
                <c:pt idx="10">
                  <c:v>41</c:v>
                </c:pt>
              </c:numCache>
            </c:numRef>
          </c:val>
          <c:extLst>
            <c:ext xmlns:c16="http://schemas.microsoft.com/office/drawing/2014/chart" uri="{C3380CC4-5D6E-409C-BE32-E72D297353CC}">
              <c16:uniqueId val="{00000002-37E2-440D-AF56-66E3BAD06490}"/>
            </c:ext>
          </c:extLst>
        </c:ser>
        <c:ser>
          <c:idx val="3"/>
          <c:order val="3"/>
          <c:tx>
            <c:strRef>
              <c:f>'Exits x Previous Round'!$O$35</c:f>
              <c:strCache>
                <c:ptCount val="1"/>
                <c:pt idx="0">
                  <c:v>B</c:v>
                </c:pt>
              </c:strCache>
            </c:strRef>
          </c:tx>
          <c:spPr>
            <a:solidFill>
              <a:schemeClr val="accent4"/>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Round'!$P$35:$Z$35</c:f>
              <c:numCache>
                <c:formatCode>General</c:formatCode>
                <c:ptCount val="11"/>
                <c:pt idx="0">
                  <c:v>9</c:v>
                </c:pt>
                <c:pt idx="1">
                  <c:v>8</c:v>
                </c:pt>
                <c:pt idx="2">
                  <c:v>16</c:v>
                </c:pt>
                <c:pt idx="3">
                  <c:v>18</c:v>
                </c:pt>
                <c:pt idx="4">
                  <c:v>13</c:v>
                </c:pt>
                <c:pt idx="5">
                  <c:v>29</c:v>
                </c:pt>
                <c:pt idx="6">
                  <c:v>31</c:v>
                </c:pt>
                <c:pt idx="7">
                  <c:v>26</c:v>
                </c:pt>
                <c:pt idx="8">
                  <c:v>16</c:v>
                </c:pt>
                <c:pt idx="9">
                  <c:v>38</c:v>
                </c:pt>
                <c:pt idx="10">
                  <c:v>23</c:v>
                </c:pt>
              </c:numCache>
            </c:numRef>
          </c:val>
          <c:extLst>
            <c:ext xmlns:c16="http://schemas.microsoft.com/office/drawing/2014/chart" uri="{C3380CC4-5D6E-409C-BE32-E72D297353CC}">
              <c16:uniqueId val="{00000003-37E2-440D-AF56-66E3BAD06490}"/>
            </c:ext>
          </c:extLst>
        </c:ser>
        <c:ser>
          <c:idx val="4"/>
          <c:order val="4"/>
          <c:tx>
            <c:strRef>
              <c:f>'Exits x Previous Round'!$O$36</c:f>
              <c:strCache>
                <c:ptCount val="1"/>
                <c:pt idx="0">
                  <c:v>C</c:v>
                </c:pt>
              </c:strCache>
            </c:strRef>
          </c:tx>
          <c:spPr>
            <a:solidFill>
              <a:schemeClr val="accent5"/>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Round'!$P$36:$Z$36</c:f>
              <c:numCache>
                <c:formatCode>General</c:formatCode>
                <c:ptCount val="11"/>
                <c:pt idx="0">
                  <c:v>7</c:v>
                </c:pt>
                <c:pt idx="1">
                  <c:v>10</c:v>
                </c:pt>
                <c:pt idx="2">
                  <c:v>15</c:v>
                </c:pt>
                <c:pt idx="3">
                  <c:v>10</c:v>
                </c:pt>
                <c:pt idx="4">
                  <c:v>13</c:v>
                </c:pt>
                <c:pt idx="5">
                  <c:v>21</c:v>
                </c:pt>
                <c:pt idx="6">
                  <c:v>16</c:v>
                </c:pt>
                <c:pt idx="7">
                  <c:v>15</c:v>
                </c:pt>
                <c:pt idx="8">
                  <c:v>15</c:v>
                </c:pt>
                <c:pt idx="9">
                  <c:v>23</c:v>
                </c:pt>
                <c:pt idx="10">
                  <c:v>11</c:v>
                </c:pt>
              </c:numCache>
            </c:numRef>
          </c:val>
          <c:extLst>
            <c:ext xmlns:c16="http://schemas.microsoft.com/office/drawing/2014/chart" uri="{C3380CC4-5D6E-409C-BE32-E72D297353CC}">
              <c16:uniqueId val="{00000004-37E2-440D-AF56-66E3BAD06490}"/>
            </c:ext>
          </c:extLst>
        </c:ser>
        <c:ser>
          <c:idx val="5"/>
          <c:order val="5"/>
          <c:tx>
            <c:strRef>
              <c:f>'Exits x Previous Round'!$O$37</c:f>
              <c:strCache>
                <c:ptCount val="1"/>
                <c:pt idx="0">
                  <c:v>D+</c:v>
                </c:pt>
              </c:strCache>
            </c:strRef>
          </c:tx>
          <c:spPr>
            <a:solidFill>
              <a:schemeClr val="accent6"/>
            </a:solidFill>
            <a:ln>
              <a:noFill/>
            </a:ln>
            <a:effectLst/>
          </c:spPr>
          <c:invertIfNegative val="0"/>
          <c:cat>
            <c:numRef>
              <c:f>'Exits x Previous Round'!$P$31:$Z$31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Previous Round'!$P$37:$Z$37</c:f>
              <c:numCache>
                <c:formatCode>General</c:formatCode>
                <c:ptCount val="11"/>
                <c:pt idx="0">
                  <c:v>12</c:v>
                </c:pt>
                <c:pt idx="1">
                  <c:v>7</c:v>
                </c:pt>
                <c:pt idx="2">
                  <c:v>11</c:v>
                </c:pt>
                <c:pt idx="3">
                  <c:v>19</c:v>
                </c:pt>
                <c:pt idx="4">
                  <c:v>15</c:v>
                </c:pt>
                <c:pt idx="5">
                  <c:v>11</c:v>
                </c:pt>
                <c:pt idx="6">
                  <c:v>20</c:v>
                </c:pt>
                <c:pt idx="7">
                  <c:v>18</c:v>
                </c:pt>
                <c:pt idx="8">
                  <c:v>15</c:v>
                </c:pt>
                <c:pt idx="9">
                  <c:v>16</c:v>
                </c:pt>
                <c:pt idx="10">
                  <c:v>10</c:v>
                </c:pt>
              </c:numCache>
            </c:numRef>
          </c:val>
          <c:extLst>
            <c:ext xmlns:c16="http://schemas.microsoft.com/office/drawing/2014/chart" uri="{C3380CC4-5D6E-409C-BE32-E72D297353CC}">
              <c16:uniqueId val="{00000005-37E2-440D-AF56-66E3BAD0649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Sector'!$B$8</c:f>
              <c:strCache>
                <c:ptCount val="1"/>
                <c:pt idx="0">
                  <c:v>Software</c:v>
                </c:pt>
              </c:strCache>
            </c:strRef>
          </c:tx>
          <c:spPr>
            <a:solidFill>
              <a:srgbClr val="051C38"/>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Sector'!$C$8:$M$8</c:f>
              <c:numCache>
                <c:formatCode>General</c:formatCode>
                <c:ptCount val="11"/>
                <c:pt idx="0">
                  <c:v>344</c:v>
                </c:pt>
                <c:pt idx="1">
                  <c:v>370</c:v>
                </c:pt>
                <c:pt idx="2">
                  <c:v>437</c:v>
                </c:pt>
                <c:pt idx="3">
                  <c:v>420</c:v>
                </c:pt>
                <c:pt idx="4">
                  <c:v>421</c:v>
                </c:pt>
                <c:pt idx="5">
                  <c:v>468</c:v>
                </c:pt>
                <c:pt idx="6">
                  <c:v>554</c:v>
                </c:pt>
                <c:pt idx="7">
                  <c:v>551</c:v>
                </c:pt>
                <c:pt idx="8">
                  <c:v>479</c:v>
                </c:pt>
                <c:pt idx="9">
                  <c:v>841</c:v>
                </c:pt>
                <c:pt idx="10">
                  <c:v>551</c:v>
                </c:pt>
              </c:numCache>
            </c:numRef>
          </c:val>
          <c:extLst>
            <c:ext xmlns:c16="http://schemas.microsoft.com/office/drawing/2014/chart" uri="{C3380CC4-5D6E-409C-BE32-E72D297353CC}">
              <c16:uniqueId val="{00000000-D4DC-42D1-BE80-E7CFB9CD7037}"/>
            </c:ext>
          </c:extLst>
        </c:ser>
        <c:ser>
          <c:idx val="1"/>
          <c:order val="1"/>
          <c:tx>
            <c:strRef>
              <c:f>'Exits x Sector'!$B$9</c:f>
              <c:strCache>
                <c:ptCount val="1"/>
                <c:pt idx="0">
                  <c:v>Pharma &amp; biotech</c:v>
                </c:pt>
              </c:strCache>
            </c:strRef>
          </c:tx>
          <c:spPr>
            <a:solidFill>
              <a:schemeClr val="accent1"/>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Sector'!$C$9:$M$9</c:f>
              <c:numCache>
                <c:formatCode>General</c:formatCode>
                <c:ptCount val="11"/>
                <c:pt idx="0">
                  <c:v>56</c:v>
                </c:pt>
                <c:pt idx="1">
                  <c:v>82</c:v>
                </c:pt>
                <c:pt idx="2">
                  <c:v>119</c:v>
                </c:pt>
                <c:pt idx="3">
                  <c:v>92</c:v>
                </c:pt>
                <c:pt idx="4">
                  <c:v>81</c:v>
                </c:pt>
                <c:pt idx="5">
                  <c:v>84</c:v>
                </c:pt>
                <c:pt idx="6">
                  <c:v>123</c:v>
                </c:pt>
                <c:pt idx="7">
                  <c:v>123</c:v>
                </c:pt>
                <c:pt idx="8">
                  <c:v>136</c:v>
                </c:pt>
                <c:pt idx="9">
                  <c:v>191</c:v>
                </c:pt>
                <c:pt idx="10">
                  <c:v>82</c:v>
                </c:pt>
              </c:numCache>
            </c:numRef>
          </c:val>
          <c:extLst>
            <c:ext xmlns:c16="http://schemas.microsoft.com/office/drawing/2014/chart" uri="{C3380CC4-5D6E-409C-BE32-E72D297353CC}">
              <c16:uniqueId val="{00000001-D4DC-42D1-BE80-E7CFB9CD7037}"/>
            </c:ext>
          </c:extLst>
        </c:ser>
        <c:ser>
          <c:idx val="2"/>
          <c:order val="2"/>
          <c:tx>
            <c:strRef>
              <c:f>'Exits x Sector'!$B$10</c:f>
              <c:strCache>
                <c:ptCount val="1"/>
                <c:pt idx="0">
                  <c:v>Other</c:v>
                </c:pt>
              </c:strCache>
            </c:strRef>
          </c:tx>
          <c:spPr>
            <a:solidFill>
              <a:schemeClr val="accent2"/>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Sector'!$C$10:$M$10</c:f>
              <c:numCache>
                <c:formatCode>General</c:formatCode>
                <c:ptCount val="11"/>
                <c:pt idx="0">
                  <c:v>23</c:v>
                </c:pt>
                <c:pt idx="1">
                  <c:v>17</c:v>
                </c:pt>
                <c:pt idx="2">
                  <c:v>16</c:v>
                </c:pt>
                <c:pt idx="3">
                  <c:v>35</c:v>
                </c:pt>
                <c:pt idx="4">
                  <c:v>23</c:v>
                </c:pt>
                <c:pt idx="5">
                  <c:v>29</c:v>
                </c:pt>
                <c:pt idx="6">
                  <c:v>31</c:v>
                </c:pt>
                <c:pt idx="7">
                  <c:v>35</c:v>
                </c:pt>
                <c:pt idx="8">
                  <c:v>33</c:v>
                </c:pt>
                <c:pt idx="9">
                  <c:v>58</c:v>
                </c:pt>
                <c:pt idx="10">
                  <c:v>41</c:v>
                </c:pt>
              </c:numCache>
            </c:numRef>
          </c:val>
          <c:extLst>
            <c:ext xmlns:c16="http://schemas.microsoft.com/office/drawing/2014/chart" uri="{C3380CC4-5D6E-409C-BE32-E72D297353CC}">
              <c16:uniqueId val="{00000002-D4DC-42D1-BE80-E7CFB9CD7037}"/>
            </c:ext>
          </c:extLst>
        </c:ser>
        <c:ser>
          <c:idx val="3"/>
          <c:order val="3"/>
          <c:tx>
            <c:strRef>
              <c:f>'Exits x Sector'!$B$11</c:f>
              <c:strCache>
                <c:ptCount val="1"/>
                <c:pt idx="0">
                  <c:v>Media</c:v>
                </c:pt>
              </c:strCache>
            </c:strRef>
          </c:tx>
          <c:spPr>
            <a:solidFill>
              <a:srgbClr val="267479"/>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Sector'!$C$11:$M$11</c:f>
              <c:numCache>
                <c:formatCode>General</c:formatCode>
                <c:ptCount val="11"/>
                <c:pt idx="0">
                  <c:v>61</c:v>
                </c:pt>
                <c:pt idx="1">
                  <c:v>53</c:v>
                </c:pt>
                <c:pt idx="2">
                  <c:v>53</c:v>
                </c:pt>
                <c:pt idx="3">
                  <c:v>58</c:v>
                </c:pt>
                <c:pt idx="4">
                  <c:v>50</c:v>
                </c:pt>
                <c:pt idx="5">
                  <c:v>35</c:v>
                </c:pt>
                <c:pt idx="6">
                  <c:v>36</c:v>
                </c:pt>
                <c:pt idx="7">
                  <c:v>42</c:v>
                </c:pt>
                <c:pt idx="8">
                  <c:v>26</c:v>
                </c:pt>
                <c:pt idx="9">
                  <c:v>36</c:v>
                </c:pt>
                <c:pt idx="10">
                  <c:v>32</c:v>
                </c:pt>
              </c:numCache>
            </c:numRef>
          </c:val>
          <c:extLst>
            <c:ext xmlns:c16="http://schemas.microsoft.com/office/drawing/2014/chart" uri="{C3380CC4-5D6E-409C-BE32-E72D297353CC}">
              <c16:uniqueId val="{00000003-D4DC-42D1-BE80-E7CFB9CD7037}"/>
            </c:ext>
          </c:extLst>
        </c:ser>
        <c:ser>
          <c:idx val="4"/>
          <c:order val="4"/>
          <c:tx>
            <c:strRef>
              <c:f>'Exits x Sector'!$B$12</c:f>
              <c:strCache>
                <c:ptCount val="1"/>
                <c:pt idx="0">
                  <c:v>IT hardware</c:v>
                </c:pt>
              </c:strCache>
            </c:strRef>
          </c:tx>
          <c:spPr>
            <a:solidFill>
              <a:srgbClr val="40C2C9"/>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Sector'!$C$12:$M$12</c:f>
              <c:numCache>
                <c:formatCode>General</c:formatCode>
                <c:ptCount val="11"/>
                <c:pt idx="0">
                  <c:v>74</c:v>
                </c:pt>
                <c:pt idx="1">
                  <c:v>66</c:v>
                </c:pt>
                <c:pt idx="2">
                  <c:v>62</c:v>
                </c:pt>
                <c:pt idx="3">
                  <c:v>57</c:v>
                </c:pt>
                <c:pt idx="4">
                  <c:v>42</c:v>
                </c:pt>
                <c:pt idx="5">
                  <c:v>44</c:v>
                </c:pt>
                <c:pt idx="6">
                  <c:v>52</c:v>
                </c:pt>
                <c:pt idx="7">
                  <c:v>42</c:v>
                </c:pt>
                <c:pt idx="8">
                  <c:v>38</c:v>
                </c:pt>
                <c:pt idx="9">
                  <c:v>72</c:v>
                </c:pt>
                <c:pt idx="10">
                  <c:v>43</c:v>
                </c:pt>
              </c:numCache>
            </c:numRef>
          </c:val>
          <c:extLst>
            <c:ext xmlns:c16="http://schemas.microsoft.com/office/drawing/2014/chart" uri="{C3380CC4-5D6E-409C-BE32-E72D297353CC}">
              <c16:uniqueId val="{00000004-D4DC-42D1-BE80-E7CFB9CD7037}"/>
            </c:ext>
          </c:extLst>
        </c:ser>
        <c:ser>
          <c:idx val="5"/>
          <c:order val="5"/>
          <c:tx>
            <c:strRef>
              <c:f>'Exits x Sector'!$B$13</c:f>
              <c:strCache>
                <c:ptCount val="1"/>
                <c:pt idx="0">
                  <c:v>HC services &amp; systems</c:v>
                </c:pt>
              </c:strCache>
            </c:strRef>
          </c:tx>
          <c:spPr>
            <a:solidFill>
              <a:srgbClr val="C4EDEB"/>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Sector'!$C$13:$M$13</c:f>
              <c:numCache>
                <c:formatCode>General</c:formatCode>
                <c:ptCount val="11"/>
                <c:pt idx="0">
                  <c:v>44</c:v>
                </c:pt>
                <c:pt idx="1">
                  <c:v>35</c:v>
                </c:pt>
                <c:pt idx="2">
                  <c:v>59</c:v>
                </c:pt>
                <c:pt idx="3">
                  <c:v>65</c:v>
                </c:pt>
                <c:pt idx="4">
                  <c:v>65</c:v>
                </c:pt>
                <c:pt idx="5">
                  <c:v>64</c:v>
                </c:pt>
                <c:pt idx="6">
                  <c:v>70</c:v>
                </c:pt>
                <c:pt idx="7">
                  <c:v>85</c:v>
                </c:pt>
                <c:pt idx="8">
                  <c:v>108</c:v>
                </c:pt>
                <c:pt idx="9">
                  <c:v>143</c:v>
                </c:pt>
                <c:pt idx="10">
                  <c:v>89</c:v>
                </c:pt>
              </c:numCache>
            </c:numRef>
          </c:val>
          <c:extLst>
            <c:ext xmlns:c16="http://schemas.microsoft.com/office/drawing/2014/chart" uri="{C3380CC4-5D6E-409C-BE32-E72D297353CC}">
              <c16:uniqueId val="{00000005-D4DC-42D1-BE80-E7CFB9CD7037}"/>
            </c:ext>
          </c:extLst>
        </c:ser>
        <c:ser>
          <c:idx val="6"/>
          <c:order val="6"/>
          <c:tx>
            <c:strRef>
              <c:f>'Exits x Sector'!$B$14</c:f>
              <c:strCache>
                <c:ptCount val="1"/>
                <c:pt idx="0">
                  <c:v>HC devices &amp; supplies</c:v>
                </c:pt>
              </c:strCache>
            </c:strRef>
          </c:tx>
          <c:spPr>
            <a:solidFill>
              <a:srgbClr val="F5C914"/>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Sector'!$C$14:$M$14</c:f>
              <c:numCache>
                <c:formatCode>General</c:formatCode>
                <c:ptCount val="11"/>
                <c:pt idx="0">
                  <c:v>57</c:v>
                </c:pt>
                <c:pt idx="1">
                  <c:v>58</c:v>
                </c:pt>
                <c:pt idx="2">
                  <c:v>57</c:v>
                </c:pt>
                <c:pt idx="3">
                  <c:v>64</c:v>
                </c:pt>
                <c:pt idx="4">
                  <c:v>47</c:v>
                </c:pt>
                <c:pt idx="5">
                  <c:v>42</c:v>
                </c:pt>
                <c:pt idx="6">
                  <c:v>62</c:v>
                </c:pt>
                <c:pt idx="7">
                  <c:v>62</c:v>
                </c:pt>
                <c:pt idx="8">
                  <c:v>60</c:v>
                </c:pt>
                <c:pt idx="9">
                  <c:v>79</c:v>
                </c:pt>
                <c:pt idx="10">
                  <c:v>44</c:v>
                </c:pt>
              </c:numCache>
            </c:numRef>
          </c:val>
          <c:extLst>
            <c:ext xmlns:c16="http://schemas.microsoft.com/office/drawing/2014/chart" uri="{C3380CC4-5D6E-409C-BE32-E72D297353CC}">
              <c16:uniqueId val="{00000006-D4DC-42D1-BE80-E7CFB9CD7037}"/>
            </c:ext>
          </c:extLst>
        </c:ser>
        <c:ser>
          <c:idx val="7"/>
          <c:order val="7"/>
          <c:tx>
            <c:strRef>
              <c:f>'Exits x Sector'!$B$15</c:f>
              <c:strCache>
                <c:ptCount val="1"/>
                <c:pt idx="0">
                  <c:v>Energy</c:v>
                </c:pt>
              </c:strCache>
            </c:strRef>
          </c:tx>
          <c:spPr>
            <a:solidFill>
              <a:schemeClr val="accent6"/>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Sector'!$C$15:$M$15</c:f>
              <c:numCache>
                <c:formatCode>General</c:formatCode>
                <c:ptCount val="11"/>
                <c:pt idx="0">
                  <c:v>10</c:v>
                </c:pt>
                <c:pt idx="1">
                  <c:v>15</c:v>
                </c:pt>
                <c:pt idx="2">
                  <c:v>22</c:v>
                </c:pt>
                <c:pt idx="3">
                  <c:v>19</c:v>
                </c:pt>
                <c:pt idx="4">
                  <c:v>10</c:v>
                </c:pt>
                <c:pt idx="5">
                  <c:v>7</c:v>
                </c:pt>
                <c:pt idx="6">
                  <c:v>8</c:v>
                </c:pt>
                <c:pt idx="7">
                  <c:v>12</c:v>
                </c:pt>
                <c:pt idx="8">
                  <c:v>11</c:v>
                </c:pt>
                <c:pt idx="9">
                  <c:v>13</c:v>
                </c:pt>
                <c:pt idx="10">
                  <c:v>14</c:v>
                </c:pt>
              </c:numCache>
            </c:numRef>
          </c:val>
          <c:extLst>
            <c:ext xmlns:c16="http://schemas.microsoft.com/office/drawing/2014/chart" uri="{C3380CC4-5D6E-409C-BE32-E72D297353CC}">
              <c16:uniqueId val="{00000007-D4DC-42D1-BE80-E7CFB9CD7037}"/>
            </c:ext>
          </c:extLst>
        </c:ser>
        <c:ser>
          <c:idx val="8"/>
          <c:order val="8"/>
          <c:tx>
            <c:strRef>
              <c:f>'Exits x Sector'!$B$16</c:f>
              <c:strCache>
                <c:ptCount val="1"/>
                <c:pt idx="0">
                  <c:v>Consumer goods &amp; services</c:v>
                </c:pt>
              </c:strCache>
            </c:strRef>
          </c:tx>
          <c:spPr>
            <a:solidFill>
              <a:srgbClr val="FAF56B"/>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Sector'!$C$16:$M$16</c:f>
              <c:numCache>
                <c:formatCode>General</c:formatCode>
                <c:ptCount val="11"/>
                <c:pt idx="0">
                  <c:v>167</c:v>
                </c:pt>
                <c:pt idx="1">
                  <c:v>179</c:v>
                </c:pt>
                <c:pt idx="2">
                  <c:v>222</c:v>
                </c:pt>
                <c:pt idx="3">
                  <c:v>219</c:v>
                </c:pt>
                <c:pt idx="4">
                  <c:v>181</c:v>
                </c:pt>
                <c:pt idx="5">
                  <c:v>199</c:v>
                </c:pt>
                <c:pt idx="6">
                  <c:v>200</c:v>
                </c:pt>
                <c:pt idx="7">
                  <c:v>193</c:v>
                </c:pt>
                <c:pt idx="8">
                  <c:v>223</c:v>
                </c:pt>
                <c:pt idx="9">
                  <c:v>289</c:v>
                </c:pt>
                <c:pt idx="10">
                  <c:v>177</c:v>
                </c:pt>
              </c:numCache>
            </c:numRef>
          </c:val>
          <c:extLst>
            <c:ext xmlns:c16="http://schemas.microsoft.com/office/drawing/2014/chart" uri="{C3380CC4-5D6E-409C-BE32-E72D297353CC}">
              <c16:uniqueId val="{00000008-D4DC-42D1-BE80-E7CFB9CD7037}"/>
            </c:ext>
          </c:extLst>
        </c:ser>
        <c:ser>
          <c:idx val="9"/>
          <c:order val="9"/>
          <c:tx>
            <c:strRef>
              <c:f>'Exits x Sector'!$B$17</c:f>
              <c:strCache>
                <c:ptCount val="1"/>
                <c:pt idx="0">
                  <c:v>Commercial products &amp; services</c:v>
                </c:pt>
              </c:strCache>
            </c:strRef>
          </c:tx>
          <c:spPr>
            <a:solidFill>
              <a:srgbClr val="C0BCB2"/>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Sector'!$C$17:$M$17</c:f>
              <c:numCache>
                <c:formatCode>General</c:formatCode>
                <c:ptCount val="11"/>
                <c:pt idx="0">
                  <c:v>54</c:v>
                </c:pt>
                <c:pt idx="1">
                  <c:v>55</c:v>
                </c:pt>
                <c:pt idx="2">
                  <c:v>76</c:v>
                </c:pt>
                <c:pt idx="3">
                  <c:v>84</c:v>
                </c:pt>
                <c:pt idx="4">
                  <c:v>101</c:v>
                </c:pt>
                <c:pt idx="5">
                  <c:v>101</c:v>
                </c:pt>
                <c:pt idx="6">
                  <c:v>105</c:v>
                </c:pt>
                <c:pt idx="7">
                  <c:v>147</c:v>
                </c:pt>
                <c:pt idx="8">
                  <c:v>114</c:v>
                </c:pt>
                <c:pt idx="9">
                  <c:v>169</c:v>
                </c:pt>
                <c:pt idx="10">
                  <c:v>121</c:v>
                </c:pt>
              </c:numCache>
            </c:numRef>
          </c:val>
          <c:extLst>
            <c:ext xmlns:c16="http://schemas.microsoft.com/office/drawing/2014/chart" uri="{C3380CC4-5D6E-409C-BE32-E72D297353CC}">
              <c16:uniqueId val="{00000009-D4DC-42D1-BE80-E7CFB9CD7037}"/>
            </c:ext>
          </c:extLst>
        </c:ser>
        <c:ser>
          <c:idx val="10"/>
          <c:order val="10"/>
          <c:tx>
            <c:strRef>
              <c:f>'Exits x Sector'!$B$18</c:f>
              <c:strCache>
                <c:ptCount val="1"/>
                <c:pt idx="0">
                  <c:v>Transportation</c:v>
                </c:pt>
              </c:strCache>
            </c:strRef>
          </c:tx>
          <c:spPr>
            <a:solidFill>
              <a:srgbClr val="78766F"/>
            </a:solidFill>
            <a:ln>
              <a:noFill/>
            </a:ln>
            <a:effectLst/>
          </c:spPr>
          <c:invertIfNegative val="0"/>
          <c:cat>
            <c:numRef>
              <c:f>'Exits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Sector'!$C$18:$M$18</c:f>
              <c:numCache>
                <c:formatCode>General</c:formatCode>
                <c:ptCount val="11"/>
                <c:pt idx="0">
                  <c:v>2</c:v>
                </c:pt>
                <c:pt idx="1">
                  <c:v>6</c:v>
                </c:pt>
                <c:pt idx="2">
                  <c:v>5</c:v>
                </c:pt>
                <c:pt idx="3">
                  <c:v>6</c:v>
                </c:pt>
                <c:pt idx="4">
                  <c:v>3</c:v>
                </c:pt>
                <c:pt idx="5">
                  <c:v>15</c:v>
                </c:pt>
                <c:pt idx="6">
                  <c:v>11</c:v>
                </c:pt>
                <c:pt idx="7">
                  <c:v>10</c:v>
                </c:pt>
                <c:pt idx="8">
                  <c:v>14</c:v>
                </c:pt>
                <c:pt idx="9">
                  <c:v>34</c:v>
                </c:pt>
                <c:pt idx="10">
                  <c:v>14</c:v>
                </c:pt>
              </c:numCache>
            </c:numRef>
          </c:val>
          <c:extLst>
            <c:ext xmlns:c16="http://schemas.microsoft.com/office/drawing/2014/chart" uri="{C3380CC4-5D6E-409C-BE32-E72D297353CC}">
              <c16:uniqueId val="{0000000A-D4DC-42D1-BE80-E7CFB9CD703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7751088649529132"/>
          <c:y val="3.3275716772570414E-2"/>
          <c:w val="0.21811007954521405"/>
          <c:h val="0.65552842177782988"/>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Sector'!$B$52</c:f>
              <c:strCache>
                <c:ptCount val="1"/>
                <c:pt idx="0">
                  <c:v>Software</c:v>
                </c:pt>
              </c:strCache>
            </c:strRef>
          </c:tx>
          <c:spPr>
            <a:solidFill>
              <a:srgbClr val="051C38"/>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Sector'!$C$52:$M$52</c:f>
              <c:numCache>
                <c:formatCode>"$"#,##0.0</c:formatCode>
                <c:ptCount val="11"/>
                <c:pt idx="0">
                  <c:v>91.325291840766397</c:v>
                </c:pt>
                <c:pt idx="1">
                  <c:v>28.965216708999996</c:v>
                </c:pt>
                <c:pt idx="2">
                  <c:v>44.664892509662927</c:v>
                </c:pt>
                <c:pt idx="3">
                  <c:v>19.979601779280898</c:v>
                </c:pt>
                <c:pt idx="4">
                  <c:v>18.891590575830467</c:v>
                </c:pt>
                <c:pt idx="5">
                  <c:v>41.418208393963575</c:v>
                </c:pt>
                <c:pt idx="6">
                  <c:v>54.080788818161153</c:v>
                </c:pt>
                <c:pt idx="7">
                  <c:v>113.86082862807929</c:v>
                </c:pt>
                <c:pt idx="8">
                  <c:v>108.79472782687355</c:v>
                </c:pt>
                <c:pt idx="9">
                  <c:v>322.2923667587591</c:v>
                </c:pt>
                <c:pt idx="10">
                  <c:v>23.145797962759964</c:v>
                </c:pt>
              </c:numCache>
            </c:numRef>
          </c:val>
          <c:extLst>
            <c:ext xmlns:c16="http://schemas.microsoft.com/office/drawing/2014/chart" uri="{C3380CC4-5D6E-409C-BE32-E72D297353CC}">
              <c16:uniqueId val="{00000000-466E-4F0F-B695-0C80E26E05C7}"/>
            </c:ext>
          </c:extLst>
        </c:ser>
        <c:ser>
          <c:idx val="1"/>
          <c:order val="1"/>
          <c:tx>
            <c:strRef>
              <c:f>'Exits x Sector'!$B$53</c:f>
              <c:strCache>
                <c:ptCount val="1"/>
                <c:pt idx="0">
                  <c:v>Pharma &amp; biotech</c:v>
                </c:pt>
              </c:strCache>
            </c:strRef>
          </c:tx>
          <c:spPr>
            <a:solidFill>
              <a:schemeClr val="accent1"/>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Sector'!$C$53:$M$53</c:f>
              <c:numCache>
                <c:formatCode>"$"#,##0.0</c:formatCode>
                <c:ptCount val="11"/>
                <c:pt idx="0">
                  <c:v>9.0136336289999992</c:v>
                </c:pt>
                <c:pt idx="1">
                  <c:v>11.631469210999994</c:v>
                </c:pt>
                <c:pt idx="2">
                  <c:v>21.581341859067333</c:v>
                </c:pt>
                <c:pt idx="3">
                  <c:v>21.879457809972248</c:v>
                </c:pt>
                <c:pt idx="4">
                  <c:v>18.999393152823984</c:v>
                </c:pt>
                <c:pt idx="5">
                  <c:v>18.817774595000007</c:v>
                </c:pt>
                <c:pt idx="6">
                  <c:v>37.813346119349212</c:v>
                </c:pt>
                <c:pt idx="7">
                  <c:v>33.859789102584848</c:v>
                </c:pt>
                <c:pt idx="8">
                  <c:v>49.728467057956792</c:v>
                </c:pt>
                <c:pt idx="9">
                  <c:v>94.773573307386144</c:v>
                </c:pt>
                <c:pt idx="10">
                  <c:v>13.033869875665054</c:v>
                </c:pt>
              </c:numCache>
            </c:numRef>
          </c:val>
          <c:extLst>
            <c:ext xmlns:c16="http://schemas.microsoft.com/office/drawing/2014/chart" uri="{C3380CC4-5D6E-409C-BE32-E72D297353CC}">
              <c16:uniqueId val="{00000001-466E-4F0F-B695-0C80E26E05C7}"/>
            </c:ext>
          </c:extLst>
        </c:ser>
        <c:ser>
          <c:idx val="2"/>
          <c:order val="2"/>
          <c:tx>
            <c:strRef>
              <c:f>'Exits x Sector'!$B$54</c:f>
              <c:strCache>
                <c:ptCount val="1"/>
                <c:pt idx="0">
                  <c:v>Other</c:v>
                </c:pt>
              </c:strCache>
            </c:strRef>
          </c:tx>
          <c:spPr>
            <a:solidFill>
              <a:schemeClr val="accent2"/>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Sector'!$C$54:$M$54</c:f>
              <c:numCache>
                <c:formatCode>"$"#,##0.0</c:formatCode>
                <c:ptCount val="11"/>
                <c:pt idx="0">
                  <c:v>1.081762103</c:v>
                </c:pt>
                <c:pt idx="1">
                  <c:v>1.9241326559999998</c:v>
                </c:pt>
                <c:pt idx="2">
                  <c:v>1.6138298799999999</c:v>
                </c:pt>
                <c:pt idx="3">
                  <c:v>0.77765402300000008</c:v>
                </c:pt>
                <c:pt idx="4">
                  <c:v>0.54270000000000007</c:v>
                </c:pt>
                <c:pt idx="5">
                  <c:v>1.1922048244610493</c:v>
                </c:pt>
                <c:pt idx="6">
                  <c:v>2.0957540969999999</c:v>
                </c:pt>
                <c:pt idx="7">
                  <c:v>3.2181288189614436</c:v>
                </c:pt>
                <c:pt idx="8">
                  <c:v>16.953002022907501</c:v>
                </c:pt>
                <c:pt idx="9">
                  <c:v>52.575364260000001</c:v>
                </c:pt>
                <c:pt idx="10">
                  <c:v>2.8172600000000001</c:v>
                </c:pt>
              </c:numCache>
            </c:numRef>
          </c:val>
          <c:extLst>
            <c:ext xmlns:c16="http://schemas.microsoft.com/office/drawing/2014/chart" uri="{C3380CC4-5D6E-409C-BE32-E72D297353CC}">
              <c16:uniqueId val="{00000002-466E-4F0F-B695-0C80E26E05C7}"/>
            </c:ext>
          </c:extLst>
        </c:ser>
        <c:ser>
          <c:idx val="3"/>
          <c:order val="3"/>
          <c:tx>
            <c:strRef>
              <c:f>'Exits x Sector'!$B$55</c:f>
              <c:strCache>
                <c:ptCount val="1"/>
                <c:pt idx="0">
                  <c:v>Media</c:v>
                </c:pt>
              </c:strCache>
            </c:strRef>
          </c:tx>
          <c:spPr>
            <a:solidFill>
              <a:srgbClr val="267479"/>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Sector'!$C$55:$M$55</c:f>
              <c:numCache>
                <c:formatCode>"$"#,##0.0</c:formatCode>
                <c:ptCount val="11"/>
                <c:pt idx="0">
                  <c:v>1.6873553350000001</c:v>
                </c:pt>
                <c:pt idx="1">
                  <c:v>1.4073299200000002</c:v>
                </c:pt>
                <c:pt idx="2">
                  <c:v>1.5261686543394399</c:v>
                </c:pt>
                <c:pt idx="3">
                  <c:v>1.5539827825471091</c:v>
                </c:pt>
                <c:pt idx="4">
                  <c:v>0.90710000000000002</c:v>
                </c:pt>
                <c:pt idx="5">
                  <c:v>1.4715089299999997</c:v>
                </c:pt>
                <c:pt idx="6">
                  <c:v>1.7851018777924719</c:v>
                </c:pt>
                <c:pt idx="7">
                  <c:v>1.5608499999999998</c:v>
                </c:pt>
                <c:pt idx="8">
                  <c:v>0.52470000000000006</c:v>
                </c:pt>
                <c:pt idx="9">
                  <c:v>4.8285899999999993</c:v>
                </c:pt>
                <c:pt idx="10">
                  <c:v>2.1453699999999998</c:v>
                </c:pt>
              </c:numCache>
            </c:numRef>
          </c:val>
          <c:extLst>
            <c:ext xmlns:c16="http://schemas.microsoft.com/office/drawing/2014/chart" uri="{C3380CC4-5D6E-409C-BE32-E72D297353CC}">
              <c16:uniqueId val="{00000003-466E-4F0F-B695-0C80E26E05C7}"/>
            </c:ext>
          </c:extLst>
        </c:ser>
        <c:ser>
          <c:idx val="4"/>
          <c:order val="4"/>
          <c:tx>
            <c:strRef>
              <c:f>'Exits x Sector'!$B$56</c:f>
              <c:strCache>
                <c:ptCount val="1"/>
                <c:pt idx="0">
                  <c:v>IT hardware</c:v>
                </c:pt>
              </c:strCache>
            </c:strRef>
          </c:tx>
          <c:spPr>
            <a:solidFill>
              <a:srgbClr val="40C2C9"/>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Sector'!$C$56:$M$56</c:f>
              <c:numCache>
                <c:formatCode>"$"#,##0.0</c:formatCode>
                <c:ptCount val="11"/>
                <c:pt idx="0">
                  <c:v>9.1841322828310918</c:v>
                </c:pt>
                <c:pt idx="1">
                  <c:v>7.7148380159999999</c:v>
                </c:pt>
                <c:pt idx="2">
                  <c:v>4.7667241460000005</c:v>
                </c:pt>
                <c:pt idx="3">
                  <c:v>4.3978955449999999</c:v>
                </c:pt>
                <c:pt idx="4">
                  <c:v>4.5510460443788761</c:v>
                </c:pt>
                <c:pt idx="5">
                  <c:v>7.4382484504222273</c:v>
                </c:pt>
                <c:pt idx="6">
                  <c:v>0.8321608337799089</c:v>
                </c:pt>
                <c:pt idx="7">
                  <c:v>4.0395979999999998</c:v>
                </c:pt>
                <c:pt idx="8">
                  <c:v>6.188419999999998</c:v>
                </c:pt>
                <c:pt idx="9">
                  <c:v>35.102690004480422</c:v>
                </c:pt>
                <c:pt idx="10">
                  <c:v>3.461919028368261</c:v>
                </c:pt>
              </c:numCache>
            </c:numRef>
          </c:val>
          <c:extLst>
            <c:ext xmlns:c16="http://schemas.microsoft.com/office/drawing/2014/chart" uri="{C3380CC4-5D6E-409C-BE32-E72D297353CC}">
              <c16:uniqueId val="{00000004-466E-4F0F-B695-0C80E26E05C7}"/>
            </c:ext>
          </c:extLst>
        </c:ser>
        <c:ser>
          <c:idx val="5"/>
          <c:order val="5"/>
          <c:tx>
            <c:strRef>
              <c:f>'Exits x Sector'!$B$57</c:f>
              <c:strCache>
                <c:ptCount val="1"/>
                <c:pt idx="0">
                  <c:v>HC services &amp; systems</c:v>
                </c:pt>
              </c:strCache>
            </c:strRef>
          </c:tx>
          <c:spPr>
            <a:solidFill>
              <a:srgbClr val="C4EDEB"/>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Sector'!$C$57:$M$57</c:f>
              <c:numCache>
                <c:formatCode>"$"#,##0.0</c:formatCode>
                <c:ptCount val="11"/>
                <c:pt idx="0">
                  <c:v>1.2614305750000001</c:v>
                </c:pt>
                <c:pt idx="1">
                  <c:v>2.739757882591928</c:v>
                </c:pt>
                <c:pt idx="2">
                  <c:v>7.0717293740000011</c:v>
                </c:pt>
                <c:pt idx="3">
                  <c:v>4.2565732899643622</c:v>
                </c:pt>
                <c:pt idx="4">
                  <c:v>3.5079817625721588</c:v>
                </c:pt>
                <c:pt idx="5">
                  <c:v>2.3603009999999998</c:v>
                </c:pt>
                <c:pt idx="6">
                  <c:v>3.6456999999999997</c:v>
                </c:pt>
                <c:pt idx="7">
                  <c:v>3.1983875799999995</c:v>
                </c:pt>
                <c:pt idx="8">
                  <c:v>11.184280830798038</c:v>
                </c:pt>
                <c:pt idx="9">
                  <c:v>38.610957899458747</c:v>
                </c:pt>
                <c:pt idx="10">
                  <c:v>0.56571859400000002</c:v>
                </c:pt>
              </c:numCache>
            </c:numRef>
          </c:val>
          <c:extLst>
            <c:ext xmlns:c16="http://schemas.microsoft.com/office/drawing/2014/chart" uri="{C3380CC4-5D6E-409C-BE32-E72D297353CC}">
              <c16:uniqueId val="{00000005-466E-4F0F-B695-0C80E26E05C7}"/>
            </c:ext>
          </c:extLst>
        </c:ser>
        <c:ser>
          <c:idx val="6"/>
          <c:order val="6"/>
          <c:tx>
            <c:strRef>
              <c:f>'Exits x Sector'!$B$58</c:f>
              <c:strCache>
                <c:ptCount val="1"/>
                <c:pt idx="0">
                  <c:v>HC devices &amp; supplies</c:v>
                </c:pt>
              </c:strCache>
            </c:strRef>
          </c:tx>
          <c:spPr>
            <a:solidFill>
              <a:srgbClr val="F5C914"/>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Sector'!$C$58:$M$58</c:f>
              <c:numCache>
                <c:formatCode>"$"#,##0.0</c:formatCode>
                <c:ptCount val="11"/>
                <c:pt idx="0">
                  <c:v>4.6005042960000004</c:v>
                </c:pt>
                <c:pt idx="1">
                  <c:v>5.1717121534132735</c:v>
                </c:pt>
                <c:pt idx="2">
                  <c:v>5.3177343299999995</c:v>
                </c:pt>
                <c:pt idx="3">
                  <c:v>6.0488330112808866</c:v>
                </c:pt>
                <c:pt idx="4">
                  <c:v>3.2292759402441931</c:v>
                </c:pt>
                <c:pt idx="5">
                  <c:v>2.7053399443075201</c:v>
                </c:pt>
                <c:pt idx="6">
                  <c:v>7.7261269010000007</c:v>
                </c:pt>
                <c:pt idx="7">
                  <c:v>13.328070674692251</c:v>
                </c:pt>
                <c:pt idx="8">
                  <c:v>5.5404684210000008</c:v>
                </c:pt>
                <c:pt idx="9">
                  <c:v>16.243109277215702</c:v>
                </c:pt>
                <c:pt idx="10">
                  <c:v>3.0892321860428438</c:v>
                </c:pt>
              </c:numCache>
            </c:numRef>
          </c:val>
          <c:extLst>
            <c:ext xmlns:c16="http://schemas.microsoft.com/office/drawing/2014/chart" uri="{C3380CC4-5D6E-409C-BE32-E72D297353CC}">
              <c16:uniqueId val="{00000006-466E-4F0F-B695-0C80E26E05C7}"/>
            </c:ext>
          </c:extLst>
        </c:ser>
        <c:ser>
          <c:idx val="7"/>
          <c:order val="7"/>
          <c:tx>
            <c:strRef>
              <c:f>'Exits x Sector'!$B$59</c:f>
              <c:strCache>
                <c:ptCount val="1"/>
                <c:pt idx="0">
                  <c:v>Energy</c:v>
                </c:pt>
              </c:strCache>
            </c:strRef>
          </c:tx>
          <c:spPr>
            <a:solidFill>
              <a:schemeClr val="accent6"/>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Sector'!$C$59:$M$59</c:f>
              <c:numCache>
                <c:formatCode>"$"#,##0.0</c:formatCode>
                <c:ptCount val="11"/>
                <c:pt idx="0">
                  <c:v>0.89907245999999996</c:v>
                </c:pt>
                <c:pt idx="1">
                  <c:v>0.188</c:v>
                </c:pt>
                <c:pt idx="2">
                  <c:v>0.51048709999999997</c:v>
                </c:pt>
                <c:pt idx="3">
                  <c:v>1.3419751447090691</c:v>
                </c:pt>
                <c:pt idx="4">
                  <c:v>0.37630000000000002</c:v>
                </c:pt>
                <c:pt idx="5">
                  <c:v>0</c:v>
                </c:pt>
                <c:pt idx="6">
                  <c:v>4.0000000000000001E-3</c:v>
                </c:pt>
                <c:pt idx="7">
                  <c:v>0.1648</c:v>
                </c:pt>
                <c:pt idx="8">
                  <c:v>5.16E-2</c:v>
                </c:pt>
                <c:pt idx="9">
                  <c:v>5.1833820730000006</c:v>
                </c:pt>
                <c:pt idx="10">
                  <c:v>1.67</c:v>
                </c:pt>
              </c:numCache>
            </c:numRef>
          </c:val>
          <c:extLst>
            <c:ext xmlns:c16="http://schemas.microsoft.com/office/drawing/2014/chart" uri="{C3380CC4-5D6E-409C-BE32-E72D297353CC}">
              <c16:uniqueId val="{00000007-466E-4F0F-B695-0C80E26E05C7}"/>
            </c:ext>
          </c:extLst>
        </c:ser>
        <c:ser>
          <c:idx val="8"/>
          <c:order val="8"/>
          <c:tx>
            <c:strRef>
              <c:f>'Exits x Sector'!$B$60</c:f>
              <c:strCache>
                <c:ptCount val="1"/>
                <c:pt idx="0">
                  <c:v>Consumer goods &amp; services</c:v>
                </c:pt>
              </c:strCache>
            </c:strRef>
          </c:tx>
          <c:spPr>
            <a:solidFill>
              <a:srgbClr val="FAF56B"/>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Sector'!$C$60:$M$60</c:f>
              <c:numCache>
                <c:formatCode>"$"#,##0.0</c:formatCode>
                <c:ptCount val="11"/>
                <c:pt idx="0">
                  <c:v>7.1706145070000016</c:v>
                </c:pt>
                <c:pt idx="1">
                  <c:v>8.3576752211924585</c:v>
                </c:pt>
                <c:pt idx="2">
                  <c:v>12.917380548733833</c:v>
                </c:pt>
                <c:pt idx="3">
                  <c:v>8.8207817889839699</c:v>
                </c:pt>
                <c:pt idx="4">
                  <c:v>6.4135751926070528</c:v>
                </c:pt>
                <c:pt idx="5">
                  <c:v>12.865832703742853</c:v>
                </c:pt>
                <c:pt idx="6">
                  <c:v>9.7825995113984643</c:v>
                </c:pt>
                <c:pt idx="7">
                  <c:v>7.7403413782045583</c:v>
                </c:pt>
                <c:pt idx="8">
                  <c:v>16.732984110236981</c:v>
                </c:pt>
                <c:pt idx="9">
                  <c:v>59.077168001282857</c:v>
                </c:pt>
                <c:pt idx="10">
                  <c:v>14.666793024999999</c:v>
                </c:pt>
              </c:numCache>
            </c:numRef>
          </c:val>
          <c:extLst>
            <c:ext xmlns:c16="http://schemas.microsoft.com/office/drawing/2014/chart" uri="{C3380CC4-5D6E-409C-BE32-E72D297353CC}">
              <c16:uniqueId val="{00000008-466E-4F0F-B695-0C80E26E05C7}"/>
            </c:ext>
          </c:extLst>
        </c:ser>
        <c:ser>
          <c:idx val="9"/>
          <c:order val="9"/>
          <c:tx>
            <c:strRef>
              <c:f>'Exits x Sector'!$B$61</c:f>
              <c:strCache>
                <c:ptCount val="1"/>
                <c:pt idx="0">
                  <c:v>Commercial products &amp; services</c:v>
                </c:pt>
              </c:strCache>
            </c:strRef>
          </c:tx>
          <c:spPr>
            <a:solidFill>
              <a:srgbClr val="C0BCB2"/>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Sector'!$C$61:$M$61</c:f>
              <c:numCache>
                <c:formatCode>"$"#,##0.0</c:formatCode>
                <c:ptCount val="11"/>
                <c:pt idx="0">
                  <c:v>2.2079760660000001</c:v>
                </c:pt>
                <c:pt idx="1">
                  <c:v>4.6218313569999996</c:v>
                </c:pt>
                <c:pt idx="2">
                  <c:v>11.953868262922732</c:v>
                </c:pt>
                <c:pt idx="3">
                  <c:v>8.3440279379368292</c:v>
                </c:pt>
                <c:pt idx="4">
                  <c:v>6.6551170000000006</c:v>
                </c:pt>
                <c:pt idx="5">
                  <c:v>11.876042675000001</c:v>
                </c:pt>
                <c:pt idx="6">
                  <c:v>8.943439586906905</c:v>
                </c:pt>
                <c:pt idx="7">
                  <c:v>20.490913907341412</c:v>
                </c:pt>
                <c:pt idx="8">
                  <c:v>92.583655826000012</c:v>
                </c:pt>
                <c:pt idx="9">
                  <c:v>48.79406668541052</c:v>
                </c:pt>
                <c:pt idx="10">
                  <c:v>3.5309661124283487</c:v>
                </c:pt>
              </c:numCache>
            </c:numRef>
          </c:val>
          <c:extLst>
            <c:ext xmlns:c16="http://schemas.microsoft.com/office/drawing/2014/chart" uri="{C3380CC4-5D6E-409C-BE32-E72D297353CC}">
              <c16:uniqueId val="{00000009-466E-4F0F-B695-0C80E26E05C7}"/>
            </c:ext>
          </c:extLst>
        </c:ser>
        <c:ser>
          <c:idx val="10"/>
          <c:order val="10"/>
          <c:tx>
            <c:strRef>
              <c:f>'Exits x Sector'!$B$62</c:f>
              <c:strCache>
                <c:ptCount val="1"/>
                <c:pt idx="0">
                  <c:v>Transportation</c:v>
                </c:pt>
              </c:strCache>
            </c:strRef>
          </c:tx>
          <c:spPr>
            <a:solidFill>
              <a:srgbClr val="78766F"/>
            </a:solidFill>
            <a:ln>
              <a:noFill/>
            </a:ln>
            <a:effectLst/>
          </c:spPr>
          <c:invertIfNegative val="0"/>
          <c:cat>
            <c:numRef>
              <c:f>'Exits x Sector'!$C$51:$M$51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Sector'!$C$62:$M$62</c:f>
              <c:numCache>
                <c:formatCode>"$"#,##0.0</c:formatCode>
                <c:ptCount val="11"/>
                <c:pt idx="0">
                  <c:v>0</c:v>
                </c:pt>
                <c:pt idx="1">
                  <c:v>0.46</c:v>
                </c:pt>
                <c:pt idx="2">
                  <c:v>0.56936940300000005</c:v>
                </c:pt>
                <c:pt idx="3">
                  <c:v>3.5999999999999997E-2</c:v>
                </c:pt>
                <c:pt idx="4">
                  <c:v>0.64600000000000002</c:v>
                </c:pt>
                <c:pt idx="5">
                  <c:v>2.016284245</c:v>
                </c:pt>
                <c:pt idx="6">
                  <c:v>1.4</c:v>
                </c:pt>
                <c:pt idx="7">
                  <c:v>67.740288425000003</c:v>
                </c:pt>
                <c:pt idx="8">
                  <c:v>17.69735798</c:v>
                </c:pt>
                <c:pt idx="9">
                  <c:v>75.688185118999996</c:v>
                </c:pt>
                <c:pt idx="10">
                  <c:v>3.2622</c:v>
                </c:pt>
              </c:numCache>
            </c:numRef>
          </c:val>
          <c:extLst>
            <c:ext xmlns:c16="http://schemas.microsoft.com/office/drawing/2014/chart" uri="{C3380CC4-5D6E-409C-BE32-E72D297353CC}">
              <c16:uniqueId val="{0000000A-466E-4F0F-B695-0C80E26E05C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Sector'!$O$9</c:f>
              <c:strCache>
                <c:ptCount val="1"/>
                <c:pt idx="0">
                  <c:v>Software</c:v>
                </c:pt>
              </c:strCache>
            </c:strRef>
          </c:tx>
          <c:spPr>
            <a:solidFill>
              <a:srgbClr val="051C38"/>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Sector'!$P$9:$BG$9</c:f>
              <c:numCache>
                <c:formatCode>General</c:formatCode>
                <c:ptCount val="44"/>
                <c:pt idx="0">
                  <c:v>90</c:v>
                </c:pt>
                <c:pt idx="1">
                  <c:v>82</c:v>
                </c:pt>
                <c:pt idx="2">
                  <c:v>82</c:v>
                </c:pt>
                <c:pt idx="3">
                  <c:v>90</c:v>
                </c:pt>
                <c:pt idx="4">
                  <c:v>101</c:v>
                </c:pt>
                <c:pt idx="5">
                  <c:v>95</c:v>
                </c:pt>
                <c:pt idx="6">
                  <c:v>89</c:v>
                </c:pt>
                <c:pt idx="7">
                  <c:v>85</c:v>
                </c:pt>
                <c:pt idx="8">
                  <c:v>99</c:v>
                </c:pt>
                <c:pt idx="9">
                  <c:v>125</c:v>
                </c:pt>
                <c:pt idx="10">
                  <c:v>107</c:v>
                </c:pt>
                <c:pt idx="11">
                  <c:v>106</c:v>
                </c:pt>
                <c:pt idx="12">
                  <c:v>109</c:v>
                </c:pt>
                <c:pt idx="13">
                  <c:v>100</c:v>
                </c:pt>
                <c:pt idx="14">
                  <c:v>111</c:v>
                </c:pt>
                <c:pt idx="15">
                  <c:v>100</c:v>
                </c:pt>
                <c:pt idx="16">
                  <c:v>108</c:v>
                </c:pt>
                <c:pt idx="17">
                  <c:v>110</c:v>
                </c:pt>
                <c:pt idx="18">
                  <c:v>105</c:v>
                </c:pt>
                <c:pt idx="19">
                  <c:v>98</c:v>
                </c:pt>
                <c:pt idx="20">
                  <c:v>131</c:v>
                </c:pt>
                <c:pt idx="21">
                  <c:v>113</c:v>
                </c:pt>
                <c:pt idx="22">
                  <c:v>112</c:v>
                </c:pt>
                <c:pt idx="23">
                  <c:v>112</c:v>
                </c:pt>
                <c:pt idx="24">
                  <c:v>166</c:v>
                </c:pt>
                <c:pt idx="25">
                  <c:v>129</c:v>
                </c:pt>
                <c:pt idx="26">
                  <c:v>130</c:v>
                </c:pt>
                <c:pt idx="27">
                  <c:v>129</c:v>
                </c:pt>
                <c:pt idx="28">
                  <c:v>140</c:v>
                </c:pt>
                <c:pt idx="29">
                  <c:v>151</c:v>
                </c:pt>
                <c:pt idx="30">
                  <c:v>123</c:v>
                </c:pt>
                <c:pt idx="31">
                  <c:v>137</c:v>
                </c:pt>
                <c:pt idx="32">
                  <c:v>135</c:v>
                </c:pt>
                <c:pt idx="33">
                  <c:v>85</c:v>
                </c:pt>
                <c:pt idx="34">
                  <c:v>106</c:v>
                </c:pt>
                <c:pt idx="35">
                  <c:v>153</c:v>
                </c:pt>
                <c:pt idx="36">
                  <c:v>184</c:v>
                </c:pt>
                <c:pt idx="37">
                  <c:v>216</c:v>
                </c:pt>
                <c:pt idx="38">
                  <c:v>199</c:v>
                </c:pt>
                <c:pt idx="39">
                  <c:v>242</c:v>
                </c:pt>
                <c:pt idx="40">
                  <c:v>174</c:v>
                </c:pt>
                <c:pt idx="41">
                  <c:v>163</c:v>
                </c:pt>
                <c:pt idx="42">
                  <c:v>106</c:v>
                </c:pt>
                <c:pt idx="43">
                  <c:v>108</c:v>
                </c:pt>
              </c:numCache>
            </c:numRef>
          </c:val>
          <c:extLst>
            <c:ext xmlns:c16="http://schemas.microsoft.com/office/drawing/2014/chart" uri="{C3380CC4-5D6E-409C-BE32-E72D297353CC}">
              <c16:uniqueId val="{00000000-A549-493E-976D-10BD48905D28}"/>
            </c:ext>
          </c:extLst>
        </c:ser>
        <c:ser>
          <c:idx val="1"/>
          <c:order val="1"/>
          <c:tx>
            <c:strRef>
              <c:f>'Exits x Sector'!$O$10</c:f>
              <c:strCache>
                <c:ptCount val="1"/>
                <c:pt idx="0">
                  <c:v>Pharma &amp; biotech</c:v>
                </c:pt>
              </c:strCache>
            </c:strRef>
          </c:tx>
          <c:spPr>
            <a:solidFill>
              <a:schemeClr val="accent1"/>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Sector'!$P$10:$BG$10</c:f>
              <c:numCache>
                <c:formatCode>General</c:formatCode>
                <c:ptCount val="44"/>
                <c:pt idx="0">
                  <c:v>20</c:v>
                </c:pt>
                <c:pt idx="1">
                  <c:v>7</c:v>
                </c:pt>
                <c:pt idx="2">
                  <c:v>12</c:v>
                </c:pt>
                <c:pt idx="3">
                  <c:v>17</c:v>
                </c:pt>
                <c:pt idx="4">
                  <c:v>13</c:v>
                </c:pt>
                <c:pt idx="5">
                  <c:v>21</c:v>
                </c:pt>
                <c:pt idx="6">
                  <c:v>23</c:v>
                </c:pt>
                <c:pt idx="7">
                  <c:v>25</c:v>
                </c:pt>
                <c:pt idx="8">
                  <c:v>35</c:v>
                </c:pt>
                <c:pt idx="9">
                  <c:v>30</c:v>
                </c:pt>
                <c:pt idx="10">
                  <c:v>30</c:v>
                </c:pt>
                <c:pt idx="11">
                  <c:v>24</c:v>
                </c:pt>
                <c:pt idx="12">
                  <c:v>20</c:v>
                </c:pt>
                <c:pt idx="13">
                  <c:v>24</c:v>
                </c:pt>
                <c:pt idx="14">
                  <c:v>20</c:v>
                </c:pt>
                <c:pt idx="15">
                  <c:v>28</c:v>
                </c:pt>
                <c:pt idx="16">
                  <c:v>25</c:v>
                </c:pt>
                <c:pt idx="17">
                  <c:v>22</c:v>
                </c:pt>
                <c:pt idx="18">
                  <c:v>15</c:v>
                </c:pt>
                <c:pt idx="19">
                  <c:v>19</c:v>
                </c:pt>
                <c:pt idx="20">
                  <c:v>28</c:v>
                </c:pt>
                <c:pt idx="21">
                  <c:v>19</c:v>
                </c:pt>
                <c:pt idx="22">
                  <c:v>21</c:v>
                </c:pt>
                <c:pt idx="23">
                  <c:v>16</c:v>
                </c:pt>
                <c:pt idx="24">
                  <c:v>28</c:v>
                </c:pt>
                <c:pt idx="25">
                  <c:v>29</c:v>
                </c:pt>
                <c:pt idx="26">
                  <c:v>36</c:v>
                </c:pt>
                <c:pt idx="27">
                  <c:v>30</c:v>
                </c:pt>
                <c:pt idx="28">
                  <c:v>27</c:v>
                </c:pt>
                <c:pt idx="29">
                  <c:v>44</c:v>
                </c:pt>
                <c:pt idx="30">
                  <c:v>27</c:v>
                </c:pt>
                <c:pt idx="31">
                  <c:v>25</c:v>
                </c:pt>
                <c:pt idx="32">
                  <c:v>21</c:v>
                </c:pt>
                <c:pt idx="33">
                  <c:v>28</c:v>
                </c:pt>
                <c:pt idx="34">
                  <c:v>39</c:v>
                </c:pt>
                <c:pt idx="35">
                  <c:v>48</c:v>
                </c:pt>
                <c:pt idx="36">
                  <c:v>44</c:v>
                </c:pt>
                <c:pt idx="37">
                  <c:v>47</c:v>
                </c:pt>
                <c:pt idx="38">
                  <c:v>60</c:v>
                </c:pt>
                <c:pt idx="39">
                  <c:v>40</c:v>
                </c:pt>
                <c:pt idx="40">
                  <c:v>23</c:v>
                </c:pt>
                <c:pt idx="41">
                  <c:v>22</c:v>
                </c:pt>
                <c:pt idx="42">
                  <c:v>19</c:v>
                </c:pt>
                <c:pt idx="43">
                  <c:v>18</c:v>
                </c:pt>
              </c:numCache>
            </c:numRef>
          </c:val>
          <c:extLst>
            <c:ext xmlns:c16="http://schemas.microsoft.com/office/drawing/2014/chart" uri="{C3380CC4-5D6E-409C-BE32-E72D297353CC}">
              <c16:uniqueId val="{00000001-A549-493E-976D-10BD48905D28}"/>
            </c:ext>
          </c:extLst>
        </c:ser>
        <c:ser>
          <c:idx val="2"/>
          <c:order val="2"/>
          <c:tx>
            <c:strRef>
              <c:f>'Exits x Sector'!$O$11</c:f>
              <c:strCache>
                <c:ptCount val="1"/>
                <c:pt idx="0">
                  <c:v>Other</c:v>
                </c:pt>
              </c:strCache>
            </c:strRef>
          </c:tx>
          <c:spPr>
            <a:solidFill>
              <a:schemeClr val="accent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Sector'!$P$11:$BG$11</c:f>
              <c:numCache>
                <c:formatCode>General</c:formatCode>
                <c:ptCount val="44"/>
                <c:pt idx="0">
                  <c:v>4</c:v>
                </c:pt>
                <c:pt idx="1">
                  <c:v>9</c:v>
                </c:pt>
                <c:pt idx="2">
                  <c:v>5</c:v>
                </c:pt>
                <c:pt idx="3">
                  <c:v>5</c:v>
                </c:pt>
                <c:pt idx="4">
                  <c:v>6</c:v>
                </c:pt>
                <c:pt idx="5">
                  <c:v>2</c:v>
                </c:pt>
                <c:pt idx="6">
                  <c:v>7</c:v>
                </c:pt>
                <c:pt idx="7">
                  <c:v>2</c:v>
                </c:pt>
                <c:pt idx="8">
                  <c:v>3</c:v>
                </c:pt>
                <c:pt idx="9">
                  <c:v>2</c:v>
                </c:pt>
                <c:pt idx="10">
                  <c:v>4</c:v>
                </c:pt>
                <c:pt idx="11">
                  <c:v>7</c:v>
                </c:pt>
                <c:pt idx="12">
                  <c:v>10</c:v>
                </c:pt>
                <c:pt idx="13">
                  <c:v>13</c:v>
                </c:pt>
                <c:pt idx="14">
                  <c:v>6</c:v>
                </c:pt>
                <c:pt idx="15">
                  <c:v>6</c:v>
                </c:pt>
                <c:pt idx="16">
                  <c:v>8</c:v>
                </c:pt>
                <c:pt idx="17">
                  <c:v>3</c:v>
                </c:pt>
                <c:pt idx="18">
                  <c:v>9</c:v>
                </c:pt>
                <c:pt idx="19">
                  <c:v>3</c:v>
                </c:pt>
                <c:pt idx="20">
                  <c:v>8</c:v>
                </c:pt>
                <c:pt idx="21">
                  <c:v>3</c:v>
                </c:pt>
                <c:pt idx="22">
                  <c:v>7</c:v>
                </c:pt>
                <c:pt idx="23">
                  <c:v>11</c:v>
                </c:pt>
                <c:pt idx="24">
                  <c:v>11</c:v>
                </c:pt>
                <c:pt idx="25">
                  <c:v>7</c:v>
                </c:pt>
                <c:pt idx="26">
                  <c:v>8</c:v>
                </c:pt>
                <c:pt idx="27">
                  <c:v>5</c:v>
                </c:pt>
                <c:pt idx="28">
                  <c:v>7</c:v>
                </c:pt>
                <c:pt idx="29">
                  <c:v>13</c:v>
                </c:pt>
                <c:pt idx="30">
                  <c:v>7</c:v>
                </c:pt>
                <c:pt idx="31">
                  <c:v>8</c:v>
                </c:pt>
                <c:pt idx="32">
                  <c:v>7</c:v>
                </c:pt>
                <c:pt idx="33">
                  <c:v>5</c:v>
                </c:pt>
                <c:pt idx="34">
                  <c:v>10</c:v>
                </c:pt>
                <c:pt idx="35">
                  <c:v>11</c:v>
                </c:pt>
                <c:pt idx="36">
                  <c:v>17</c:v>
                </c:pt>
                <c:pt idx="37">
                  <c:v>14</c:v>
                </c:pt>
                <c:pt idx="38">
                  <c:v>14</c:v>
                </c:pt>
                <c:pt idx="39">
                  <c:v>13</c:v>
                </c:pt>
                <c:pt idx="40">
                  <c:v>10</c:v>
                </c:pt>
                <c:pt idx="41">
                  <c:v>16</c:v>
                </c:pt>
                <c:pt idx="42">
                  <c:v>11</c:v>
                </c:pt>
                <c:pt idx="43">
                  <c:v>4</c:v>
                </c:pt>
              </c:numCache>
            </c:numRef>
          </c:val>
          <c:extLst>
            <c:ext xmlns:c16="http://schemas.microsoft.com/office/drawing/2014/chart" uri="{C3380CC4-5D6E-409C-BE32-E72D297353CC}">
              <c16:uniqueId val="{00000002-A549-493E-976D-10BD48905D28}"/>
            </c:ext>
          </c:extLst>
        </c:ser>
        <c:ser>
          <c:idx val="3"/>
          <c:order val="3"/>
          <c:tx>
            <c:strRef>
              <c:f>'Exits x Sector'!$O$12</c:f>
              <c:strCache>
                <c:ptCount val="1"/>
                <c:pt idx="0">
                  <c:v>Media</c:v>
                </c:pt>
              </c:strCache>
            </c:strRef>
          </c:tx>
          <c:spPr>
            <a:solidFill>
              <a:srgbClr val="26747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Sector'!$P$12:$BG$12</c:f>
              <c:numCache>
                <c:formatCode>General</c:formatCode>
                <c:ptCount val="44"/>
                <c:pt idx="0">
                  <c:v>13</c:v>
                </c:pt>
                <c:pt idx="1">
                  <c:v>15</c:v>
                </c:pt>
                <c:pt idx="2">
                  <c:v>16</c:v>
                </c:pt>
                <c:pt idx="3">
                  <c:v>17</c:v>
                </c:pt>
                <c:pt idx="4">
                  <c:v>9</c:v>
                </c:pt>
                <c:pt idx="5">
                  <c:v>13</c:v>
                </c:pt>
                <c:pt idx="6">
                  <c:v>16</c:v>
                </c:pt>
                <c:pt idx="7">
                  <c:v>15</c:v>
                </c:pt>
                <c:pt idx="8">
                  <c:v>11</c:v>
                </c:pt>
                <c:pt idx="9">
                  <c:v>16</c:v>
                </c:pt>
                <c:pt idx="10">
                  <c:v>16</c:v>
                </c:pt>
                <c:pt idx="11">
                  <c:v>10</c:v>
                </c:pt>
                <c:pt idx="12">
                  <c:v>20</c:v>
                </c:pt>
                <c:pt idx="13">
                  <c:v>18</c:v>
                </c:pt>
                <c:pt idx="14">
                  <c:v>11</c:v>
                </c:pt>
                <c:pt idx="15">
                  <c:v>9</c:v>
                </c:pt>
                <c:pt idx="16">
                  <c:v>6</c:v>
                </c:pt>
                <c:pt idx="17">
                  <c:v>9</c:v>
                </c:pt>
                <c:pt idx="18">
                  <c:v>20</c:v>
                </c:pt>
                <c:pt idx="19">
                  <c:v>15</c:v>
                </c:pt>
                <c:pt idx="20">
                  <c:v>13</c:v>
                </c:pt>
                <c:pt idx="21">
                  <c:v>10</c:v>
                </c:pt>
                <c:pt idx="22">
                  <c:v>5</c:v>
                </c:pt>
                <c:pt idx="23">
                  <c:v>7</c:v>
                </c:pt>
                <c:pt idx="24">
                  <c:v>6</c:v>
                </c:pt>
                <c:pt idx="25">
                  <c:v>10</c:v>
                </c:pt>
                <c:pt idx="26">
                  <c:v>10</c:v>
                </c:pt>
                <c:pt idx="27">
                  <c:v>10</c:v>
                </c:pt>
                <c:pt idx="28">
                  <c:v>13</c:v>
                </c:pt>
                <c:pt idx="29">
                  <c:v>8</c:v>
                </c:pt>
                <c:pt idx="30">
                  <c:v>10</c:v>
                </c:pt>
                <c:pt idx="31">
                  <c:v>11</c:v>
                </c:pt>
                <c:pt idx="32">
                  <c:v>9</c:v>
                </c:pt>
                <c:pt idx="33">
                  <c:v>5</c:v>
                </c:pt>
                <c:pt idx="34">
                  <c:v>5</c:v>
                </c:pt>
                <c:pt idx="35">
                  <c:v>7</c:v>
                </c:pt>
                <c:pt idx="36">
                  <c:v>9</c:v>
                </c:pt>
                <c:pt idx="37">
                  <c:v>11</c:v>
                </c:pt>
                <c:pt idx="38">
                  <c:v>6</c:v>
                </c:pt>
                <c:pt idx="39">
                  <c:v>10</c:v>
                </c:pt>
                <c:pt idx="40">
                  <c:v>9</c:v>
                </c:pt>
                <c:pt idx="41">
                  <c:v>9</c:v>
                </c:pt>
                <c:pt idx="42">
                  <c:v>11</c:v>
                </c:pt>
                <c:pt idx="43">
                  <c:v>3</c:v>
                </c:pt>
              </c:numCache>
            </c:numRef>
          </c:val>
          <c:extLst>
            <c:ext xmlns:c16="http://schemas.microsoft.com/office/drawing/2014/chart" uri="{C3380CC4-5D6E-409C-BE32-E72D297353CC}">
              <c16:uniqueId val="{00000003-A549-493E-976D-10BD48905D28}"/>
            </c:ext>
          </c:extLst>
        </c:ser>
        <c:ser>
          <c:idx val="4"/>
          <c:order val="4"/>
          <c:tx>
            <c:strRef>
              <c:f>'Exits x Sector'!$O$13</c:f>
              <c:strCache>
                <c:ptCount val="1"/>
                <c:pt idx="0">
                  <c:v>IT hardware</c:v>
                </c:pt>
              </c:strCache>
            </c:strRef>
          </c:tx>
          <c:spPr>
            <a:solidFill>
              <a:srgbClr val="40C2C9"/>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Sector'!$P$13:$BG$13</c:f>
              <c:numCache>
                <c:formatCode>General</c:formatCode>
                <c:ptCount val="44"/>
                <c:pt idx="0">
                  <c:v>18</c:v>
                </c:pt>
                <c:pt idx="1">
                  <c:v>18</c:v>
                </c:pt>
                <c:pt idx="2">
                  <c:v>18</c:v>
                </c:pt>
                <c:pt idx="3">
                  <c:v>20</c:v>
                </c:pt>
                <c:pt idx="4">
                  <c:v>16</c:v>
                </c:pt>
                <c:pt idx="5">
                  <c:v>15</c:v>
                </c:pt>
                <c:pt idx="6">
                  <c:v>15</c:v>
                </c:pt>
                <c:pt idx="7">
                  <c:v>20</c:v>
                </c:pt>
                <c:pt idx="8">
                  <c:v>17</c:v>
                </c:pt>
                <c:pt idx="9">
                  <c:v>13</c:v>
                </c:pt>
                <c:pt idx="10">
                  <c:v>17</c:v>
                </c:pt>
                <c:pt idx="11">
                  <c:v>15</c:v>
                </c:pt>
                <c:pt idx="12">
                  <c:v>17</c:v>
                </c:pt>
                <c:pt idx="13">
                  <c:v>15</c:v>
                </c:pt>
                <c:pt idx="14">
                  <c:v>10</c:v>
                </c:pt>
                <c:pt idx="15">
                  <c:v>15</c:v>
                </c:pt>
                <c:pt idx="16">
                  <c:v>4</c:v>
                </c:pt>
                <c:pt idx="17">
                  <c:v>9</c:v>
                </c:pt>
                <c:pt idx="18">
                  <c:v>14</c:v>
                </c:pt>
                <c:pt idx="19">
                  <c:v>15</c:v>
                </c:pt>
                <c:pt idx="20">
                  <c:v>10</c:v>
                </c:pt>
                <c:pt idx="21">
                  <c:v>9</c:v>
                </c:pt>
                <c:pt idx="22">
                  <c:v>11</c:v>
                </c:pt>
                <c:pt idx="23">
                  <c:v>14</c:v>
                </c:pt>
                <c:pt idx="24">
                  <c:v>19</c:v>
                </c:pt>
                <c:pt idx="25">
                  <c:v>4</c:v>
                </c:pt>
                <c:pt idx="26">
                  <c:v>13</c:v>
                </c:pt>
                <c:pt idx="27">
                  <c:v>16</c:v>
                </c:pt>
                <c:pt idx="28">
                  <c:v>12</c:v>
                </c:pt>
                <c:pt idx="29">
                  <c:v>12</c:v>
                </c:pt>
                <c:pt idx="30">
                  <c:v>11</c:v>
                </c:pt>
                <c:pt idx="31">
                  <c:v>7</c:v>
                </c:pt>
                <c:pt idx="32">
                  <c:v>9</c:v>
                </c:pt>
                <c:pt idx="33">
                  <c:v>6</c:v>
                </c:pt>
                <c:pt idx="34">
                  <c:v>10</c:v>
                </c:pt>
                <c:pt idx="35">
                  <c:v>13</c:v>
                </c:pt>
                <c:pt idx="36">
                  <c:v>20</c:v>
                </c:pt>
                <c:pt idx="37">
                  <c:v>11</c:v>
                </c:pt>
                <c:pt idx="38">
                  <c:v>20</c:v>
                </c:pt>
                <c:pt idx="39">
                  <c:v>21</c:v>
                </c:pt>
                <c:pt idx="40">
                  <c:v>11</c:v>
                </c:pt>
                <c:pt idx="41">
                  <c:v>15</c:v>
                </c:pt>
                <c:pt idx="42">
                  <c:v>11</c:v>
                </c:pt>
                <c:pt idx="43">
                  <c:v>6</c:v>
                </c:pt>
              </c:numCache>
            </c:numRef>
          </c:val>
          <c:extLst>
            <c:ext xmlns:c16="http://schemas.microsoft.com/office/drawing/2014/chart" uri="{C3380CC4-5D6E-409C-BE32-E72D297353CC}">
              <c16:uniqueId val="{00000004-A549-493E-976D-10BD48905D28}"/>
            </c:ext>
          </c:extLst>
        </c:ser>
        <c:ser>
          <c:idx val="5"/>
          <c:order val="5"/>
          <c:tx>
            <c:strRef>
              <c:f>'Exits x Sector'!$O$14</c:f>
              <c:strCache>
                <c:ptCount val="1"/>
                <c:pt idx="0">
                  <c:v>HC services &amp; systems</c:v>
                </c:pt>
              </c:strCache>
            </c:strRef>
          </c:tx>
          <c:spPr>
            <a:solidFill>
              <a:srgbClr val="C4EDE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Sector'!$P$14:$BG$14</c:f>
              <c:numCache>
                <c:formatCode>General</c:formatCode>
                <c:ptCount val="44"/>
                <c:pt idx="0">
                  <c:v>17</c:v>
                </c:pt>
                <c:pt idx="1">
                  <c:v>8</c:v>
                </c:pt>
                <c:pt idx="2">
                  <c:v>10</c:v>
                </c:pt>
                <c:pt idx="3">
                  <c:v>9</c:v>
                </c:pt>
                <c:pt idx="4">
                  <c:v>11</c:v>
                </c:pt>
                <c:pt idx="5">
                  <c:v>5</c:v>
                </c:pt>
                <c:pt idx="6">
                  <c:v>10</c:v>
                </c:pt>
                <c:pt idx="7">
                  <c:v>9</c:v>
                </c:pt>
                <c:pt idx="8">
                  <c:v>16</c:v>
                </c:pt>
                <c:pt idx="9">
                  <c:v>14</c:v>
                </c:pt>
                <c:pt idx="10">
                  <c:v>16</c:v>
                </c:pt>
                <c:pt idx="11">
                  <c:v>13</c:v>
                </c:pt>
                <c:pt idx="12">
                  <c:v>20</c:v>
                </c:pt>
                <c:pt idx="13">
                  <c:v>15</c:v>
                </c:pt>
                <c:pt idx="14">
                  <c:v>17</c:v>
                </c:pt>
                <c:pt idx="15">
                  <c:v>13</c:v>
                </c:pt>
                <c:pt idx="16">
                  <c:v>21</c:v>
                </c:pt>
                <c:pt idx="17">
                  <c:v>15</c:v>
                </c:pt>
                <c:pt idx="18">
                  <c:v>15</c:v>
                </c:pt>
                <c:pt idx="19">
                  <c:v>14</c:v>
                </c:pt>
                <c:pt idx="20">
                  <c:v>14</c:v>
                </c:pt>
                <c:pt idx="21">
                  <c:v>17</c:v>
                </c:pt>
                <c:pt idx="22">
                  <c:v>11</c:v>
                </c:pt>
                <c:pt idx="23">
                  <c:v>22</c:v>
                </c:pt>
                <c:pt idx="24">
                  <c:v>17</c:v>
                </c:pt>
                <c:pt idx="25">
                  <c:v>19</c:v>
                </c:pt>
                <c:pt idx="26">
                  <c:v>17</c:v>
                </c:pt>
                <c:pt idx="27">
                  <c:v>17</c:v>
                </c:pt>
                <c:pt idx="28">
                  <c:v>19</c:v>
                </c:pt>
                <c:pt idx="29">
                  <c:v>23</c:v>
                </c:pt>
                <c:pt idx="30">
                  <c:v>20</c:v>
                </c:pt>
                <c:pt idx="31">
                  <c:v>23</c:v>
                </c:pt>
                <c:pt idx="32">
                  <c:v>33</c:v>
                </c:pt>
                <c:pt idx="33">
                  <c:v>18</c:v>
                </c:pt>
                <c:pt idx="34">
                  <c:v>27</c:v>
                </c:pt>
                <c:pt idx="35">
                  <c:v>30</c:v>
                </c:pt>
                <c:pt idx="36">
                  <c:v>37</c:v>
                </c:pt>
                <c:pt idx="37">
                  <c:v>41</c:v>
                </c:pt>
                <c:pt idx="38">
                  <c:v>29</c:v>
                </c:pt>
                <c:pt idx="39">
                  <c:v>36</c:v>
                </c:pt>
                <c:pt idx="40">
                  <c:v>31</c:v>
                </c:pt>
                <c:pt idx="41">
                  <c:v>24</c:v>
                </c:pt>
                <c:pt idx="42">
                  <c:v>24</c:v>
                </c:pt>
                <c:pt idx="43">
                  <c:v>10</c:v>
                </c:pt>
              </c:numCache>
            </c:numRef>
          </c:val>
          <c:extLst>
            <c:ext xmlns:c16="http://schemas.microsoft.com/office/drawing/2014/chart" uri="{C3380CC4-5D6E-409C-BE32-E72D297353CC}">
              <c16:uniqueId val="{00000005-A549-493E-976D-10BD48905D28}"/>
            </c:ext>
          </c:extLst>
        </c:ser>
        <c:ser>
          <c:idx val="6"/>
          <c:order val="6"/>
          <c:tx>
            <c:strRef>
              <c:f>'Exits x Sector'!$O$15</c:f>
              <c:strCache>
                <c:ptCount val="1"/>
                <c:pt idx="0">
                  <c:v>HC devices &amp; supplies</c:v>
                </c:pt>
              </c:strCache>
            </c:strRef>
          </c:tx>
          <c:spPr>
            <a:solidFill>
              <a:srgbClr val="F5C914"/>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Sector'!$P$15:$BG$15</c:f>
              <c:numCache>
                <c:formatCode>General</c:formatCode>
                <c:ptCount val="44"/>
                <c:pt idx="0">
                  <c:v>9</c:v>
                </c:pt>
                <c:pt idx="1">
                  <c:v>21</c:v>
                </c:pt>
                <c:pt idx="2">
                  <c:v>11</c:v>
                </c:pt>
                <c:pt idx="3">
                  <c:v>16</c:v>
                </c:pt>
                <c:pt idx="4">
                  <c:v>13</c:v>
                </c:pt>
                <c:pt idx="5">
                  <c:v>9</c:v>
                </c:pt>
                <c:pt idx="6">
                  <c:v>22</c:v>
                </c:pt>
                <c:pt idx="7">
                  <c:v>14</c:v>
                </c:pt>
                <c:pt idx="8">
                  <c:v>15</c:v>
                </c:pt>
                <c:pt idx="9">
                  <c:v>10</c:v>
                </c:pt>
                <c:pt idx="10">
                  <c:v>15</c:v>
                </c:pt>
                <c:pt idx="11">
                  <c:v>17</c:v>
                </c:pt>
                <c:pt idx="12">
                  <c:v>16</c:v>
                </c:pt>
                <c:pt idx="13">
                  <c:v>12</c:v>
                </c:pt>
                <c:pt idx="14">
                  <c:v>21</c:v>
                </c:pt>
                <c:pt idx="15">
                  <c:v>15</c:v>
                </c:pt>
                <c:pt idx="16">
                  <c:v>16</c:v>
                </c:pt>
                <c:pt idx="17">
                  <c:v>8</c:v>
                </c:pt>
                <c:pt idx="18">
                  <c:v>12</c:v>
                </c:pt>
                <c:pt idx="19">
                  <c:v>11</c:v>
                </c:pt>
                <c:pt idx="20">
                  <c:v>9</c:v>
                </c:pt>
                <c:pt idx="21">
                  <c:v>9</c:v>
                </c:pt>
                <c:pt idx="22">
                  <c:v>13</c:v>
                </c:pt>
                <c:pt idx="23">
                  <c:v>11</c:v>
                </c:pt>
                <c:pt idx="24">
                  <c:v>15</c:v>
                </c:pt>
                <c:pt idx="25">
                  <c:v>14</c:v>
                </c:pt>
                <c:pt idx="26">
                  <c:v>15</c:v>
                </c:pt>
                <c:pt idx="27">
                  <c:v>18</c:v>
                </c:pt>
                <c:pt idx="28">
                  <c:v>16</c:v>
                </c:pt>
                <c:pt idx="29">
                  <c:v>18</c:v>
                </c:pt>
                <c:pt idx="30">
                  <c:v>15</c:v>
                </c:pt>
                <c:pt idx="31">
                  <c:v>13</c:v>
                </c:pt>
                <c:pt idx="32">
                  <c:v>8</c:v>
                </c:pt>
                <c:pt idx="33">
                  <c:v>16</c:v>
                </c:pt>
                <c:pt idx="34">
                  <c:v>17</c:v>
                </c:pt>
                <c:pt idx="35">
                  <c:v>19</c:v>
                </c:pt>
                <c:pt idx="36">
                  <c:v>17</c:v>
                </c:pt>
                <c:pt idx="37">
                  <c:v>20</c:v>
                </c:pt>
                <c:pt idx="38">
                  <c:v>24</c:v>
                </c:pt>
                <c:pt idx="39">
                  <c:v>18</c:v>
                </c:pt>
                <c:pt idx="40">
                  <c:v>10</c:v>
                </c:pt>
                <c:pt idx="41">
                  <c:v>18</c:v>
                </c:pt>
                <c:pt idx="42">
                  <c:v>10</c:v>
                </c:pt>
                <c:pt idx="43">
                  <c:v>6</c:v>
                </c:pt>
              </c:numCache>
            </c:numRef>
          </c:val>
          <c:extLst>
            <c:ext xmlns:c16="http://schemas.microsoft.com/office/drawing/2014/chart" uri="{C3380CC4-5D6E-409C-BE32-E72D297353CC}">
              <c16:uniqueId val="{00000006-A549-493E-976D-10BD48905D28}"/>
            </c:ext>
          </c:extLst>
        </c:ser>
        <c:ser>
          <c:idx val="7"/>
          <c:order val="7"/>
          <c:tx>
            <c:strRef>
              <c:f>'Exits x Sector'!$O$16</c:f>
              <c:strCache>
                <c:ptCount val="1"/>
                <c:pt idx="0">
                  <c:v>Energy</c:v>
                </c:pt>
              </c:strCache>
            </c:strRef>
          </c:tx>
          <c:spPr>
            <a:solidFill>
              <a:schemeClr val="accent6"/>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Sector'!$P$16:$BG$16</c:f>
              <c:numCache>
                <c:formatCode>General</c:formatCode>
                <c:ptCount val="44"/>
                <c:pt idx="0">
                  <c:v>3</c:v>
                </c:pt>
                <c:pt idx="1">
                  <c:v>1</c:v>
                </c:pt>
                <c:pt idx="2">
                  <c:v>2</c:v>
                </c:pt>
                <c:pt idx="3">
                  <c:v>4</c:v>
                </c:pt>
                <c:pt idx="4">
                  <c:v>2</c:v>
                </c:pt>
                <c:pt idx="5">
                  <c:v>1</c:v>
                </c:pt>
                <c:pt idx="6">
                  <c:v>7</c:v>
                </c:pt>
                <c:pt idx="7">
                  <c:v>5</c:v>
                </c:pt>
                <c:pt idx="8">
                  <c:v>9</c:v>
                </c:pt>
                <c:pt idx="9">
                  <c:v>4</c:v>
                </c:pt>
                <c:pt idx="10">
                  <c:v>2</c:v>
                </c:pt>
                <c:pt idx="11">
                  <c:v>7</c:v>
                </c:pt>
                <c:pt idx="12">
                  <c:v>4</c:v>
                </c:pt>
                <c:pt idx="13">
                  <c:v>6</c:v>
                </c:pt>
                <c:pt idx="14">
                  <c:v>6</c:v>
                </c:pt>
                <c:pt idx="15">
                  <c:v>3</c:v>
                </c:pt>
                <c:pt idx="16">
                  <c:v>5</c:v>
                </c:pt>
                <c:pt idx="17">
                  <c:v>2</c:v>
                </c:pt>
                <c:pt idx="18">
                  <c:v>2</c:v>
                </c:pt>
                <c:pt idx="19">
                  <c:v>1</c:v>
                </c:pt>
                <c:pt idx="20">
                  <c:v>4</c:v>
                </c:pt>
                <c:pt idx="21">
                  <c:v>3</c:v>
                </c:pt>
                <c:pt idx="22">
                  <c:v>0</c:v>
                </c:pt>
                <c:pt idx="23">
                  <c:v>0</c:v>
                </c:pt>
                <c:pt idx="24">
                  <c:v>3</c:v>
                </c:pt>
                <c:pt idx="25">
                  <c:v>3</c:v>
                </c:pt>
                <c:pt idx="26">
                  <c:v>0</c:v>
                </c:pt>
                <c:pt idx="27">
                  <c:v>2</c:v>
                </c:pt>
                <c:pt idx="28">
                  <c:v>0</c:v>
                </c:pt>
                <c:pt idx="29">
                  <c:v>6</c:v>
                </c:pt>
                <c:pt idx="30">
                  <c:v>5</c:v>
                </c:pt>
                <c:pt idx="31">
                  <c:v>1</c:v>
                </c:pt>
                <c:pt idx="32">
                  <c:v>3</c:v>
                </c:pt>
                <c:pt idx="33">
                  <c:v>2</c:v>
                </c:pt>
                <c:pt idx="34">
                  <c:v>1</c:v>
                </c:pt>
                <c:pt idx="35">
                  <c:v>5</c:v>
                </c:pt>
                <c:pt idx="36">
                  <c:v>1</c:v>
                </c:pt>
                <c:pt idx="37">
                  <c:v>2</c:v>
                </c:pt>
                <c:pt idx="38">
                  <c:v>3</c:v>
                </c:pt>
                <c:pt idx="39">
                  <c:v>7</c:v>
                </c:pt>
                <c:pt idx="40">
                  <c:v>2</c:v>
                </c:pt>
                <c:pt idx="41">
                  <c:v>5</c:v>
                </c:pt>
                <c:pt idx="42">
                  <c:v>3</c:v>
                </c:pt>
                <c:pt idx="43">
                  <c:v>4</c:v>
                </c:pt>
              </c:numCache>
            </c:numRef>
          </c:val>
          <c:extLst>
            <c:ext xmlns:c16="http://schemas.microsoft.com/office/drawing/2014/chart" uri="{C3380CC4-5D6E-409C-BE32-E72D297353CC}">
              <c16:uniqueId val="{00000007-A549-493E-976D-10BD48905D28}"/>
            </c:ext>
          </c:extLst>
        </c:ser>
        <c:ser>
          <c:idx val="8"/>
          <c:order val="8"/>
          <c:tx>
            <c:strRef>
              <c:f>'Exits x Sector'!$O$17</c:f>
              <c:strCache>
                <c:ptCount val="1"/>
                <c:pt idx="0">
                  <c:v>Consumer goods &amp; services</c:v>
                </c:pt>
              </c:strCache>
            </c:strRef>
          </c:tx>
          <c:spPr>
            <a:solidFill>
              <a:srgbClr val="FAF56B"/>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Sector'!$P$17:$BG$17</c:f>
              <c:numCache>
                <c:formatCode>General</c:formatCode>
                <c:ptCount val="44"/>
                <c:pt idx="0">
                  <c:v>48</c:v>
                </c:pt>
                <c:pt idx="1">
                  <c:v>32</c:v>
                </c:pt>
                <c:pt idx="2">
                  <c:v>43</c:v>
                </c:pt>
                <c:pt idx="3">
                  <c:v>44</c:v>
                </c:pt>
                <c:pt idx="4">
                  <c:v>41</c:v>
                </c:pt>
                <c:pt idx="5">
                  <c:v>29</c:v>
                </c:pt>
                <c:pt idx="6">
                  <c:v>53</c:v>
                </c:pt>
                <c:pt idx="7">
                  <c:v>56</c:v>
                </c:pt>
                <c:pt idx="8">
                  <c:v>55</c:v>
                </c:pt>
                <c:pt idx="9">
                  <c:v>49</c:v>
                </c:pt>
                <c:pt idx="10">
                  <c:v>55</c:v>
                </c:pt>
                <c:pt idx="11">
                  <c:v>63</c:v>
                </c:pt>
                <c:pt idx="12">
                  <c:v>68</c:v>
                </c:pt>
                <c:pt idx="13">
                  <c:v>47</c:v>
                </c:pt>
                <c:pt idx="14">
                  <c:v>53</c:v>
                </c:pt>
                <c:pt idx="15">
                  <c:v>51</c:v>
                </c:pt>
                <c:pt idx="16">
                  <c:v>66</c:v>
                </c:pt>
                <c:pt idx="17">
                  <c:v>40</c:v>
                </c:pt>
                <c:pt idx="18">
                  <c:v>36</c:v>
                </c:pt>
                <c:pt idx="19">
                  <c:v>39</c:v>
                </c:pt>
                <c:pt idx="20">
                  <c:v>59</c:v>
                </c:pt>
                <c:pt idx="21">
                  <c:v>54</c:v>
                </c:pt>
                <c:pt idx="22">
                  <c:v>47</c:v>
                </c:pt>
                <c:pt idx="23">
                  <c:v>39</c:v>
                </c:pt>
                <c:pt idx="24">
                  <c:v>67</c:v>
                </c:pt>
                <c:pt idx="25">
                  <c:v>46</c:v>
                </c:pt>
                <c:pt idx="26">
                  <c:v>41</c:v>
                </c:pt>
                <c:pt idx="27">
                  <c:v>46</c:v>
                </c:pt>
                <c:pt idx="28">
                  <c:v>50</c:v>
                </c:pt>
                <c:pt idx="29">
                  <c:v>51</c:v>
                </c:pt>
                <c:pt idx="30">
                  <c:v>47</c:v>
                </c:pt>
                <c:pt idx="31">
                  <c:v>45</c:v>
                </c:pt>
                <c:pt idx="32">
                  <c:v>59</c:v>
                </c:pt>
                <c:pt idx="33">
                  <c:v>46</c:v>
                </c:pt>
                <c:pt idx="34">
                  <c:v>40</c:v>
                </c:pt>
                <c:pt idx="35">
                  <c:v>78</c:v>
                </c:pt>
                <c:pt idx="36">
                  <c:v>69</c:v>
                </c:pt>
                <c:pt idx="37">
                  <c:v>61</c:v>
                </c:pt>
                <c:pt idx="38">
                  <c:v>78</c:v>
                </c:pt>
                <c:pt idx="39">
                  <c:v>81</c:v>
                </c:pt>
                <c:pt idx="40">
                  <c:v>71</c:v>
                </c:pt>
                <c:pt idx="41">
                  <c:v>41</c:v>
                </c:pt>
                <c:pt idx="42">
                  <c:v>42</c:v>
                </c:pt>
                <c:pt idx="43">
                  <c:v>23</c:v>
                </c:pt>
              </c:numCache>
            </c:numRef>
          </c:val>
          <c:extLst>
            <c:ext xmlns:c16="http://schemas.microsoft.com/office/drawing/2014/chart" uri="{C3380CC4-5D6E-409C-BE32-E72D297353CC}">
              <c16:uniqueId val="{00000008-A549-493E-976D-10BD48905D28}"/>
            </c:ext>
          </c:extLst>
        </c:ser>
        <c:ser>
          <c:idx val="9"/>
          <c:order val="9"/>
          <c:tx>
            <c:strRef>
              <c:f>'Exits x Sector'!$O$18</c:f>
              <c:strCache>
                <c:ptCount val="1"/>
                <c:pt idx="0">
                  <c:v>Commercial products &amp; services</c:v>
                </c:pt>
              </c:strCache>
            </c:strRef>
          </c:tx>
          <c:spPr>
            <a:solidFill>
              <a:srgbClr val="C0BCB2"/>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Sector'!$P$18:$BG$18</c:f>
              <c:numCache>
                <c:formatCode>General</c:formatCode>
                <c:ptCount val="44"/>
                <c:pt idx="0">
                  <c:v>12</c:v>
                </c:pt>
                <c:pt idx="1">
                  <c:v>13</c:v>
                </c:pt>
                <c:pt idx="2">
                  <c:v>13</c:v>
                </c:pt>
                <c:pt idx="3">
                  <c:v>16</c:v>
                </c:pt>
                <c:pt idx="4">
                  <c:v>11</c:v>
                </c:pt>
                <c:pt idx="5">
                  <c:v>14</c:v>
                </c:pt>
                <c:pt idx="6">
                  <c:v>13</c:v>
                </c:pt>
                <c:pt idx="7">
                  <c:v>17</c:v>
                </c:pt>
                <c:pt idx="8">
                  <c:v>23</c:v>
                </c:pt>
                <c:pt idx="9">
                  <c:v>20</c:v>
                </c:pt>
                <c:pt idx="10">
                  <c:v>23</c:v>
                </c:pt>
                <c:pt idx="11">
                  <c:v>10</c:v>
                </c:pt>
                <c:pt idx="12">
                  <c:v>18</c:v>
                </c:pt>
                <c:pt idx="13">
                  <c:v>22</c:v>
                </c:pt>
                <c:pt idx="14">
                  <c:v>22</c:v>
                </c:pt>
                <c:pt idx="15">
                  <c:v>22</c:v>
                </c:pt>
                <c:pt idx="16">
                  <c:v>33</c:v>
                </c:pt>
                <c:pt idx="17">
                  <c:v>24</c:v>
                </c:pt>
                <c:pt idx="18">
                  <c:v>20</c:v>
                </c:pt>
                <c:pt idx="19">
                  <c:v>24</c:v>
                </c:pt>
                <c:pt idx="20">
                  <c:v>26</c:v>
                </c:pt>
                <c:pt idx="21">
                  <c:v>20</c:v>
                </c:pt>
                <c:pt idx="22">
                  <c:v>19</c:v>
                </c:pt>
                <c:pt idx="23">
                  <c:v>36</c:v>
                </c:pt>
                <c:pt idx="24">
                  <c:v>27</c:v>
                </c:pt>
                <c:pt idx="25">
                  <c:v>31</c:v>
                </c:pt>
                <c:pt idx="26">
                  <c:v>27</c:v>
                </c:pt>
                <c:pt idx="27">
                  <c:v>20</c:v>
                </c:pt>
                <c:pt idx="28">
                  <c:v>39</c:v>
                </c:pt>
                <c:pt idx="29">
                  <c:v>37</c:v>
                </c:pt>
                <c:pt idx="30">
                  <c:v>40</c:v>
                </c:pt>
                <c:pt idx="31">
                  <c:v>31</c:v>
                </c:pt>
                <c:pt idx="32">
                  <c:v>31</c:v>
                </c:pt>
                <c:pt idx="33">
                  <c:v>15</c:v>
                </c:pt>
                <c:pt idx="34">
                  <c:v>26</c:v>
                </c:pt>
                <c:pt idx="35">
                  <c:v>42</c:v>
                </c:pt>
                <c:pt idx="36">
                  <c:v>36</c:v>
                </c:pt>
                <c:pt idx="37">
                  <c:v>37</c:v>
                </c:pt>
                <c:pt idx="38">
                  <c:v>50</c:v>
                </c:pt>
                <c:pt idx="39">
                  <c:v>46</c:v>
                </c:pt>
                <c:pt idx="40">
                  <c:v>40</c:v>
                </c:pt>
                <c:pt idx="41">
                  <c:v>36</c:v>
                </c:pt>
                <c:pt idx="42">
                  <c:v>22</c:v>
                </c:pt>
                <c:pt idx="43">
                  <c:v>23</c:v>
                </c:pt>
              </c:numCache>
            </c:numRef>
          </c:val>
          <c:extLst>
            <c:ext xmlns:c16="http://schemas.microsoft.com/office/drawing/2014/chart" uri="{C3380CC4-5D6E-409C-BE32-E72D297353CC}">
              <c16:uniqueId val="{00000009-A549-493E-976D-10BD48905D28}"/>
            </c:ext>
          </c:extLst>
        </c:ser>
        <c:ser>
          <c:idx val="10"/>
          <c:order val="10"/>
          <c:tx>
            <c:strRef>
              <c:f>'Exits x Sector'!$O$19</c:f>
              <c:strCache>
                <c:ptCount val="1"/>
                <c:pt idx="0">
                  <c:v>Transportation</c:v>
                </c:pt>
              </c:strCache>
            </c:strRef>
          </c:tx>
          <c:spPr>
            <a:solidFill>
              <a:srgbClr val="78766F"/>
            </a:solidFill>
            <a:ln>
              <a:noFill/>
            </a:ln>
            <a:effectLst/>
          </c:spPr>
          <c:invertIfNegative val="0"/>
          <c:cat>
            <c:multiLvlStrRef>
              <c:f>'Exits x Sector'!$P$7:$BG$8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Sector'!$P$19:$BG$19</c:f>
              <c:numCache>
                <c:formatCode>General</c:formatCode>
                <c:ptCount val="44"/>
                <c:pt idx="0">
                  <c:v>0</c:v>
                </c:pt>
                <c:pt idx="1">
                  <c:v>0</c:v>
                </c:pt>
                <c:pt idx="2">
                  <c:v>1</c:v>
                </c:pt>
                <c:pt idx="3">
                  <c:v>1</c:v>
                </c:pt>
                <c:pt idx="4">
                  <c:v>0</c:v>
                </c:pt>
                <c:pt idx="5">
                  <c:v>2</c:v>
                </c:pt>
                <c:pt idx="6">
                  <c:v>3</c:v>
                </c:pt>
                <c:pt idx="7">
                  <c:v>1</c:v>
                </c:pt>
                <c:pt idx="8">
                  <c:v>1</c:v>
                </c:pt>
                <c:pt idx="9">
                  <c:v>2</c:v>
                </c:pt>
                <c:pt idx="10">
                  <c:v>2</c:v>
                </c:pt>
                <c:pt idx="11">
                  <c:v>0</c:v>
                </c:pt>
                <c:pt idx="12">
                  <c:v>1</c:v>
                </c:pt>
                <c:pt idx="13">
                  <c:v>1</c:v>
                </c:pt>
                <c:pt idx="14">
                  <c:v>3</c:v>
                </c:pt>
                <c:pt idx="15">
                  <c:v>1</c:v>
                </c:pt>
                <c:pt idx="16">
                  <c:v>0</c:v>
                </c:pt>
                <c:pt idx="17">
                  <c:v>1</c:v>
                </c:pt>
                <c:pt idx="18">
                  <c:v>2</c:v>
                </c:pt>
                <c:pt idx="19">
                  <c:v>0</c:v>
                </c:pt>
                <c:pt idx="20">
                  <c:v>4</c:v>
                </c:pt>
                <c:pt idx="21">
                  <c:v>3</c:v>
                </c:pt>
                <c:pt idx="22">
                  <c:v>4</c:v>
                </c:pt>
                <c:pt idx="23">
                  <c:v>4</c:v>
                </c:pt>
                <c:pt idx="24">
                  <c:v>3</c:v>
                </c:pt>
                <c:pt idx="25">
                  <c:v>0</c:v>
                </c:pt>
                <c:pt idx="26">
                  <c:v>5</c:v>
                </c:pt>
                <c:pt idx="27">
                  <c:v>3</c:v>
                </c:pt>
                <c:pt idx="28">
                  <c:v>3</c:v>
                </c:pt>
                <c:pt idx="29">
                  <c:v>5</c:v>
                </c:pt>
                <c:pt idx="30">
                  <c:v>1</c:v>
                </c:pt>
                <c:pt idx="31">
                  <c:v>1</c:v>
                </c:pt>
                <c:pt idx="32">
                  <c:v>3</c:v>
                </c:pt>
                <c:pt idx="33">
                  <c:v>4</c:v>
                </c:pt>
                <c:pt idx="34">
                  <c:v>1</c:v>
                </c:pt>
                <c:pt idx="35">
                  <c:v>6</c:v>
                </c:pt>
                <c:pt idx="36">
                  <c:v>10</c:v>
                </c:pt>
                <c:pt idx="37">
                  <c:v>4</c:v>
                </c:pt>
                <c:pt idx="38">
                  <c:v>12</c:v>
                </c:pt>
                <c:pt idx="39">
                  <c:v>8</c:v>
                </c:pt>
                <c:pt idx="40">
                  <c:v>5</c:v>
                </c:pt>
                <c:pt idx="41">
                  <c:v>2</c:v>
                </c:pt>
                <c:pt idx="42">
                  <c:v>5</c:v>
                </c:pt>
                <c:pt idx="43">
                  <c:v>2</c:v>
                </c:pt>
              </c:numCache>
            </c:numRef>
          </c:val>
          <c:extLst>
            <c:ext xmlns:c16="http://schemas.microsoft.com/office/drawing/2014/chart" uri="{C3380CC4-5D6E-409C-BE32-E72D297353CC}">
              <c16:uniqueId val="{0000000A-A549-493E-976D-10BD48905D2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2375534926088056"/>
          <c:y val="3.0150794829891549E-2"/>
          <c:w val="0.1692391837924006"/>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'Exits x Sector'!$O$53</c:f>
              <c:strCache>
                <c:ptCount val="1"/>
                <c:pt idx="0">
                  <c:v>Software</c:v>
                </c:pt>
              </c:strCache>
            </c:strRef>
          </c:tx>
          <c:spPr>
            <a:solidFill>
              <a:srgbClr val="051C38"/>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Sector'!$P$53:$BG$53</c:f>
              <c:numCache>
                <c:formatCode>"$"#,##0.0</c:formatCode>
                <c:ptCount val="44"/>
                <c:pt idx="0">
                  <c:v>3.509354471</c:v>
                </c:pt>
                <c:pt idx="1">
                  <c:v>72.152214754632226</c:v>
                </c:pt>
                <c:pt idx="2">
                  <c:v>9.203655741134213</c:v>
                </c:pt>
                <c:pt idx="3">
                  <c:v>6.4600668739999989</c:v>
                </c:pt>
                <c:pt idx="4">
                  <c:v>2.6375261320000001</c:v>
                </c:pt>
                <c:pt idx="5">
                  <c:v>3.7514091429999992</c:v>
                </c:pt>
                <c:pt idx="6">
                  <c:v>6.0712691459999988</c:v>
                </c:pt>
                <c:pt idx="7">
                  <c:v>16.505012288000007</c:v>
                </c:pt>
                <c:pt idx="8">
                  <c:v>6.6253072389999996</c:v>
                </c:pt>
                <c:pt idx="9">
                  <c:v>5.1235015670494386</c:v>
                </c:pt>
                <c:pt idx="10">
                  <c:v>4.9249855560000011</c:v>
                </c:pt>
                <c:pt idx="11">
                  <c:v>27.991098147613499</c:v>
                </c:pt>
                <c:pt idx="12">
                  <c:v>1.6703397562610016</c:v>
                </c:pt>
                <c:pt idx="13">
                  <c:v>2.7178034579999997</c:v>
                </c:pt>
                <c:pt idx="14">
                  <c:v>7.3786861220198974</c:v>
                </c:pt>
                <c:pt idx="15">
                  <c:v>8.2127724430000022</c:v>
                </c:pt>
                <c:pt idx="16">
                  <c:v>3.0351360000000001</c:v>
                </c:pt>
                <c:pt idx="17">
                  <c:v>4.397573427347</c:v>
                </c:pt>
                <c:pt idx="18">
                  <c:v>7.4616623918171081</c:v>
                </c:pt>
                <c:pt idx="19">
                  <c:v>3.9972187566663546</c:v>
                </c:pt>
                <c:pt idx="20">
                  <c:v>23.591994661432906</c:v>
                </c:pt>
                <c:pt idx="21">
                  <c:v>7.4310523898895227</c:v>
                </c:pt>
                <c:pt idx="22">
                  <c:v>3.7996984466411687</c:v>
                </c:pt>
                <c:pt idx="23">
                  <c:v>6.5954628959999999</c:v>
                </c:pt>
                <c:pt idx="24">
                  <c:v>3.5410741764936815</c:v>
                </c:pt>
                <c:pt idx="25">
                  <c:v>17.540701943999991</c:v>
                </c:pt>
                <c:pt idx="26">
                  <c:v>15.568905987319114</c:v>
                </c:pt>
                <c:pt idx="27">
                  <c:v>17.430106710348365</c:v>
                </c:pt>
                <c:pt idx="28">
                  <c:v>33.555185593772308</c:v>
                </c:pt>
                <c:pt idx="29">
                  <c:v>52.117293285008621</c:v>
                </c:pt>
                <c:pt idx="30">
                  <c:v>18.047480340481744</c:v>
                </c:pt>
                <c:pt idx="31">
                  <c:v>10.140869408816604</c:v>
                </c:pt>
                <c:pt idx="32">
                  <c:v>4.3572945560387035</c:v>
                </c:pt>
                <c:pt idx="33">
                  <c:v>10.542794370834862</c:v>
                </c:pt>
                <c:pt idx="34">
                  <c:v>76.140882196000007</c:v>
                </c:pt>
                <c:pt idx="35">
                  <c:v>17.753756704000001</c:v>
                </c:pt>
                <c:pt idx="36">
                  <c:v>14.125504966897481</c:v>
                </c:pt>
                <c:pt idx="37">
                  <c:v>185.49705000619159</c:v>
                </c:pt>
                <c:pt idx="38">
                  <c:v>48.974517798701221</c:v>
                </c:pt>
                <c:pt idx="39">
                  <c:v>73.695293986968721</c:v>
                </c:pt>
                <c:pt idx="40">
                  <c:v>13.964577343235337</c:v>
                </c:pt>
                <c:pt idx="41">
                  <c:v>6.8699206195246223</c:v>
                </c:pt>
                <c:pt idx="42">
                  <c:v>1.7513000000000001</c:v>
                </c:pt>
                <c:pt idx="43">
                  <c:v>0.56000000000000005</c:v>
                </c:pt>
              </c:numCache>
            </c:numRef>
          </c:val>
          <c:extLst>
            <c:ext xmlns:c16="http://schemas.microsoft.com/office/drawing/2014/chart" uri="{C3380CC4-5D6E-409C-BE32-E72D297353CC}">
              <c16:uniqueId val="{00000000-1648-4944-BB51-2136D6855DF7}"/>
            </c:ext>
          </c:extLst>
        </c:ser>
        <c:ser>
          <c:idx val="1"/>
          <c:order val="1"/>
          <c:tx>
            <c:strRef>
              <c:f>'Exits x Sector'!$O$54</c:f>
              <c:strCache>
                <c:ptCount val="1"/>
                <c:pt idx="0">
                  <c:v>Pharma &amp; biotech</c:v>
                </c:pt>
              </c:strCache>
            </c:strRef>
          </c:tx>
          <c:spPr>
            <a:solidFill>
              <a:schemeClr val="accent1"/>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Sector'!$P$54:$BG$54</c:f>
              <c:numCache>
                <c:formatCode>"$"#,##0.0</c:formatCode>
                <c:ptCount val="44"/>
                <c:pt idx="0">
                  <c:v>3.1274026409999998</c:v>
                </c:pt>
                <c:pt idx="1">
                  <c:v>3.3006131560000003</c:v>
                </c:pt>
                <c:pt idx="2">
                  <c:v>0.65714364699999983</c:v>
                </c:pt>
                <c:pt idx="3">
                  <c:v>1.928474185</c:v>
                </c:pt>
                <c:pt idx="4">
                  <c:v>0.69766762599999976</c:v>
                </c:pt>
                <c:pt idx="5">
                  <c:v>3.3361375600000001</c:v>
                </c:pt>
                <c:pt idx="6">
                  <c:v>5.3130206629999996</c:v>
                </c:pt>
                <c:pt idx="7">
                  <c:v>2.2846433619999997</c:v>
                </c:pt>
                <c:pt idx="8">
                  <c:v>4.568621864999999</c:v>
                </c:pt>
                <c:pt idx="9">
                  <c:v>4.68180707306733</c:v>
                </c:pt>
                <c:pt idx="10">
                  <c:v>5.8769512549999998</c:v>
                </c:pt>
                <c:pt idx="11">
                  <c:v>6.4539616660000014</c:v>
                </c:pt>
                <c:pt idx="12">
                  <c:v>2.6827255830000003</c:v>
                </c:pt>
                <c:pt idx="13">
                  <c:v>4.7956146540000022</c:v>
                </c:pt>
                <c:pt idx="14">
                  <c:v>7.4395025699999913</c:v>
                </c:pt>
                <c:pt idx="15">
                  <c:v>6.9616150029722563</c:v>
                </c:pt>
                <c:pt idx="16">
                  <c:v>2.8489304708813425</c:v>
                </c:pt>
                <c:pt idx="17">
                  <c:v>9.0606238599426376</c:v>
                </c:pt>
                <c:pt idx="18">
                  <c:v>4.5993646720000001</c:v>
                </c:pt>
                <c:pt idx="19">
                  <c:v>2.4904741499999994</c:v>
                </c:pt>
                <c:pt idx="20">
                  <c:v>3.7586907269999998</c:v>
                </c:pt>
                <c:pt idx="21">
                  <c:v>3.9083436070000004</c:v>
                </c:pt>
                <c:pt idx="22">
                  <c:v>6.1675769349999978</c:v>
                </c:pt>
                <c:pt idx="23">
                  <c:v>4.9831633260000006</c:v>
                </c:pt>
                <c:pt idx="24">
                  <c:v>10.288583455830066</c:v>
                </c:pt>
                <c:pt idx="25">
                  <c:v>7.2094112330000009</c:v>
                </c:pt>
                <c:pt idx="26">
                  <c:v>7.8105524793570504</c:v>
                </c:pt>
                <c:pt idx="27">
                  <c:v>12.504798951162098</c:v>
                </c:pt>
                <c:pt idx="28">
                  <c:v>4.595431178000001</c:v>
                </c:pt>
                <c:pt idx="29">
                  <c:v>12.488224409795784</c:v>
                </c:pt>
                <c:pt idx="30">
                  <c:v>9.1834250889070308</c:v>
                </c:pt>
                <c:pt idx="31">
                  <c:v>7.5927084258820434</c:v>
                </c:pt>
                <c:pt idx="32">
                  <c:v>4.2829622229999984</c:v>
                </c:pt>
                <c:pt idx="33">
                  <c:v>10.668335615999998</c:v>
                </c:pt>
                <c:pt idx="34">
                  <c:v>12.208894122000002</c:v>
                </c:pt>
                <c:pt idx="35">
                  <c:v>22.568275096956789</c:v>
                </c:pt>
                <c:pt idx="36">
                  <c:v>16.728275742382625</c:v>
                </c:pt>
                <c:pt idx="37">
                  <c:v>23.336162686999991</c:v>
                </c:pt>
                <c:pt idx="38">
                  <c:v>44.666285542115652</c:v>
                </c:pt>
                <c:pt idx="39">
                  <c:v>10.04284933588788</c:v>
                </c:pt>
                <c:pt idx="40">
                  <c:v>4.8259238106650573</c:v>
                </c:pt>
                <c:pt idx="41">
                  <c:v>0.83729247900000003</c:v>
                </c:pt>
                <c:pt idx="42">
                  <c:v>5.6276435129999998</c:v>
                </c:pt>
                <c:pt idx="43">
                  <c:v>1.7430100730000002</c:v>
                </c:pt>
              </c:numCache>
            </c:numRef>
          </c:val>
          <c:extLst>
            <c:ext xmlns:c16="http://schemas.microsoft.com/office/drawing/2014/chart" uri="{C3380CC4-5D6E-409C-BE32-E72D297353CC}">
              <c16:uniqueId val="{00000001-1648-4944-BB51-2136D6855DF7}"/>
            </c:ext>
          </c:extLst>
        </c:ser>
        <c:ser>
          <c:idx val="2"/>
          <c:order val="2"/>
          <c:tx>
            <c:strRef>
              <c:f>'Exits x Sector'!$O$55</c:f>
              <c:strCache>
                <c:ptCount val="1"/>
                <c:pt idx="0">
                  <c:v>Other</c:v>
                </c:pt>
              </c:strCache>
            </c:strRef>
          </c:tx>
          <c:spPr>
            <a:solidFill>
              <a:schemeClr val="accent2"/>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Sector'!$P$55:$BG$55</c:f>
              <c:numCache>
                <c:formatCode>"$"#,##0.0</c:formatCode>
                <c:ptCount val="44"/>
                <c:pt idx="0">
                  <c:v>0</c:v>
                </c:pt>
                <c:pt idx="1">
                  <c:v>0.79565210299999989</c:v>
                </c:pt>
                <c:pt idx="2">
                  <c:v>7.6010000000000008E-2</c:v>
                </c:pt>
                <c:pt idx="3">
                  <c:v>0.21009999999999998</c:v>
                </c:pt>
                <c:pt idx="4">
                  <c:v>0.54822265599999986</c:v>
                </c:pt>
                <c:pt idx="5">
                  <c:v>0</c:v>
                </c:pt>
                <c:pt idx="6">
                  <c:v>6.0909999999999999E-2</c:v>
                </c:pt>
                <c:pt idx="7">
                  <c:v>1.3149999999999999</c:v>
                </c:pt>
                <c:pt idx="8">
                  <c:v>1.4999999999999999E-2</c:v>
                </c:pt>
                <c:pt idx="9">
                  <c:v>0</c:v>
                </c:pt>
                <c:pt idx="10">
                  <c:v>0.40333716000000003</c:v>
                </c:pt>
                <c:pt idx="11">
                  <c:v>1.1954927200000001</c:v>
                </c:pt>
                <c:pt idx="12">
                  <c:v>0.11134999999999999</c:v>
                </c:pt>
                <c:pt idx="13">
                  <c:v>0.66630402299999991</c:v>
                </c:pt>
                <c:pt idx="14">
                  <c:v>0</c:v>
                </c:pt>
                <c:pt idx="15">
                  <c:v>0</c:v>
                </c:pt>
                <c:pt idx="16">
                  <c:v>0.03</c:v>
                </c:pt>
                <c:pt idx="17">
                  <c:v>0.25600000000000001</c:v>
                </c:pt>
                <c:pt idx="18">
                  <c:v>0.25669999999999998</c:v>
                </c:pt>
                <c:pt idx="19">
                  <c:v>0</c:v>
                </c:pt>
                <c:pt idx="20">
                  <c:v>0</c:v>
                </c:pt>
                <c:pt idx="21">
                  <c:v>0.24694676200000001</c:v>
                </c:pt>
                <c:pt idx="22">
                  <c:v>0.4965</c:v>
                </c:pt>
                <c:pt idx="23">
                  <c:v>0.44875806246104899</c:v>
                </c:pt>
                <c:pt idx="24">
                  <c:v>0.24474000000000001</c:v>
                </c:pt>
                <c:pt idx="25">
                  <c:v>0.38207842399999997</c:v>
                </c:pt>
                <c:pt idx="26">
                  <c:v>1.4439356729999999</c:v>
                </c:pt>
                <c:pt idx="27">
                  <c:v>2.5000000000000001E-2</c:v>
                </c:pt>
                <c:pt idx="28">
                  <c:v>0.34639999999999999</c:v>
                </c:pt>
                <c:pt idx="29">
                  <c:v>5.7799999999999997E-2</c:v>
                </c:pt>
                <c:pt idx="30">
                  <c:v>0.49329673000000002</c:v>
                </c:pt>
                <c:pt idx="31">
                  <c:v>2.3206320889614438</c:v>
                </c:pt>
                <c:pt idx="32">
                  <c:v>0.33562700000000001</c:v>
                </c:pt>
                <c:pt idx="33">
                  <c:v>0.29692104590750296</c:v>
                </c:pt>
                <c:pt idx="34">
                  <c:v>2.2489709019999999</c:v>
                </c:pt>
                <c:pt idx="35">
                  <c:v>14.071483075</c:v>
                </c:pt>
                <c:pt idx="36">
                  <c:v>7.861281309999999</c:v>
                </c:pt>
                <c:pt idx="37">
                  <c:v>7.3532500000000001</c:v>
                </c:pt>
                <c:pt idx="38">
                  <c:v>35.96693295</c:v>
                </c:pt>
                <c:pt idx="39">
                  <c:v>1.3939000000000001</c:v>
                </c:pt>
                <c:pt idx="40">
                  <c:v>1.6240899999999998</c:v>
                </c:pt>
                <c:pt idx="41">
                  <c:v>0.96216999999999997</c:v>
                </c:pt>
                <c:pt idx="42">
                  <c:v>0.10100000000000001</c:v>
                </c:pt>
                <c:pt idx="43">
                  <c:v>0.13</c:v>
                </c:pt>
              </c:numCache>
            </c:numRef>
          </c:val>
          <c:extLst>
            <c:ext xmlns:c16="http://schemas.microsoft.com/office/drawing/2014/chart" uri="{C3380CC4-5D6E-409C-BE32-E72D297353CC}">
              <c16:uniqueId val="{00000002-1648-4944-BB51-2136D6855DF7}"/>
            </c:ext>
          </c:extLst>
        </c:ser>
        <c:ser>
          <c:idx val="3"/>
          <c:order val="3"/>
          <c:tx>
            <c:strRef>
              <c:f>'Exits x Sector'!$O$56</c:f>
              <c:strCache>
                <c:ptCount val="1"/>
                <c:pt idx="0">
                  <c:v>Media</c:v>
                </c:pt>
              </c:strCache>
            </c:strRef>
          </c:tx>
          <c:spPr>
            <a:solidFill>
              <a:srgbClr val="267479"/>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Sector'!$P$56:$BG$56</c:f>
              <c:numCache>
                <c:formatCode>"$"#,##0.0</c:formatCode>
                <c:ptCount val="44"/>
                <c:pt idx="0">
                  <c:v>1.0263977150000001</c:v>
                </c:pt>
                <c:pt idx="1">
                  <c:v>0.29719999999999996</c:v>
                </c:pt>
                <c:pt idx="2">
                  <c:v>0.22085762</c:v>
                </c:pt>
                <c:pt idx="3">
                  <c:v>0.1429</c:v>
                </c:pt>
                <c:pt idx="4">
                  <c:v>0.19500000000000001</c:v>
                </c:pt>
                <c:pt idx="5">
                  <c:v>0.113</c:v>
                </c:pt>
                <c:pt idx="6">
                  <c:v>0.95889192000000001</c:v>
                </c:pt>
                <c:pt idx="7">
                  <c:v>0.14043800000000001</c:v>
                </c:pt>
                <c:pt idx="8">
                  <c:v>0.752</c:v>
                </c:pt>
                <c:pt idx="9">
                  <c:v>0.30660000000000004</c:v>
                </c:pt>
                <c:pt idx="10">
                  <c:v>0.16719999999999999</c:v>
                </c:pt>
                <c:pt idx="11">
                  <c:v>0.30036865433943999</c:v>
                </c:pt>
                <c:pt idx="12">
                  <c:v>0.73236278254710918</c:v>
                </c:pt>
                <c:pt idx="13">
                  <c:v>0.11731999999999999</c:v>
                </c:pt>
                <c:pt idx="14">
                  <c:v>0.63500000000000001</c:v>
                </c:pt>
                <c:pt idx="15">
                  <c:v>6.93E-2</c:v>
                </c:pt>
                <c:pt idx="16">
                  <c:v>0.245</c:v>
                </c:pt>
                <c:pt idx="17">
                  <c:v>0</c:v>
                </c:pt>
                <c:pt idx="18">
                  <c:v>0.46650000000000003</c:v>
                </c:pt>
                <c:pt idx="19">
                  <c:v>0.1956</c:v>
                </c:pt>
                <c:pt idx="20">
                  <c:v>2.8000000000000001E-2</c:v>
                </c:pt>
                <c:pt idx="21">
                  <c:v>0.16486000000000001</c:v>
                </c:pt>
                <c:pt idx="22">
                  <c:v>1.2015789299999999</c:v>
                </c:pt>
                <c:pt idx="23">
                  <c:v>7.707E-2</c:v>
                </c:pt>
                <c:pt idx="24">
                  <c:v>0</c:v>
                </c:pt>
                <c:pt idx="25">
                  <c:v>1.2</c:v>
                </c:pt>
                <c:pt idx="26">
                  <c:v>0.50510187779247151</c:v>
                </c:pt>
                <c:pt idx="27">
                  <c:v>0.08</c:v>
                </c:pt>
                <c:pt idx="28">
                  <c:v>0.56410000000000005</c:v>
                </c:pt>
                <c:pt idx="29">
                  <c:v>0.19875000000000001</c:v>
                </c:pt>
                <c:pt idx="30">
                  <c:v>9.8000000000000004E-2</c:v>
                </c:pt>
                <c:pt idx="31">
                  <c:v>0.7</c:v>
                </c:pt>
                <c:pt idx="32">
                  <c:v>1.7999999999999999E-2</c:v>
                </c:pt>
                <c:pt idx="33">
                  <c:v>0.49860000000000004</c:v>
                </c:pt>
                <c:pt idx="34">
                  <c:v>0</c:v>
                </c:pt>
                <c:pt idx="35">
                  <c:v>8.0999999999999996E-3</c:v>
                </c:pt>
                <c:pt idx="36">
                  <c:v>0.10328999999999999</c:v>
                </c:pt>
                <c:pt idx="37">
                  <c:v>1.0266</c:v>
                </c:pt>
                <c:pt idx="38">
                  <c:v>1.98</c:v>
                </c:pt>
                <c:pt idx="39">
                  <c:v>1.7187000000000001</c:v>
                </c:pt>
                <c:pt idx="40">
                  <c:v>0.57399999999999995</c:v>
                </c:pt>
                <c:pt idx="41">
                  <c:v>0.37817000000000001</c:v>
                </c:pt>
                <c:pt idx="42">
                  <c:v>1.1932</c:v>
                </c:pt>
                <c:pt idx="43">
                  <c:v>0</c:v>
                </c:pt>
              </c:numCache>
            </c:numRef>
          </c:val>
          <c:extLst>
            <c:ext xmlns:c16="http://schemas.microsoft.com/office/drawing/2014/chart" uri="{C3380CC4-5D6E-409C-BE32-E72D297353CC}">
              <c16:uniqueId val="{00000003-1648-4944-BB51-2136D6855DF7}"/>
            </c:ext>
          </c:extLst>
        </c:ser>
        <c:ser>
          <c:idx val="4"/>
          <c:order val="4"/>
          <c:tx>
            <c:strRef>
              <c:f>'Exits x Sector'!$O$57</c:f>
              <c:strCache>
                <c:ptCount val="1"/>
                <c:pt idx="0">
                  <c:v>IT hardware</c:v>
                </c:pt>
              </c:strCache>
            </c:strRef>
          </c:tx>
          <c:spPr>
            <a:solidFill>
              <a:srgbClr val="40C2C9"/>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Sector'!$P$57:$BG$57</c:f>
              <c:numCache>
                <c:formatCode>"$"#,##0.0</c:formatCode>
                <c:ptCount val="44"/>
                <c:pt idx="0">
                  <c:v>1.6935163258310928</c:v>
                </c:pt>
                <c:pt idx="1">
                  <c:v>3.7552800000000004</c:v>
                </c:pt>
                <c:pt idx="2">
                  <c:v>1.1205202140000001</c:v>
                </c:pt>
                <c:pt idx="3">
                  <c:v>2.6148157430000007</c:v>
                </c:pt>
                <c:pt idx="4">
                  <c:v>0.41388999999999998</c:v>
                </c:pt>
                <c:pt idx="5">
                  <c:v>3.0454644039999996</c:v>
                </c:pt>
                <c:pt idx="6">
                  <c:v>1.0382325620000001</c:v>
                </c:pt>
                <c:pt idx="7">
                  <c:v>3.2172510499999993</c:v>
                </c:pt>
                <c:pt idx="8">
                  <c:v>0.76469414600000019</c:v>
                </c:pt>
                <c:pt idx="9">
                  <c:v>0.69820000000000004</c:v>
                </c:pt>
                <c:pt idx="10">
                  <c:v>2.6509999999999998</c:v>
                </c:pt>
                <c:pt idx="11">
                  <c:v>0.65282999999999991</c:v>
                </c:pt>
                <c:pt idx="12">
                  <c:v>0.39659999999999995</c:v>
                </c:pt>
                <c:pt idx="13">
                  <c:v>0.29204609500000006</c:v>
                </c:pt>
                <c:pt idx="14">
                  <c:v>0.21694360499999998</c:v>
                </c:pt>
                <c:pt idx="15">
                  <c:v>3.4923058449999997</c:v>
                </c:pt>
                <c:pt idx="16">
                  <c:v>0.937496</c:v>
                </c:pt>
                <c:pt idx="17">
                  <c:v>0.79742605</c:v>
                </c:pt>
                <c:pt idx="18">
                  <c:v>1.7004284743788762</c:v>
                </c:pt>
                <c:pt idx="19">
                  <c:v>1.1156955200000001</c:v>
                </c:pt>
                <c:pt idx="20">
                  <c:v>0.53200000000000003</c:v>
                </c:pt>
                <c:pt idx="21">
                  <c:v>0.35470000000000002</c:v>
                </c:pt>
                <c:pt idx="22">
                  <c:v>0.45423702043692787</c:v>
                </c:pt>
                <c:pt idx="23">
                  <c:v>6.0973114299852993</c:v>
                </c:pt>
                <c:pt idx="24">
                  <c:v>0.23254973999999998</c:v>
                </c:pt>
                <c:pt idx="25">
                  <c:v>0</c:v>
                </c:pt>
                <c:pt idx="26">
                  <c:v>0.48610000000000003</c:v>
                </c:pt>
                <c:pt idx="27">
                  <c:v>0.11351109377990881</c:v>
                </c:pt>
                <c:pt idx="28">
                  <c:v>0.88159999999999994</c:v>
                </c:pt>
                <c:pt idx="29">
                  <c:v>0.78759000000000001</c:v>
                </c:pt>
                <c:pt idx="30">
                  <c:v>1.6366400000000001</c:v>
                </c:pt>
                <c:pt idx="31">
                  <c:v>0.73376799999999998</c:v>
                </c:pt>
                <c:pt idx="32">
                  <c:v>0.29399999999999998</c:v>
                </c:pt>
                <c:pt idx="33">
                  <c:v>0</c:v>
                </c:pt>
                <c:pt idx="34">
                  <c:v>2.95072</c:v>
                </c:pt>
                <c:pt idx="35">
                  <c:v>2.9436999999999998</c:v>
                </c:pt>
                <c:pt idx="36">
                  <c:v>4.5660699999999999</c:v>
                </c:pt>
                <c:pt idx="37">
                  <c:v>2.4062700000000001</c:v>
                </c:pt>
                <c:pt idx="38">
                  <c:v>24.422218024480419</c:v>
                </c:pt>
                <c:pt idx="39">
                  <c:v>3.7081319800000001</c:v>
                </c:pt>
                <c:pt idx="40">
                  <c:v>2.50563264</c:v>
                </c:pt>
                <c:pt idx="41">
                  <c:v>0.16328638836826101</c:v>
                </c:pt>
                <c:pt idx="42">
                  <c:v>0.79300000000000004</c:v>
                </c:pt>
                <c:pt idx="43">
                  <c:v>0</c:v>
                </c:pt>
              </c:numCache>
            </c:numRef>
          </c:val>
          <c:extLst>
            <c:ext xmlns:c16="http://schemas.microsoft.com/office/drawing/2014/chart" uri="{C3380CC4-5D6E-409C-BE32-E72D297353CC}">
              <c16:uniqueId val="{00000004-1648-4944-BB51-2136D6855DF7}"/>
            </c:ext>
          </c:extLst>
        </c:ser>
        <c:ser>
          <c:idx val="5"/>
          <c:order val="5"/>
          <c:tx>
            <c:strRef>
              <c:f>'Exits x Sector'!$O$58</c:f>
              <c:strCache>
                <c:ptCount val="1"/>
                <c:pt idx="0">
                  <c:v>HC services &amp; systems</c:v>
                </c:pt>
              </c:strCache>
            </c:strRef>
          </c:tx>
          <c:spPr>
            <a:solidFill>
              <a:srgbClr val="C4EDEB"/>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Sector'!$P$58:$BG$58</c:f>
              <c:numCache>
                <c:formatCode>"$"#,##0.0</c:formatCode>
                <c:ptCount val="44"/>
                <c:pt idx="0">
                  <c:v>0.25823057500000002</c:v>
                </c:pt>
                <c:pt idx="1">
                  <c:v>0.15719999999999998</c:v>
                </c:pt>
                <c:pt idx="2">
                  <c:v>2.4E-2</c:v>
                </c:pt>
                <c:pt idx="3">
                  <c:v>0.82199999999999995</c:v>
                </c:pt>
                <c:pt idx="4">
                  <c:v>0.11065908259192801</c:v>
                </c:pt>
                <c:pt idx="5">
                  <c:v>0.11305</c:v>
                </c:pt>
                <c:pt idx="6">
                  <c:v>0.20039999999999999</c:v>
                </c:pt>
                <c:pt idx="7">
                  <c:v>2.3156488</c:v>
                </c:pt>
                <c:pt idx="8">
                  <c:v>3.9126372909999998</c:v>
                </c:pt>
                <c:pt idx="9">
                  <c:v>1.316708005</c:v>
                </c:pt>
                <c:pt idx="10">
                  <c:v>0.82640999999999998</c:v>
                </c:pt>
                <c:pt idx="11">
                  <c:v>1.0159740779999999</c:v>
                </c:pt>
                <c:pt idx="12">
                  <c:v>1.0069055629643626</c:v>
                </c:pt>
                <c:pt idx="13">
                  <c:v>1.388253848</c:v>
                </c:pt>
                <c:pt idx="14">
                  <c:v>1.4432801290000001</c:v>
                </c:pt>
                <c:pt idx="15">
                  <c:v>0.41813374999999997</c:v>
                </c:pt>
                <c:pt idx="16">
                  <c:v>0.27210087298436597</c:v>
                </c:pt>
                <c:pt idx="17">
                  <c:v>2.0535145015877934</c:v>
                </c:pt>
                <c:pt idx="18">
                  <c:v>0.89091638800000006</c:v>
                </c:pt>
                <c:pt idx="19">
                  <c:v>0.29144999999999999</c:v>
                </c:pt>
                <c:pt idx="20">
                  <c:v>1.4005E-2</c:v>
                </c:pt>
                <c:pt idx="21">
                  <c:v>0.38063999999999998</c:v>
                </c:pt>
                <c:pt idx="22">
                  <c:v>0.62110900000000002</c:v>
                </c:pt>
                <c:pt idx="23">
                  <c:v>1.3445469999999999</c:v>
                </c:pt>
                <c:pt idx="24">
                  <c:v>0.64810000000000001</c:v>
                </c:pt>
                <c:pt idx="25">
                  <c:v>2.6675999999999997</c:v>
                </c:pt>
                <c:pt idx="26">
                  <c:v>0.2344</c:v>
                </c:pt>
                <c:pt idx="27">
                  <c:v>9.5599999999999991E-2</c:v>
                </c:pt>
                <c:pt idx="28">
                  <c:v>0.230067048</c:v>
                </c:pt>
                <c:pt idx="29">
                  <c:v>0.31441000000000002</c:v>
                </c:pt>
                <c:pt idx="30">
                  <c:v>1.37973821</c:v>
                </c:pt>
                <c:pt idx="31">
                  <c:v>1.2741723219999999</c:v>
                </c:pt>
                <c:pt idx="32">
                  <c:v>2.0898067719999998</c:v>
                </c:pt>
                <c:pt idx="33">
                  <c:v>1.6802999999999999</c:v>
                </c:pt>
                <c:pt idx="34">
                  <c:v>5.638860192000001</c:v>
                </c:pt>
                <c:pt idx="35">
                  <c:v>1.7753138667980384</c:v>
                </c:pt>
                <c:pt idx="36">
                  <c:v>3.6326000000000001</c:v>
                </c:pt>
                <c:pt idx="37">
                  <c:v>23.29017893145874</c:v>
                </c:pt>
                <c:pt idx="38">
                  <c:v>4.9144400000000008</c:v>
                </c:pt>
                <c:pt idx="39">
                  <c:v>6.7737389680000009</c:v>
                </c:pt>
                <c:pt idx="40">
                  <c:v>0.14786000000000002</c:v>
                </c:pt>
                <c:pt idx="41">
                  <c:v>4.2858594000000007E-2</c:v>
                </c:pt>
                <c:pt idx="42">
                  <c:v>0.375</c:v>
                </c:pt>
                <c:pt idx="43">
                  <c:v>0</c:v>
                </c:pt>
              </c:numCache>
            </c:numRef>
          </c:val>
          <c:extLst>
            <c:ext xmlns:c16="http://schemas.microsoft.com/office/drawing/2014/chart" uri="{C3380CC4-5D6E-409C-BE32-E72D297353CC}">
              <c16:uniqueId val="{00000005-1648-4944-BB51-2136D6855DF7}"/>
            </c:ext>
          </c:extLst>
        </c:ser>
        <c:ser>
          <c:idx val="6"/>
          <c:order val="6"/>
          <c:tx>
            <c:strRef>
              <c:f>'Exits x Sector'!$O$59</c:f>
              <c:strCache>
                <c:ptCount val="1"/>
                <c:pt idx="0">
                  <c:v>HC devices &amp; supplies</c:v>
                </c:pt>
              </c:strCache>
            </c:strRef>
          </c:tx>
          <c:spPr>
            <a:solidFill>
              <a:srgbClr val="F5C914"/>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Sector'!$P$59:$BG$59</c:f>
              <c:numCache>
                <c:formatCode>"$"#,##0.0</c:formatCode>
                <c:ptCount val="44"/>
                <c:pt idx="0">
                  <c:v>0.36349999999999999</c:v>
                </c:pt>
                <c:pt idx="1">
                  <c:v>1.7490430000000001</c:v>
                </c:pt>
                <c:pt idx="2">
                  <c:v>1.1536612959999999</c:v>
                </c:pt>
                <c:pt idx="3">
                  <c:v>1.3343</c:v>
                </c:pt>
                <c:pt idx="4">
                  <c:v>0.92849915500000002</c:v>
                </c:pt>
                <c:pt idx="5">
                  <c:v>1.2352238314132744</c:v>
                </c:pt>
                <c:pt idx="6">
                  <c:v>1.6550421719999999</c:v>
                </c:pt>
                <c:pt idx="7">
                  <c:v>1.3529469949999999</c:v>
                </c:pt>
                <c:pt idx="8">
                  <c:v>0.64392026099999999</c:v>
                </c:pt>
                <c:pt idx="9">
                  <c:v>1.3958000000000002</c:v>
                </c:pt>
                <c:pt idx="10">
                  <c:v>1.4662319850000001</c:v>
                </c:pt>
                <c:pt idx="11">
                  <c:v>1.8117820839999998</c:v>
                </c:pt>
                <c:pt idx="12">
                  <c:v>0.87091825700000003</c:v>
                </c:pt>
                <c:pt idx="13">
                  <c:v>1.4371816442808862</c:v>
                </c:pt>
                <c:pt idx="14">
                  <c:v>2.7498931099999999</c:v>
                </c:pt>
                <c:pt idx="15">
                  <c:v>0.99084000000000005</c:v>
                </c:pt>
                <c:pt idx="16">
                  <c:v>1.7197100000000003</c:v>
                </c:pt>
                <c:pt idx="17">
                  <c:v>0.23155148</c:v>
                </c:pt>
                <c:pt idx="18">
                  <c:v>0.83899016999999998</c:v>
                </c:pt>
                <c:pt idx="19">
                  <c:v>0.43902429024419226</c:v>
                </c:pt>
                <c:pt idx="20">
                  <c:v>0.20583660163777842</c:v>
                </c:pt>
                <c:pt idx="21">
                  <c:v>1.2801335E-2</c:v>
                </c:pt>
                <c:pt idx="22">
                  <c:v>0.53621893564131806</c:v>
                </c:pt>
                <c:pt idx="23">
                  <c:v>1.9504830720284239</c:v>
                </c:pt>
                <c:pt idx="24">
                  <c:v>0.87582486000000004</c:v>
                </c:pt>
                <c:pt idx="25">
                  <c:v>1.7543074150000002</c:v>
                </c:pt>
                <c:pt idx="26">
                  <c:v>0.50037226699999993</c:v>
                </c:pt>
                <c:pt idx="27">
                  <c:v>4.595622359</c:v>
                </c:pt>
                <c:pt idx="28">
                  <c:v>2.2314401189999997</c:v>
                </c:pt>
                <c:pt idx="29">
                  <c:v>7.3779945140000001</c:v>
                </c:pt>
                <c:pt idx="30">
                  <c:v>3.3237182136922496</c:v>
                </c:pt>
                <c:pt idx="31">
                  <c:v>0.39491782799999997</c:v>
                </c:pt>
                <c:pt idx="32">
                  <c:v>0.16539999999999996</c:v>
                </c:pt>
                <c:pt idx="33">
                  <c:v>0.91200886499999989</c:v>
                </c:pt>
                <c:pt idx="34">
                  <c:v>1.762039927</c:v>
                </c:pt>
                <c:pt idx="35">
                  <c:v>2.7010196290000001</c:v>
                </c:pt>
                <c:pt idx="36">
                  <c:v>4.0249309160000006</c:v>
                </c:pt>
                <c:pt idx="37">
                  <c:v>2.5148156440000005</c:v>
                </c:pt>
                <c:pt idx="38">
                  <c:v>7.7632258572792416</c:v>
                </c:pt>
                <c:pt idx="39">
                  <c:v>1.9401368599364566</c:v>
                </c:pt>
                <c:pt idx="40">
                  <c:v>0.80431543367386016</c:v>
                </c:pt>
                <c:pt idx="41">
                  <c:v>0.78091675236898395</c:v>
                </c:pt>
                <c:pt idx="42">
                  <c:v>1.2689999999999999</c:v>
                </c:pt>
                <c:pt idx="43">
                  <c:v>0.23499999999999999</c:v>
                </c:pt>
              </c:numCache>
            </c:numRef>
          </c:val>
          <c:extLst>
            <c:ext xmlns:c16="http://schemas.microsoft.com/office/drawing/2014/chart" uri="{C3380CC4-5D6E-409C-BE32-E72D297353CC}">
              <c16:uniqueId val="{00000006-1648-4944-BB51-2136D6855DF7}"/>
            </c:ext>
          </c:extLst>
        </c:ser>
        <c:ser>
          <c:idx val="7"/>
          <c:order val="7"/>
          <c:tx>
            <c:strRef>
              <c:f>'Exits x Sector'!$O$60</c:f>
              <c:strCache>
                <c:ptCount val="1"/>
                <c:pt idx="0">
                  <c:v>Energy</c:v>
                </c:pt>
              </c:strCache>
            </c:strRef>
          </c:tx>
          <c:spPr>
            <a:solidFill>
              <a:schemeClr val="accent6"/>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Sector'!$P$60:$BG$60</c:f>
              <c:numCache>
                <c:formatCode>"$"#,##0.0</c:formatCode>
                <c:ptCount val="44"/>
                <c:pt idx="0">
                  <c:v>0.39643646799999999</c:v>
                </c:pt>
                <c:pt idx="1">
                  <c:v>0</c:v>
                </c:pt>
                <c:pt idx="2">
                  <c:v>0</c:v>
                </c:pt>
                <c:pt idx="3">
                  <c:v>0.50263599199999998</c:v>
                </c:pt>
                <c:pt idx="4">
                  <c:v>0.03</c:v>
                </c:pt>
                <c:pt idx="5">
                  <c:v>0</c:v>
                </c:pt>
                <c:pt idx="6">
                  <c:v>0</c:v>
                </c:pt>
                <c:pt idx="7">
                  <c:v>0.158</c:v>
                </c:pt>
                <c:pt idx="8">
                  <c:v>6.8987099999999996E-2</c:v>
                </c:pt>
                <c:pt idx="9">
                  <c:v>3.9850000000000003E-2</c:v>
                </c:pt>
                <c:pt idx="10">
                  <c:v>0.35</c:v>
                </c:pt>
                <c:pt idx="11">
                  <c:v>5.1650000000000001E-2</c:v>
                </c:pt>
                <c:pt idx="12">
                  <c:v>0</c:v>
                </c:pt>
                <c:pt idx="13">
                  <c:v>1.9100000000000002E-2</c:v>
                </c:pt>
                <c:pt idx="14">
                  <c:v>1.170682778</c:v>
                </c:pt>
                <c:pt idx="15">
                  <c:v>0.15219236670906941</c:v>
                </c:pt>
                <c:pt idx="16">
                  <c:v>0.35899999999999999</c:v>
                </c:pt>
                <c:pt idx="17">
                  <c:v>0</c:v>
                </c:pt>
                <c:pt idx="18">
                  <c:v>0</c:v>
                </c:pt>
                <c:pt idx="19">
                  <c:v>1.7299999999999999E-2</c:v>
                </c:pt>
                <c:pt idx="20">
                  <c:v>0</c:v>
                </c:pt>
                <c:pt idx="21">
                  <c:v>0</c:v>
                </c:pt>
                <c:pt idx="22">
                  <c:v>0</c:v>
                </c:pt>
                <c:pt idx="23">
                  <c:v>0</c:v>
                </c:pt>
                <c:pt idx="24">
                  <c:v>0</c:v>
                </c:pt>
                <c:pt idx="25">
                  <c:v>0</c:v>
                </c:pt>
                <c:pt idx="26">
                  <c:v>0</c:v>
                </c:pt>
                <c:pt idx="27">
                  <c:v>4.0000000000000001E-3</c:v>
                </c:pt>
                <c:pt idx="28">
                  <c:v>0</c:v>
                </c:pt>
                <c:pt idx="29">
                  <c:v>3.8799999999999994E-2</c:v>
                </c:pt>
                <c:pt idx="30">
                  <c:v>0.126</c:v>
                </c:pt>
                <c:pt idx="31">
                  <c:v>0</c:v>
                </c:pt>
                <c:pt idx="32">
                  <c:v>1.4999999999999999E-2</c:v>
                </c:pt>
                <c:pt idx="33">
                  <c:v>3.6600000000000001E-2</c:v>
                </c:pt>
                <c:pt idx="34">
                  <c:v>0</c:v>
                </c:pt>
                <c:pt idx="35">
                  <c:v>0</c:v>
                </c:pt>
                <c:pt idx="36">
                  <c:v>0</c:v>
                </c:pt>
                <c:pt idx="37">
                  <c:v>1.1100000000000001</c:v>
                </c:pt>
                <c:pt idx="38">
                  <c:v>0.3</c:v>
                </c:pt>
                <c:pt idx="39">
                  <c:v>3.7733820729999996</c:v>
                </c:pt>
                <c:pt idx="40">
                  <c:v>0.95</c:v>
                </c:pt>
                <c:pt idx="41">
                  <c:v>0</c:v>
                </c:pt>
                <c:pt idx="42">
                  <c:v>0.27</c:v>
                </c:pt>
                <c:pt idx="43">
                  <c:v>0.45</c:v>
                </c:pt>
              </c:numCache>
            </c:numRef>
          </c:val>
          <c:extLst>
            <c:ext xmlns:c16="http://schemas.microsoft.com/office/drawing/2014/chart" uri="{C3380CC4-5D6E-409C-BE32-E72D297353CC}">
              <c16:uniqueId val="{00000007-1648-4944-BB51-2136D6855DF7}"/>
            </c:ext>
          </c:extLst>
        </c:ser>
        <c:ser>
          <c:idx val="8"/>
          <c:order val="8"/>
          <c:tx>
            <c:strRef>
              <c:f>'Exits x Sector'!$O$61</c:f>
              <c:strCache>
                <c:ptCount val="1"/>
                <c:pt idx="0">
                  <c:v>Consumer goods &amp; services</c:v>
                </c:pt>
              </c:strCache>
            </c:strRef>
          </c:tx>
          <c:spPr>
            <a:solidFill>
              <a:srgbClr val="FAF56B"/>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Sector'!$P$61:$BG$61</c:f>
              <c:numCache>
                <c:formatCode>"$"#,##0.0</c:formatCode>
                <c:ptCount val="44"/>
                <c:pt idx="0">
                  <c:v>2.6239547300000003</c:v>
                </c:pt>
                <c:pt idx="1">
                  <c:v>0.6001399999999999</c:v>
                </c:pt>
                <c:pt idx="2">
                  <c:v>2.8278039999999995</c:v>
                </c:pt>
                <c:pt idx="3">
                  <c:v>1.1187157769999998</c:v>
                </c:pt>
                <c:pt idx="4">
                  <c:v>0.31061999999999995</c:v>
                </c:pt>
                <c:pt idx="5">
                  <c:v>1.5736332691351129</c:v>
                </c:pt>
                <c:pt idx="6">
                  <c:v>3.5081068229199985</c:v>
                </c:pt>
                <c:pt idx="7">
                  <c:v>2.9653151291373456</c:v>
                </c:pt>
                <c:pt idx="8">
                  <c:v>2.7738045120000003</c:v>
                </c:pt>
                <c:pt idx="9">
                  <c:v>4.4272204223177889</c:v>
                </c:pt>
                <c:pt idx="10">
                  <c:v>3.2093519154160428</c:v>
                </c:pt>
                <c:pt idx="11">
                  <c:v>2.5070036989999993</c:v>
                </c:pt>
                <c:pt idx="12">
                  <c:v>4.8075758280000009</c:v>
                </c:pt>
                <c:pt idx="13">
                  <c:v>1.2275921609007279</c:v>
                </c:pt>
                <c:pt idx="14">
                  <c:v>1.6969367027780569</c:v>
                </c:pt>
                <c:pt idx="15">
                  <c:v>1.0886770973051865</c:v>
                </c:pt>
                <c:pt idx="16">
                  <c:v>2.8736245033605226</c:v>
                </c:pt>
                <c:pt idx="17">
                  <c:v>1.0226732570072485</c:v>
                </c:pt>
                <c:pt idx="18">
                  <c:v>1.1179905806657033</c:v>
                </c:pt>
                <c:pt idx="19">
                  <c:v>1.3992868515735786</c:v>
                </c:pt>
                <c:pt idx="20">
                  <c:v>3.5751008119345911</c:v>
                </c:pt>
                <c:pt idx="21">
                  <c:v>2.3332395208082621</c:v>
                </c:pt>
                <c:pt idx="22">
                  <c:v>1.0287000000000002</c:v>
                </c:pt>
                <c:pt idx="23">
                  <c:v>5.9287923710000001</c:v>
                </c:pt>
                <c:pt idx="24">
                  <c:v>3.0778430333968645</c:v>
                </c:pt>
                <c:pt idx="25">
                  <c:v>1.4129383520000001</c:v>
                </c:pt>
                <c:pt idx="26">
                  <c:v>3.8283330711754227</c:v>
                </c:pt>
                <c:pt idx="27">
                  <c:v>1.4634850548261789</c:v>
                </c:pt>
                <c:pt idx="28">
                  <c:v>1.39998</c:v>
                </c:pt>
                <c:pt idx="29">
                  <c:v>3.8191997161431575</c:v>
                </c:pt>
                <c:pt idx="30">
                  <c:v>2.3680716620614004</c:v>
                </c:pt>
                <c:pt idx="31">
                  <c:v>0.15309</c:v>
                </c:pt>
                <c:pt idx="32">
                  <c:v>0.45269564964384745</c:v>
                </c:pt>
                <c:pt idx="33">
                  <c:v>2.0836863588243948</c:v>
                </c:pt>
                <c:pt idx="34">
                  <c:v>1.2346617049999999</c:v>
                </c:pt>
                <c:pt idx="35">
                  <c:v>12.961940396768737</c:v>
                </c:pt>
                <c:pt idx="36">
                  <c:v>11.912957911802156</c:v>
                </c:pt>
                <c:pt idx="37">
                  <c:v>9.7305353582319842</c:v>
                </c:pt>
                <c:pt idx="38">
                  <c:v>19.061940000000003</c:v>
                </c:pt>
                <c:pt idx="39">
                  <c:v>18.371734731248718</c:v>
                </c:pt>
                <c:pt idx="40">
                  <c:v>5.8487924999999992</c:v>
                </c:pt>
                <c:pt idx="41">
                  <c:v>4.2215299999999996</c:v>
                </c:pt>
                <c:pt idx="42">
                  <c:v>3.329177225</c:v>
                </c:pt>
                <c:pt idx="43">
                  <c:v>1.2672933</c:v>
                </c:pt>
              </c:numCache>
            </c:numRef>
          </c:val>
          <c:extLst>
            <c:ext xmlns:c16="http://schemas.microsoft.com/office/drawing/2014/chart" uri="{C3380CC4-5D6E-409C-BE32-E72D297353CC}">
              <c16:uniqueId val="{00000008-1648-4944-BB51-2136D6855DF7}"/>
            </c:ext>
          </c:extLst>
        </c:ser>
        <c:ser>
          <c:idx val="9"/>
          <c:order val="9"/>
          <c:tx>
            <c:strRef>
              <c:f>'Exits x Sector'!$O$62</c:f>
              <c:strCache>
                <c:ptCount val="1"/>
                <c:pt idx="0">
                  <c:v>Commercial products &amp; services</c:v>
                </c:pt>
              </c:strCache>
            </c:strRef>
          </c:tx>
          <c:spPr>
            <a:solidFill>
              <a:srgbClr val="C0BCB2"/>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Sector'!$P$62:$BG$62</c:f>
              <c:numCache>
                <c:formatCode>"$"#,##0.0</c:formatCode>
                <c:ptCount val="44"/>
                <c:pt idx="0">
                  <c:v>0.23709530000000001</c:v>
                </c:pt>
                <c:pt idx="1">
                  <c:v>0.24010082600000002</c:v>
                </c:pt>
                <c:pt idx="2">
                  <c:v>1.25207994</c:v>
                </c:pt>
                <c:pt idx="3">
                  <c:v>0.47870000000000001</c:v>
                </c:pt>
                <c:pt idx="4">
                  <c:v>1.2500000000000001E-2</c:v>
                </c:pt>
                <c:pt idx="5">
                  <c:v>0.45832000000000001</c:v>
                </c:pt>
                <c:pt idx="6">
                  <c:v>0.45260827199999998</c:v>
                </c:pt>
                <c:pt idx="7">
                  <c:v>3.6984030849999998</c:v>
                </c:pt>
                <c:pt idx="8">
                  <c:v>3.2426999999999997</c:v>
                </c:pt>
                <c:pt idx="9">
                  <c:v>4.738746151922733</c:v>
                </c:pt>
                <c:pt idx="10">
                  <c:v>1.1569499999999999</c:v>
                </c:pt>
                <c:pt idx="11">
                  <c:v>2.8154721110000001</c:v>
                </c:pt>
                <c:pt idx="12">
                  <c:v>3.3000000000000002E-2</c:v>
                </c:pt>
                <c:pt idx="13">
                  <c:v>6.7665221779999989</c:v>
                </c:pt>
                <c:pt idx="14">
                  <c:v>0.87361876107320102</c:v>
                </c:pt>
                <c:pt idx="15">
                  <c:v>0.67088699886363057</c:v>
                </c:pt>
                <c:pt idx="16">
                  <c:v>0.81019999999999992</c:v>
                </c:pt>
                <c:pt idx="17">
                  <c:v>0.23977699999999999</c:v>
                </c:pt>
                <c:pt idx="18">
                  <c:v>4.5751400000000002</c:v>
                </c:pt>
                <c:pt idx="19">
                  <c:v>1.03</c:v>
                </c:pt>
                <c:pt idx="20">
                  <c:v>1.8545099999999999</c:v>
                </c:pt>
                <c:pt idx="21">
                  <c:v>5.5942689300000001</c:v>
                </c:pt>
                <c:pt idx="22">
                  <c:v>1.8655865200000001</c:v>
                </c:pt>
                <c:pt idx="23">
                  <c:v>2.5616772249999999</c:v>
                </c:pt>
                <c:pt idx="24">
                  <c:v>0.75244662051804723</c:v>
                </c:pt>
                <c:pt idx="25">
                  <c:v>4.6554283781430303</c:v>
                </c:pt>
                <c:pt idx="26">
                  <c:v>3.2366145882458293</c:v>
                </c:pt>
                <c:pt idx="27">
                  <c:v>0.29894999999999999</c:v>
                </c:pt>
                <c:pt idx="28">
                  <c:v>7.6680553512848402</c:v>
                </c:pt>
                <c:pt idx="29">
                  <c:v>3.3764880931868682</c:v>
                </c:pt>
                <c:pt idx="30">
                  <c:v>8.4731704628697013</c:v>
                </c:pt>
                <c:pt idx="31">
                  <c:v>0.97320000000000007</c:v>
                </c:pt>
                <c:pt idx="32">
                  <c:v>4.7963601200000001</c:v>
                </c:pt>
                <c:pt idx="33">
                  <c:v>3.7499999999999999E-2</c:v>
                </c:pt>
                <c:pt idx="34">
                  <c:v>1.4892313400000001</c:v>
                </c:pt>
                <c:pt idx="35">
                  <c:v>86.260564366000011</c:v>
                </c:pt>
                <c:pt idx="36">
                  <c:v>19.790352113000001</c:v>
                </c:pt>
                <c:pt idx="37">
                  <c:v>12.043444275999999</c:v>
                </c:pt>
                <c:pt idx="38">
                  <c:v>5.9570360509580702</c:v>
                </c:pt>
                <c:pt idx="39">
                  <c:v>11.003234245452463</c:v>
                </c:pt>
                <c:pt idx="40">
                  <c:v>2.7669961124283486</c:v>
                </c:pt>
                <c:pt idx="41">
                  <c:v>0.68756000000000006</c:v>
                </c:pt>
                <c:pt idx="42">
                  <c:v>5.5799999999999995E-2</c:v>
                </c:pt>
                <c:pt idx="43">
                  <c:v>2.061E-2</c:v>
                </c:pt>
              </c:numCache>
            </c:numRef>
          </c:val>
          <c:extLst>
            <c:ext xmlns:c16="http://schemas.microsoft.com/office/drawing/2014/chart" uri="{C3380CC4-5D6E-409C-BE32-E72D297353CC}">
              <c16:uniqueId val="{00000009-1648-4944-BB51-2136D6855DF7}"/>
            </c:ext>
          </c:extLst>
        </c:ser>
        <c:ser>
          <c:idx val="10"/>
          <c:order val="10"/>
          <c:tx>
            <c:strRef>
              <c:f>'Exits x Sector'!$O$63</c:f>
              <c:strCache>
                <c:ptCount val="1"/>
                <c:pt idx="0">
                  <c:v>Transportation</c:v>
                </c:pt>
              </c:strCache>
            </c:strRef>
          </c:tx>
          <c:spPr>
            <a:solidFill>
              <a:srgbClr val="78766F"/>
            </a:solidFill>
            <a:ln>
              <a:noFill/>
            </a:ln>
            <a:effectLst/>
          </c:spPr>
          <c:invertIfNegative val="0"/>
          <c:cat>
            <c:multiLvlStrRef>
              <c:f>'Exits x Sector'!$P$51:$BG$52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Sector'!$P$63:$BG$63</c:f>
              <c:numCache>
                <c:formatCode>"$"#,##0.0</c:formatCode>
                <c:ptCount val="44"/>
                <c:pt idx="0">
                  <c:v>0</c:v>
                </c:pt>
                <c:pt idx="1">
                  <c:v>0</c:v>
                </c:pt>
                <c:pt idx="2">
                  <c:v>0</c:v>
                </c:pt>
                <c:pt idx="3">
                  <c:v>0</c:v>
                </c:pt>
                <c:pt idx="4">
                  <c:v>0</c:v>
                </c:pt>
                <c:pt idx="5">
                  <c:v>0</c:v>
                </c:pt>
                <c:pt idx="6">
                  <c:v>0.46</c:v>
                </c:pt>
                <c:pt idx="7">
                  <c:v>0</c:v>
                </c:pt>
                <c:pt idx="8">
                  <c:v>0</c:v>
                </c:pt>
                <c:pt idx="9">
                  <c:v>0.56936940300000005</c:v>
                </c:pt>
                <c:pt idx="10">
                  <c:v>0</c:v>
                </c:pt>
                <c:pt idx="11">
                  <c:v>0</c:v>
                </c:pt>
                <c:pt idx="12">
                  <c:v>0</c:v>
                </c:pt>
                <c:pt idx="13">
                  <c:v>0</c:v>
                </c:pt>
                <c:pt idx="14">
                  <c:v>3.5999999999999997E-2</c:v>
                </c:pt>
                <c:pt idx="15">
                  <c:v>0</c:v>
                </c:pt>
                <c:pt idx="16">
                  <c:v>0</c:v>
                </c:pt>
                <c:pt idx="17">
                  <c:v>0.58099999999999996</c:v>
                </c:pt>
                <c:pt idx="18">
                  <c:v>6.5000000000000002E-2</c:v>
                </c:pt>
                <c:pt idx="19">
                  <c:v>0</c:v>
                </c:pt>
                <c:pt idx="20">
                  <c:v>0</c:v>
                </c:pt>
                <c:pt idx="21">
                  <c:v>0.2</c:v>
                </c:pt>
                <c:pt idx="22">
                  <c:v>8.3379829000000003E-2</c:v>
                </c:pt>
                <c:pt idx="23">
                  <c:v>1.732904416</c:v>
                </c:pt>
                <c:pt idx="24">
                  <c:v>0</c:v>
                </c:pt>
                <c:pt idx="25">
                  <c:v>0</c:v>
                </c:pt>
                <c:pt idx="26">
                  <c:v>1.3</c:v>
                </c:pt>
                <c:pt idx="27">
                  <c:v>0.1</c:v>
                </c:pt>
                <c:pt idx="28">
                  <c:v>0</c:v>
                </c:pt>
                <c:pt idx="29">
                  <c:v>67.740288425000003</c:v>
                </c:pt>
                <c:pt idx="30">
                  <c:v>0</c:v>
                </c:pt>
                <c:pt idx="31">
                  <c:v>0</c:v>
                </c:pt>
                <c:pt idx="32">
                  <c:v>2.1999999999999999E-2</c:v>
                </c:pt>
                <c:pt idx="33">
                  <c:v>5.0943579799999998</c:v>
                </c:pt>
                <c:pt idx="34">
                  <c:v>0</c:v>
                </c:pt>
                <c:pt idx="35">
                  <c:v>12.581</c:v>
                </c:pt>
                <c:pt idx="36">
                  <c:v>2.0059999999999998</c:v>
                </c:pt>
                <c:pt idx="37">
                  <c:v>0.56843999999999995</c:v>
                </c:pt>
                <c:pt idx="38">
                  <c:v>7.7288999999999994</c:v>
                </c:pt>
                <c:pt idx="39">
                  <c:v>65.384845119000005</c:v>
                </c:pt>
                <c:pt idx="40">
                  <c:v>1.4999999999999999E-2</c:v>
                </c:pt>
                <c:pt idx="41">
                  <c:v>2.4060000000000001</c:v>
                </c:pt>
                <c:pt idx="42">
                  <c:v>7.5199999999999989E-2</c:v>
                </c:pt>
                <c:pt idx="43">
                  <c:v>0.76600000000000001</c:v>
                </c:pt>
              </c:numCache>
            </c:numRef>
          </c:val>
          <c:extLst>
            <c:ext xmlns:c16="http://schemas.microsoft.com/office/drawing/2014/chart" uri="{C3380CC4-5D6E-409C-BE32-E72D297353CC}">
              <c16:uniqueId val="{0000000A-1648-4944-BB51-2136D6855DF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83086266913812368"/>
          <c:y val="3.015075376884422E-2"/>
          <c:w val="0.16094731060228379"/>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Type'!$B$8</c:f>
              <c:strCache>
                <c:ptCount val="1"/>
                <c:pt idx="0">
                  <c:v>Acquisition</c:v>
                </c:pt>
              </c:strCache>
            </c:strRef>
          </c:tx>
          <c:spPr>
            <a:solidFill>
              <a:schemeClr val="accent1"/>
            </a:solidFill>
            <a:ln>
              <a:noFill/>
            </a:ln>
            <a:effectLst/>
          </c:spPr>
          <c:invertIfNegative val="0"/>
          <c:cat>
            <c:numRef>
              <c:f>'Exits x Type'!$C$7:$M$7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Type'!$C$8:$M$8</c:f>
              <c:numCache>
                <c:formatCode>General</c:formatCode>
                <c:ptCount val="11"/>
                <c:pt idx="0">
                  <c:v>739</c:v>
                </c:pt>
                <c:pt idx="1">
                  <c:v>739</c:v>
                </c:pt>
                <c:pt idx="2">
                  <c:v>839</c:v>
                </c:pt>
                <c:pt idx="3">
                  <c:v>876</c:v>
                </c:pt>
                <c:pt idx="4">
                  <c:v>850</c:v>
                </c:pt>
                <c:pt idx="5">
                  <c:v>808</c:v>
                </c:pt>
                <c:pt idx="6">
                  <c:v>911</c:v>
                </c:pt>
                <c:pt idx="7">
                  <c:v>942</c:v>
                </c:pt>
                <c:pt idx="8">
                  <c:v>850</c:v>
                </c:pt>
                <c:pt idx="9">
                  <c:v>1258</c:v>
                </c:pt>
                <c:pt idx="10">
                  <c:v>869</c:v>
                </c:pt>
              </c:numCache>
            </c:numRef>
          </c:val>
          <c:extLst>
            <c:ext xmlns:c16="http://schemas.microsoft.com/office/drawing/2014/chart" uri="{C3380CC4-5D6E-409C-BE32-E72D297353CC}">
              <c16:uniqueId val="{00000000-3A23-4934-8C78-799D0A8A5F75}"/>
            </c:ext>
          </c:extLst>
        </c:ser>
        <c:ser>
          <c:idx val="1"/>
          <c:order val="1"/>
          <c:tx>
            <c:strRef>
              <c:f>'Exits x Type'!$B$9</c:f>
              <c:strCache>
                <c:ptCount val="1"/>
                <c:pt idx="0">
                  <c:v>Public listing</c:v>
                </c:pt>
              </c:strCache>
            </c:strRef>
          </c:tx>
          <c:spPr>
            <a:solidFill>
              <a:srgbClr val="6185A6"/>
            </a:solidFill>
            <a:ln>
              <a:noFill/>
            </a:ln>
            <a:effectLst/>
          </c:spPr>
          <c:invertIfNegative val="0"/>
          <c:cat>
            <c:numRef>
              <c:f>'Exits x Type'!$C$7:$M$7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Type'!$C$9:$M$9</c:f>
              <c:numCache>
                <c:formatCode>General</c:formatCode>
                <c:ptCount val="11"/>
                <c:pt idx="0">
                  <c:v>64</c:v>
                </c:pt>
                <c:pt idx="1">
                  <c:v>99</c:v>
                </c:pt>
                <c:pt idx="2">
                  <c:v>148</c:v>
                </c:pt>
                <c:pt idx="3">
                  <c:v>99</c:v>
                </c:pt>
                <c:pt idx="4">
                  <c:v>54</c:v>
                </c:pt>
                <c:pt idx="5">
                  <c:v>82</c:v>
                </c:pt>
                <c:pt idx="6">
                  <c:v>105</c:v>
                </c:pt>
                <c:pt idx="7">
                  <c:v>115</c:v>
                </c:pt>
                <c:pt idx="8">
                  <c:v>147</c:v>
                </c:pt>
                <c:pt idx="9">
                  <c:v>303</c:v>
                </c:pt>
                <c:pt idx="10">
                  <c:v>76</c:v>
                </c:pt>
              </c:numCache>
            </c:numRef>
          </c:val>
          <c:extLst>
            <c:ext xmlns:c16="http://schemas.microsoft.com/office/drawing/2014/chart" uri="{C3380CC4-5D6E-409C-BE32-E72D297353CC}">
              <c16:uniqueId val="{00000001-3A23-4934-8C78-799D0A8A5F75}"/>
            </c:ext>
          </c:extLst>
        </c:ser>
        <c:ser>
          <c:idx val="2"/>
          <c:order val="2"/>
          <c:tx>
            <c:strRef>
              <c:f>'Exits x Type'!$B$10</c:f>
              <c:strCache>
                <c:ptCount val="1"/>
                <c:pt idx="0">
                  <c:v>Buyout</c:v>
                </c:pt>
              </c:strCache>
            </c:strRef>
          </c:tx>
          <c:spPr>
            <a:solidFill>
              <a:schemeClr val="accent3"/>
            </a:solidFill>
            <a:ln>
              <a:noFill/>
            </a:ln>
            <a:effectLst/>
          </c:spPr>
          <c:invertIfNegative val="0"/>
          <c:cat>
            <c:numRef>
              <c:f>'Exits x Type'!$C$7:$M$7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Type'!$C$10:$M$10</c:f>
              <c:numCache>
                <c:formatCode>General</c:formatCode>
                <c:ptCount val="11"/>
                <c:pt idx="0">
                  <c:v>89</c:v>
                </c:pt>
                <c:pt idx="1">
                  <c:v>98</c:v>
                </c:pt>
                <c:pt idx="2">
                  <c:v>141</c:v>
                </c:pt>
                <c:pt idx="3">
                  <c:v>144</c:v>
                </c:pt>
                <c:pt idx="4">
                  <c:v>120</c:v>
                </c:pt>
                <c:pt idx="5">
                  <c:v>198</c:v>
                </c:pt>
                <c:pt idx="6">
                  <c:v>236</c:v>
                </c:pt>
                <c:pt idx="7">
                  <c:v>245</c:v>
                </c:pt>
                <c:pt idx="8">
                  <c:v>245</c:v>
                </c:pt>
                <c:pt idx="9">
                  <c:v>364</c:v>
                </c:pt>
                <c:pt idx="10">
                  <c:v>263</c:v>
                </c:pt>
              </c:numCache>
            </c:numRef>
          </c:val>
          <c:extLst>
            <c:ext xmlns:c16="http://schemas.microsoft.com/office/drawing/2014/chart" uri="{C3380CC4-5D6E-409C-BE32-E72D297353CC}">
              <c16:uniqueId val="{00000002-3A23-4934-8C78-799D0A8A5F7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3096031813113727"/>
          <c:h val="0.92367988723631766"/>
        </c:manualLayout>
      </c:layout>
      <c:barChart>
        <c:barDir val="col"/>
        <c:grouping val="percentStacked"/>
        <c:varyColors val="0"/>
        <c:ser>
          <c:idx val="0"/>
          <c:order val="0"/>
          <c:tx>
            <c:strRef>
              <c:f>'Exits x Type'!$O$9</c:f>
              <c:strCache>
                <c:ptCount val="1"/>
                <c:pt idx="0">
                  <c:v>Acquisition</c:v>
                </c:pt>
              </c:strCache>
            </c:strRef>
          </c:tx>
          <c:spPr>
            <a:solidFill>
              <a:schemeClr val="accent1"/>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Type'!$P$9:$BG$9</c:f>
              <c:numCache>
                <c:formatCode>General</c:formatCode>
                <c:ptCount val="44"/>
                <c:pt idx="0">
                  <c:v>192</c:v>
                </c:pt>
                <c:pt idx="1">
                  <c:v>170</c:v>
                </c:pt>
                <c:pt idx="2">
                  <c:v>174</c:v>
                </c:pt>
                <c:pt idx="3">
                  <c:v>203</c:v>
                </c:pt>
                <c:pt idx="4">
                  <c:v>181</c:v>
                </c:pt>
                <c:pt idx="5">
                  <c:v>161</c:v>
                </c:pt>
                <c:pt idx="6">
                  <c:v>197</c:v>
                </c:pt>
                <c:pt idx="7">
                  <c:v>200</c:v>
                </c:pt>
                <c:pt idx="8">
                  <c:v>206</c:v>
                </c:pt>
                <c:pt idx="9">
                  <c:v>227</c:v>
                </c:pt>
                <c:pt idx="10">
                  <c:v>215</c:v>
                </c:pt>
                <c:pt idx="11">
                  <c:v>191</c:v>
                </c:pt>
                <c:pt idx="12">
                  <c:v>245</c:v>
                </c:pt>
                <c:pt idx="13">
                  <c:v>208</c:v>
                </c:pt>
                <c:pt idx="14">
                  <c:v>224</c:v>
                </c:pt>
                <c:pt idx="15">
                  <c:v>199</c:v>
                </c:pt>
                <c:pt idx="16">
                  <c:v>235</c:v>
                </c:pt>
                <c:pt idx="17">
                  <c:v>206</c:v>
                </c:pt>
                <c:pt idx="18">
                  <c:v>205</c:v>
                </c:pt>
                <c:pt idx="19">
                  <c:v>204</c:v>
                </c:pt>
                <c:pt idx="20">
                  <c:v>240</c:v>
                </c:pt>
                <c:pt idx="21">
                  <c:v>181</c:v>
                </c:pt>
                <c:pt idx="22">
                  <c:v>194</c:v>
                </c:pt>
                <c:pt idx="23">
                  <c:v>193</c:v>
                </c:pt>
                <c:pt idx="24">
                  <c:v>279</c:v>
                </c:pt>
                <c:pt idx="25">
                  <c:v>205</c:v>
                </c:pt>
                <c:pt idx="26">
                  <c:v>214</c:v>
                </c:pt>
                <c:pt idx="27">
                  <c:v>213</c:v>
                </c:pt>
                <c:pt idx="28">
                  <c:v>250</c:v>
                </c:pt>
                <c:pt idx="29">
                  <c:v>254</c:v>
                </c:pt>
                <c:pt idx="30">
                  <c:v>214</c:v>
                </c:pt>
                <c:pt idx="31">
                  <c:v>224</c:v>
                </c:pt>
                <c:pt idx="32">
                  <c:v>249</c:v>
                </c:pt>
                <c:pt idx="33">
                  <c:v>170</c:v>
                </c:pt>
                <c:pt idx="34">
                  <c:v>177</c:v>
                </c:pt>
                <c:pt idx="35">
                  <c:v>254</c:v>
                </c:pt>
                <c:pt idx="36">
                  <c:v>297</c:v>
                </c:pt>
                <c:pt idx="37">
                  <c:v>289</c:v>
                </c:pt>
                <c:pt idx="38">
                  <c:v>321</c:v>
                </c:pt>
                <c:pt idx="39">
                  <c:v>351</c:v>
                </c:pt>
                <c:pt idx="40">
                  <c:v>280</c:v>
                </c:pt>
                <c:pt idx="41">
                  <c:v>266</c:v>
                </c:pt>
                <c:pt idx="42">
                  <c:v>177</c:v>
                </c:pt>
                <c:pt idx="43">
                  <c:v>146</c:v>
                </c:pt>
              </c:numCache>
            </c:numRef>
          </c:val>
          <c:extLst>
            <c:ext xmlns:c16="http://schemas.microsoft.com/office/drawing/2014/chart" uri="{C3380CC4-5D6E-409C-BE32-E72D297353CC}">
              <c16:uniqueId val="{00000000-3408-41A4-A0BD-59B50E02B788}"/>
            </c:ext>
          </c:extLst>
        </c:ser>
        <c:ser>
          <c:idx val="1"/>
          <c:order val="1"/>
          <c:tx>
            <c:strRef>
              <c:f>'Exits x Type'!$O$10</c:f>
              <c:strCache>
                <c:ptCount val="1"/>
                <c:pt idx="0">
                  <c:v>Public listing</c:v>
                </c:pt>
              </c:strCache>
            </c:strRef>
          </c:tx>
          <c:spPr>
            <a:solidFill>
              <a:srgbClr val="6185A6"/>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Type'!$P$10:$BG$10</c:f>
              <c:numCache>
                <c:formatCode>General</c:formatCode>
                <c:ptCount val="44"/>
                <c:pt idx="0">
                  <c:v>21</c:v>
                </c:pt>
                <c:pt idx="1">
                  <c:v>16</c:v>
                </c:pt>
                <c:pt idx="2">
                  <c:v>14</c:v>
                </c:pt>
                <c:pt idx="3">
                  <c:v>13</c:v>
                </c:pt>
                <c:pt idx="4">
                  <c:v>14</c:v>
                </c:pt>
                <c:pt idx="5">
                  <c:v>24</c:v>
                </c:pt>
                <c:pt idx="6">
                  <c:v>36</c:v>
                </c:pt>
                <c:pt idx="7">
                  <c:v>25</c:v>
                </c:pt>
                <c:pt idx="8">
                  <c:v>48</c:v>
                </c:pt>
                <c:pt idx="9">
                  <c:v>31</c:v>
                </c:pt>
                <c:pt idx="10">
                  <c:v>36</c:v>
                </c:pt>
                <c:pt idx="11">
                  <c:v>33</c:v>
                </c:pt>
                <c:pt idx="12">
                  <c:v>19</c:v>
                </c:pt>
                <c:pt idx="13">
                  <c:v>32</c:v>
                </c:pt>
                <c:pt idx="14">
                  <c:v>24</c:v>
                </c:pt>
                <c:pt idx="15">
                  <c:v>24</c:v>
                </c:pt>
                <c:pt idx="16">
                  <c:v>13</c:v>
                </c:pt>
                <c:pt idx="17">
                  <c:v>13</c:v>
                </c:pt>
                <c:pt idx="18">
                  <c:v>17</c:v>
                </c:pt>
                <c:pt idx="19">
                  <c:v>11</c:v>
                </c:pt>
                <c:pt idx="20">
                  <c:v>11</c:v>
                </c:pt>
                <c:pt idx="21">
                  <c:v>30</c:v>
                </c:pt>
                <c:pt idx="22">
                  <c:v>17</c:v>
                </c:pt>
                <c:pt idx="23">
                  <c:v>24</c:v>
                </c:pt>
                <c:pt idx="24">
                  <c:v>21</c:v>
                </c:pt>
                <c:pt idx="25">
                  <c:v>31</c:v>
                </c:pt>
                <c:pt idx="26">
                  <c:v>32</c:v>
                </c:pt>
                <c:pt idx="27">
                  <c:v>21</c:v>
                </c:pt>
                <c:pt idx="28">
                  <c:v>23</c:v>
                </c:pt>
                <c:pt idx="29">
                  <c:v>45</c:v>
                </c:pt>
                <c:pt idx="30">
                  <c:v>27</c:v>
                </c:pt>
                <c:pt idx="31">
                  <c:v>20</c:v>
                </c:pt>
                <c:pt idx="32">
                  <c:v>13</c:v>
                </c:pt>
                <c:pt idx="33">
                  <c:v>29</c:v>
                </c:pt>
                <c:pt idx="34">
                  <c:v>44</c:v>
                </c:pt>
                <c:pt idx="35">
                  <c:v>61</c:v>
                </c:pt>
                <c:pt idx="36">
                  <c:v>55</c:v>
                </c:pt>
                <c:pt idx="37">
                  <c:v>77</c:v>
                </c:pt>
                <c:pt idx="38">
                  <c:v>94</c:v>
                </c:pt>
                <c:pt idx="39">
                  <c:v>77</c:v>
                </c:pt>
                <c:pt idx="40">
                  <c:v>31</c:v>
                </c:pt>
                <c:pt idx="41">
                  <c:v>16</c:v>
                </c:pt>
                <c:pt idx="42">
                  <c:v>15</c:v>
                </c:pt>
                <c:pt idx="43">
                  <c:v>14</c:v>
                </c:pt>
              </c:numCache>
            </c:numRef>
          </c:val>
          <c:extLst>
            <c:ext xmlns:c16="http://schemas.microsoft.com/office/drawing/2014/chart" uri="{C3380CC4-5D6E-409C-BE32-E72D297353CC}">
              <c16:uniqueId val="{00000001-3408-41A4-A0BD-59B50E02B788}"/>
            </c:ext>
          </c:extLst>
        </c:ser>
        <c:ser>
          <c:idx val="2"/>
          <c:order val="2"/>
          <c:tx>
            <c:strRef>
              <c:f>'Exits x Type'!$O$11</c:f>
              <c:strCache>
                <c:ptCount val="1"/>
                <c:pt idx="0">
                  <c:v>Buyout</c:v>
                </c:pt>
              </c:strCache>
            </c:strRef>
          </c:tx>
          <c:spPr>
            <a:solidFill>
              <a:schemeClr val="accent3"/>
            </a:solidFill>
            <a:ln>
              <a:noFill/>
            </a:ln>
            <a:effectLst/>
          </c:spPr>
          <c:invertIfNegative val="0"/>
          <c:cat>
            <c:multiLvlStrRef>
              <c:f>'Exits x Type'!$P$7:$BG$8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Type'!$P$11:$BG$11</c:f>
              <c:numCache>
                <c:formatCode>General</c:formatCode>
                <c:ptCount val="44"/>
                <c:pt idx="0">
                  <c:v>21</c:v>
                </c:pt>
                <c:pt idx="1">
                  <c:v>20</c:v>
                </c:pt>
                <c:pt idx="2">
                  <c:v>25</c:v>
                </c:pt>
                <c:pt idx="3">
                  <c:v>23</c:v>
                </c:pt>
                <c:pt idx="4">
                  <c:v>28</c:v>
                </c:pt>
                <c:pt idx="5">
                  <c:v>21</c:v>
                </c:pt>
                <c:pt idx="6">
                  <c:v>25</c:v>
                </c:pt>
                <c:pt idx="7">
                  <c:v>24</c:v>
                </c:pt>
                <c:pt idx="8">
                  <c:v>30</c:v>
                </c:pt>
                <c:pt idx="9">
                  <c:v>27</c:v>
                </c:pt>
                <c:pt idx="10">
                  <c:v>36</c:v>
                </c:pt>
                <c:pt idx="11">
                  <c:v>48</c:v>
                </c:pt>
                <c:pt idx="12">
                  <c:v>39</c:v>
                </c:pt>
                <c:pt idx="13">
                  <c:v>33</c:v>
                </c:pt>
                <c:pt idx="14">
                  <c:v>32</c:v>
                </c:pt>
                <c:pt idx="15">
                  <c:v>40</c:v>
                </c:pt>
                <c:pt idx="16">
                  <c:v>44</c:v>
                </c:pt>
                <c:pt idx="17">
                  <c:v>24</c:v>
                </c:pt>
                <c:pt idx="18">
                  <c:v>28</c:v>
                </c:pt>
                <c:pt idx="19">
                  <c:v>24</c:v>
                </c:pt>
                <c:pt idx="20">
                  <c:v>55</c:v>
                </c:pt>
                <c:pt idx="21">
                  <c:v>49</c:v>
                </c:pt>
                <c:pt idx="22">
                  <c:v>39</c:v>
                </c:pt>
                <c:pt idx="23">
                  <c:v>55</c:v>
                </c:pt>
                <c:pt idx="24">
                  <c:v>62</c:v>
                </c:pt>
                <c:pt idx="25">
                  <c:v>56</c:v>
                </c:pt>
                <c:pt idx="26">
                  <c:v>56</c:v>
                </c:pt>
                <c:pt idx="27">
                  <c:v>62</c:v>
                </c:pt>
                <c:pt idx="28">
                  <c:v>53</c:v>
                </c:pt>
                <c:pt idx="29">
                  <c:v>69</c:v>
                </c:pt>
                <c:pt idx="30">
                  <c:v>65</c:v>
                </c:pt>
                <c:pt idx="31">
                  <c:v>58</c:v>
                </c:pt>
                <c:pt idx="32">
                  <c:v>56</c:v>
                </c:pt>
                <c:pt idx="33">
                  <c:v>31</c:v>
                </c:pt>
                <c:pt idx="34">
                  <c:v>61</c:v>
                </c:pt>
                <c:pt idx="35">
                  <c:v>97</c:v>
                </c:pt>
                <c:pt idx="36">
                  <c:v>92</c:v>
                </c:pt>
                <c:pt idx="37">
                  <c:v>98</c:v>
                </c:pt>
                <c:pt idx="38">
                  <c:v>80</c:v>
                </c:pt>
                <c:pt idx="39">
                  <c:v>94</c:v>
                </c:pt>
                <c:pt idx="40">
                  <c:v>75</c:v>
                </c:pt>
                <c:pt idx="41">
                  <c:v>69</c:v>
                </c:pt>
                <c:pt idx="42">
                  <c:v>72</c:v>
                </c:pt>
                <c:pt idx="43">
                  <c:v>47</c:v>
                </c:pt>
              </c:numCache>
            </c:numRef>
          </c:val>
          <c:extLst>
            <c:ext xmlns:c16="http://schemas.microsoft.com/office/drawing/2014/chart" uri="{C3380CC4-5D6E-409C-BE32-E72D297353CC}">
              <c16:uniqueId val="{00000002-3408-41A4-A0BD-59B50E02B78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9718536005153997"/>
          <c:h val="0.92367988723631766"/>
        </c:manualLayout>
      </c:layout>
      <c:barChart>
        <c:barDir val="col"/>
        <c:grouping val="percentStacked"/>
        <c:varyColors val="0"/>
        <c:ser>
          <c:idx val="0"/>
          <c:order val="0"/>
          <c:tx>
            <c:strRef>
              <c:f>'Exits x Type'!$B$44</c:f>
              <c:strCache>
                <c:ptCount val="1"/>
                <c:pt idx="0">
                  <c:v>Acquisition</c:v>
                </c:pt>
              </c:strCache>
            </c:strRef>
          </c:tx>
          <c:spPr>
            <a:solidFill>
              <a:schemeClr val="accent1"/>
            </a:solidFill>
            <a:ln>
              <a:noFill/>
            </a:ln>
            <a:effectLst/>
          </c:spPr>
          <c:invertIfNegative val="0"/>
          <c:cat>
            <c:numRef>
              <c:f>'Exits x Type'!$C$43:$M$43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Type'!$C$44:$M$44</c:f>
              <c:numCache>
                <c:formatCode>"$"#,##0.0</c:formatCode>
                <c:ptCount val="11"/>
                <c:pt idx="0">
                  <c:v>35.895597004597541</c:v>
                </c:pt>
                <c:pt idx="1">
                  <c:v>28.063735368197673</c:v>
                </c:pt>
                <c:pt idx="2">
                  <c:v>63.299256284175712</c:v>
                </c:pt>
                <c:pt idx="3">
                  <c:v>39.733565082871593</c:v>
                </c:pt>
                <c:pt idx="4">
                  <c:v>47.656547992192031</c:v>
                </c:pt>
                <c:pt idx="5">
                  <c:v>41.530426419728613</c:v>
                </c:pt>
                <c:pt idx="6">
                  <c:v>62.524503188104504</c:v>
                </c:pt>
                <c:pt idx="7">
                  <c:v>64.412686561695352</c:v>
                </c:pt>
                <c:pt idx="8">
                  <c:v>68.711026166861558</c:v>
                </c:pt>
                <c:pt idx="9">
                  <c:v>102.01159501959519</c:v>
                </c:pt>
                <c:pt idx="10">
                  <c:v>33.505472500171074</c:v>
                </c:pt>
              </c:numCache>
            </c:numRef>
          </c:val>
          <c:extLst>
            <c:ext xmlns:c16="http://schemas.microsoft.com/office/drawing/2014/chart" uri="{C3380CC4-5D6E-409C-BE32-E72D297353CC}">
              <c16:uniqueId val="{00000000-3286-4179-AD8D-42E9492F06E0}"/>
            </c:ext>
          </c:extLst>
        </c:ser>
        <c:ser>
          <c:idx val="1"/>
          <c:order val="1"/>
          <c:tx>
            <c:strRef>
              <c:f>'Exits x Type'!$B$45</c:f>
              <c:strCache>
                <c:ptCount val="1"/>
                <c:pt idx="0">
                  <c:v>Public listing</c:v>
                </c:pt>
              </c:strCache>
            </c:strRef>
          </c:tx>
          <c:spPr>
            <a:solidFill>
              <a:srgbClr val="6185A6"/>
            </a:solidFill>
            <a:ln>
              <a:noFill/>
            </a:ln>
            <a:effectLst/>
          </c:spPr>
          <c:invertIfNegative val="0"/>
          <c:cat>
            <c:numRef>
              <c:f>'Exits x Type'!$C$43:$M$43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Type'!$C$45:$M$45</c:f>
              <c:numCache>
                <c:formatCode>"$"#,##0.0</c:formatCode>
                <c:ptCount val="11"/>
                <c:pt idx="0">
                  <c:v>91.613256089999965</c:v>
                </c:pt>
                <c:pt idx="1">
                  <c:v>42.442057758000004</c:v>
                </c:pt>
                <c:pt idx="2">
                  <c:v>44.415466454550561</c:v>
                </c:pt>
                <c:pt idx="3">
                  <c:v>31.171747723710695</c:v>
                </c:pt>
                <c:pt idx="4">
                  <c:v>13.270246062103036</c:v>
                </c:pt>
                <c:pt idx="5">
                  <c:v>50.734469342168609</c:v>
                </c:pt>
                <c:pt idx="6">
                  <c:v>56.970864557283619</c:v>
                </c:pt>
                <c:pt idx="7">
                  <c:v>197.8686099531684</c:v>
                </c:pt>
                <c:pt idx="8">
                  <c:v>245.81467336191147</c:v>
                </c:pt>
                <c:pt idx="9">
                  <c:v>637.92622486639868</c:v>
                </c:pt>
                <c:pt idx="10">
                  <c:v>34.429391284093406</c:v>
                </c:pt>
              </c:numCache>
            </c:numRef>
          </c:val>
          <c:extLst>
            <c:ext xmlns:c16="http://schemas.microsoft.com/office/drawing/2014/chart" uri="{C3380CC4-5D6E-409C-BE32-E72D297353CC}">
              <c16:uniqueId val="{00000001-3286-4179-AD8D-42E9492F06E0}"/>
            </c:ext>
          </c:extLst>
        </c:ser>
        <c:ser>
          <c:idx val="2"/>
          <c:order val="2"/>
          <c:tx>
            <c:strRef>
              <c:f>'Exits x Type'!$B$46</c:f>
              <c:strCache>
                <c:ptCount val="1"/>
                <c:pt idx="0">
                  <c:v>Buyout</c:v>
                </c:pt>
              </c:strCache>
            </c:strRef>
          </c:tx>
          <c:spPr>
            <a:solidFill>
              <a:schemeClr val="accent3"/>
            </a:solidFill>
            <a:ln>
              <a:noFill/>
            </a:ln>
            <a:effectLst/>
          </c:spPr>
          <c:invertIfNegative val="0"/>
          <c:cat>
            <c:numRef>
              <c:f>'Exits x Type'!$C$43:$M$43</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x Type'!$C$46:$M$46</c:f>
              <c:numCache>
                <c:formatCode>"$"#,##0.0</c:formatCode>
                <c:ptCount val="11"/>
                <c:pt idx="0">
                  <c:v>0.92291999999999996</c:v>
                </c:pt>
                <c:pt idx="1">
                  <c:v>2.6761700000000004</c:v>
                </c:pt>
                <c:pt idx="2">
                  <c:v>4.7788033290000005</c:v>
                </c:pt>
                <c:pt idx="3">
                  <c:v>6.531470306093099</c:v>
                </c:pt>
                <c:pt idx="4">
                  <c:v>3.7932856141616629</c:v>
                </c:pt>
                <c:pt idx="5">
                  <c:v>9.8968499999999988</c:v>
                </c:pt>
                <c:pt idx="6">
                  <c:v>8.6136499999999998</c:v>
                </c:pt>
                <c:pt idx="7">
                  <c:v>6.920700000000001</c:v>
                </c:pt>
                <c:pt idx="8">
                  <c:v>11.453964547</c:v>
                </c:pt>
                <c:pt idx="9">
                  <c:v>13.231633499999997</c:v>
                </c:pt>
                <c:pt idx="10">
                  <c:v>3.4542630000000001</c:v>
                </c:pt>
              </c:numCache>
            </c:numRef>
          </c:val>
          <c:extLst>
            <c:ext xmlns:c16="http://schemas.microsoft.com/office/drawing/2014/chart" uri="{C3380CC4-5D6E-409C-BE32-E72D297353CC}">
              <c16:uniqueId val="{00000002-3286-4179-AD8D-42E9492F06E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layout>
        <c:manualLayout>
          <c:xMode val="edge"/>
          <c:yMode val="edge"/>
          <c:x val="0.81812026827539108"/>
          <c:y val="0"/>
          <c:w val="0.18187973172460883"/>
          <c:h val="0.25815018327105504"/>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70375838081631E-2"/>
          <c:y val="2.6374890638670167E-2"/>
          <c:w val="0.77522255488868808"/>
          <c:h val="0.75116710411198595"/>
        </c:manualLayout>
      </c:layout>
      <c:barChart>
        <c:barDir val="col"/>
        <c:grouping val="stacked"/>
        <c:varyColors val="0"/>
        <c:ser>
          <c:idx val="0"/>
          <c:order val="0"/>
          <c:tx>
            <c:strRef>
              <c:f>'Exits x Type'!$O$45</c:f>
              <c:strCache>
                <c:ptCount val="1"/>
                <c:pt idx="0">
                  <c:v>Acquisition</c:v>
                </c:pt>
              </c:strCache>
            </c:strRef>
          </c:tx>
          <c:spPr>
            <a:solidFill>
              <a:schemeClr val="accent1"/>
            </a:solidFill>
            <a:ln>
              <a:noFill/>
            </a:ln>
            <a:effectLst/>
          </c:spPr>
          <c:invertIfNegative val="0"/>
          <c:cat>
            <c:multiLvlStrRef>
              <c:f>'Exits x Type'!$P$43:$BG$44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Type'!$P$45:$BG$45</c:f>
              <c:numCache>
                <c:formatCode>"$"#,##0.0</c:formatCode>
                <c:ptCount val="44"/>
                <c:pt idx="0">
                  <c:v>5.7555237788310949</c:v>
                </c:pt>
                <c:pt idx="1">
                  <c:v>12.318831673632237</c:v>
                </c:pt>
                <c:pt idx="2">
                  <c:v>10.046676552134214</c:v>
                </c:pt>
                <c:pt idx="3">
                  <c:v>7.7745649999999999</c:v>
                </c:pt>
                <c:pt idx="4">
                  <c:v>3.6811990825919274</c:v>
                </c:pt>
                <c:pt idx="5">
                  <c:v>7.2672064645483863</c:v>
                </c:pt>
                <c:pt idx="6">
                  <c:v>7.4263209149199989</c:v>
                </c:pt>
                <c:pt idx="7">
                  <c:v>9.6890089061373459</c:v>
                </c:pt>
                <c:pt idx="8">
                  <c:v>10.887634100000003</c:v>
                </c:pt>
                <c:pt idx="9">
                  <c:v>9.227274116357286</c:v>
                </c:pt>
                <c:pt idx="10">
                  <c:v>15.524351203416041</c:v>
                </c:pt>
                <c:pt idx="11">
                  <c:v>27.659996864402387</c:v>
                </c:pt>
                <c:pt idx="12">
                  <c:v>7.7861508015114724</c:v>
                </c:pt>
                <c:pt idx="13">
                  <c:v>6.6263869169007297</c:v>
                </c:pt>
                <c:pt idx="14">
                  <c:v>12.624197782778054</c:v>
                </c:pt>
                <c:pt idx="15">
                  <c:v>12.696829581681325</c:v>
                </c:pt>
                <c:pt idx="16">
                  <c:v>10.86813737634489</c:v>
                </c:pt>
                <c:pt idx="17">
                  <c:v>11.979021181884685</c:v>
                </c:pt>
                <c:pt idx="18">
                  <c:v>16.500230649022701</c:v>
                </c:pt>
                <c:pt idx="19">
                  <c:v>8.3091587849397648</c:v>
                </c:pt>
                <c:pt idx="20">
                  <c:v>12.128316538934593</c:v>
                </c:pt>
                <c:pt idx="21">
                  <c:v>7.6735163124831178</c:v>
                </c:pt>
                <c:pt idx="22">
                  <c:v>11.893596382282491</c:v>
                </c:pt>
                <c:pt idx="23">
                  <c:v>9.834997186028426</c:v>
                </c:pt>
                <c:pt idx="24">
                  <c:v>13.845364180238663</c:v>
                </c:pt>
                <c:pt idx="25">
                  <c:v>11.06484</c:v>
                </c:pt>
                <c:pt idx="26">
                  <c:v>18.84595212232022</c:v>
                </c:pt>
                <c:pt idx="27">
                  <c:v>18.768346885545657</c:v>
                </c:pt>
                <c:pt idx="28">
                  <c:v>19.015568725188565</c:v>
                </c:pt>
                <c:pt idx="29">
                  <c:v>17.938411754125802</c:v>
                </c:pt>
                <c:pt idx="30">
                  <c:v>13.010920030537481</c:v>
                </c:pt>
                <c:pt idx="31">
                  <c:v>14.447786051843485</c:v>
                </c:pt>
                <c:pt idx="32">
                  <c:v>10.681904823682553</c:v>
                </c:pt>
                <c:pt idx="33">
                  <c:v>11.321612130566759</c:v>
                </c:pt>
                <c:pt idx="34">
                  <c:v>9.4538799999999998</c:v>
                </c:pt>
                <c:pt idx="35">
                  <c:v>37.253629212612232</c:v>
                </c:pt>
                <c:pt idx="36">
                  <c:v>15.029944402620028</c:v>
                </c:pt>
                <c:pt idx="37">
                  <c:v>24.195205712423583</c:v>
                </c:pt>
                <c:pt idx="38">
                  <c:v>35.280942197297307</c:v>
                </c:pt>
                <c:pt idx="39">
                  <c:v>27.505502707254166</c:v>
                </c:pt>
                <c:pt idx="40">
                  <c:v>11.196719026909197</c:v>
                </c:pt>
                <c:pt idx="41">
                  <c:v>11.500598473261865</c:v>
                </c:pt>
                <c:pt idx="42">
                  <c:v>10.045495000000001</c:v>
                </c:pt>
                <c:pt idx="43">
                  <c:v>0.76266</c:v>
                </c:pt>
              </c:numCache>
            </c:numRef>
          </c:val>
          <c:extLst>
            <c:ext xmlns:c16="http://schemas.microsoft.com/office/drawing/2014/chart" uri="{C3380CC4-5D6E-409C-BE32-E72D297353CC}">
              <c16:uniqueId val="{00000000-DD01-496B-9393-09814FF11897}"/>
            </c:ext>
          </c:extLst>
        </c:ser>
        <c:ser>
          <c:idx val="1"/>
          <c:order val="1"/>
          <c:tx>
            <c:strRef>
              <c:f>'Exits x Type'!$O$46</c:f>
              <c:strCache>
                <c:ptCount val="1"/>
                <c:pt idx="0">
                  <c:v>Public listing</c:v>
                </c:pt>
              </c:strCache>
            </c:strRef>
          </c:tx>
          <c:spPr>
            <a:solidFill>
              <a:srgbClr val="6185A6"/>
            </a:solidFill>
            <a:ln>
              <a:noFill/>
            </a:ln>
            <a:effectLst/>
          </c:spPr>
          <c:invertIfNegative val="0"/>
          <c:cat>
            <c:multiLvlStrRef>
              <c:f>'Exits x Type'!$P$43:$BG$44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Type'!$P$46:$BG$46</c:f>
              <c:numCache>
                <c:formatCode>"$"#,##0.0</c:formatCode>
                <c:ptCount val="44"/>
                <c:pt idx="0">
                  <c:v>7.3667444469999994</c:v>
                </c:pt>
                <c:pt idx="1">
                  <c:v>70.492612165999986</c:v>
                </c:pt>
                <c:pt idx="2">
                  <c:v>6.2487559060000022</c:v>
                </c:pt>
                <c:pt idx="3">
                  <c:v>7.5051435709999996</c:v>
                </c:pt>
                <c:pt idx="4">
                  <c:v>2.0739855689999995</c:v>
                </c:pt>
                <c:pt idx="5">
                  <c:v>5.7803817429999995</c:v>
                </c:pt>
                <c:pt idx="6">
                  <c:v>11.448240642999998</c:v>
                </c:pt>
                <c:pt idx="7">
                  <c:v>23.139449803000002</c:v>
                </c:pt>
                <c:pt idx="8">
                  <c:v>10.615038314</c:v>
                </c:pt>
                <c:pt idx="9">
                  <c:v>13.335128506000002</c:v>
                </c:pt>
                <c:pt idx="10">
                  <c:v>4.2444666680000003</c:v>
                </c:pt>
                <c:pt idx="11">
                  <c:v>16.220832966550546</c:v>
                </c:pt>
                <c:pt idx="12">
                  <c:v>3.4064269682610022</c:v>
                </c:pt>
                <c:pt idx="13">
                  <c:v>12.120409049280884</c:v>
                </c:pt>
                <c:pt idx="14">
                  <c:v>8.4113177839999924</c:v>
                </c:pt>
                <c:pt idx="15">
                  <c:v>7.2335939221688177</c:v>
                </c:pt>
                <c:pt idx="16">
                  <c:v>1.3530604708813432</c:v>
                </c:pt>
                <c:pt idx="17">
                  <c:v>4.8722725750000011</c:v>
                </c:pt>
                <c:pt idx="18">
                  <c:v>5.1690151370000006</c:v>
                </c:pt>
                <c:pt idx="19">
                  <c:v>1.8758978792216912</c:v>
                </c:pt>
                <c:pt idx="20">
                  <c:v>19.954421263070689</c:v>
                </c:pt>
                <c:pt idx="21">
                  <c:v>9.0475862322146714</c:v>
                </c:pt>
                <c:pt idx="22">
                  <c:v>3.4760392344369282</c:v>
                </c:pt>
                <c:pt idx="23">
                  <c:v>18.256422612446354</c:v>
                </c:pt>
                <c:pt idx="24">
                  <c:v>3.3293977059999991</c:v>
                </c:pt>
                <c:pt idx="25">
                  <c:v>25.131925746143033</c:v>
                </c:pt>
                <c:pt idx="26">
                  <c:v>12.298863821569666</c:v>
                </c:pt>
                <c:pt idx="27">
                  <c:v>16.210677283570899</c:v>
                </c:pt>
                <c:pt idx="28">
                  <c:v>29.183090564868586</c:v>
                </c:pt>
                <c:pt idx="29">
                  <c:v>128.79682668900867</c:v>
                </c:pt>
                <c:pt idx="30">
                  <c:v>31.692120677474655</c:v>
                </c:pt>
                <c:pt idx="31">
                  <c:v>8.1965720218166069</c:v>
                </c:pt>
                <c:pt idx="32">
                  <c:v>5.787691497</c:v>
                </c:pt>
                <c:pt idx="33">
                  <c:v>17.802492105999999</c:v>
                </c:pt>
                <c:pt idx="34">
                  <c:v>93.330380384000023</c:v>
                </c:pt>
                <c:pt idx="35">
                  <c:v>128.8941093749113</c:v>
                </c:pt>
                <c:pt idx="36">
                  <c:v>67.239338557462204</c:v>
                </c:pt>
                <c:pt idx="37">
                  <c:v>238.70217869045877</c:v>
                </c:pt>
                <c:pt idx="38">
                  <c:v>163.58455402623727</c:v>
                </c:pt>
                <c:pt idx="39">
                  <c:v>168.40015359224</c:v>
                </c:pt>
                <c:pt idx="40">
                  <c:v>22.483768813093402</c:v>
                </c:pt>
                <c:pt idx="41">
                  <c:v>5.0695433600000008</c:v>
                </c:pt>
                <c:pt idx="42">
                  <c:v>3.5918257379999998</c:v>
                </c:pt>
                <c:pt idx="43">
                  <c:v>3.2842533729999994</c:v>
                </c:pt>
              </c:numCache>
            </c:numRef>
          </c:val>
          <c:extLst>
            <c:ext xmlns:c16="http://schemas.microsoft.com/office/drawing/2014/chart" uri="{C3380CC4-5D6E-409C-BE32-E72D297353CC}">
              <c16:uniqueId val="{00000001-DD01-496B-9393-09814FF11897}"/>
            </c:ext>
          </c:extLst>
        </c:ser>
        <c:ser>
          <c:idx val="2"/>
          <c:order val="2"/>
          <c:tx>
            <c:strRef>
              <c:f>'Exits x Type'!$O$47</c:f>
              <c:strCache>
                <c:ptCount val="1"/>
                <c:pt idx="0">
                  <c:v>Buyout</c:v>
                </c:pt>
              </c:strCache>
            </c:strRef>
          </c:tx>
          <c:spPr>
            <a:solidFill>
              <a:schemeClr val="accent3"/>
            </a:solidFill>
            <a:ln>
              <a:noFill/>
            </a:ln>
            <a:effectLst/>
          </c:spPr>
          <c:invertIfNegative val="0"/>
          <c:cat>
            <c:multiLvlStrRef>
              <c:f>'Exits x Type'!$P$43:$BG$44</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'Exits x Type'!$P$47:$BG$47</c:f>
              <c:numCache>
                <c:formatCode>"$"#,##0.0</c:formatCode>
                <c:ptCount val="44"/>
                <c:pt idx="0">
                  <c:v>0.11362</c:v>
                </c:pt>
                <c:pt idx="1">
                  <c:v>0.23599999999999999</c:v>
                </c:pt>
                <c:pt idx="2">
                  <c:v>0.24030000000000001</c:v>
                </c:pt>
                <c:pt idx="3">
                  <c:v>0.33300000000000002</c:v>
                </c:pt>
                <c:pt idx="4">
                  <c:v>0.12940000000000002</c:v>
                </c:pt>
                <c:pt idx="5">
                  <c:v>0.57865</c:v>
                </c:pt>
                <c:pt idx="6">
                  <c:v>0.84392000000000011</c:v>
                </c:pt>
                <c:pt idx="7">
                  <c:v>1.1242000000000001</c:v>
                </c:pt>
                <c:pt idx="8">
                  <c:v>1.865</c:v>
                </c:pt>
                <c:pt idx="9">
                  <c:v>0.73539999999999994</c:v>
                </c:pt>
                <c:pt idx="10">
                  <c:v>1.2635999999999998</c:v>
                </c:pt>
                <c:pt idx="11">
                  <c:v>0.91480332900000005</c:v>
                </c:pt>
                <c:pt idx="12">
                  <c:v>1.1192</c:v>
                </c:pt>
                <c:pt idx="13">
                  <c:v>0.68094209499999991</c:v>
                </c:pt>
                <c:pt idx="14">
                  <c:v>2.6050282110930989</c:v>
                </c:pt>
                <c:pt idx="15">
                  <c:v>2.1263000000000001</c:v>
                </c:pt>
                <c:pt idx="16">
                  <c:v>0.91</c:v>
                </c:pt>
                <c:pt idx="17">
                  <c:v>1.7888458189999998</c:v>
                </c:pt>
                <c:pt idx="18">
                  <c:v>0.30344689083899445</c:v>
                </c:pt>
                <c:pt idx="19">
                  <c:v>0.79099290432266833</c:v>
                </c:pt>
                <c:pt idx="20">
                  <c:v>1.4774</c:v>
                </c:pt>
                <c:pt idx="21">
                  <c:v>3.9057499999999994</c:v>
                </c:pt>
                <c:pt idx="22">
                  <c:v>0.88495000000000001</c:v>
                </c:pt>
                <c:pt idx="23">
                  <c:v>3.6287500000000001</c:v>
                </c:pt>
                <c:pt idx="24">
                  <c:v>2.4864000000000002</c:v>
                </c:pt>
                <c:pt idx="25">
                  <c:v>0.62570000000000003</c:v>
                </c:pt>
                <c:pt idx="26">
                  <c:v>3.7694999999999999</c:v>
                </c:pt>
                <c:pt idx="27">
                  <c:v>1.7320499999999999</c:v>
                </c:pt>
                <c:pt idx="28">
                  <c:v>3.2736000000000001</c:v>
                </c:pt>
                <c:pt idx="29">
                  <c:v>1.5815999999999999</c:v>
                </c:pt>
                <c:pt idx="30">
                  <c:v>0.42649999999999999</c:v>
                </c:pt>
                <c:pt idx="31">
                  <c:v>1.639</c:v>
                </c:pt>
                <c:pt idx="32">
                  <c:v>0.35954999999999998</c:v>
                </c:pt>
                <c:pt idx="33">
                  <c:v>2.7269999999999999</c:v>
                </c:pt>
                <c:pt idx="34">
                  <c:v>0.89</c:v>
                </c:pt>
                <c:pt idx="35">
                  <c:v>7.4774145470000004</c:v>
                </c:pt>
                <c:pt idx="36">
                  <c:v>2.4819800000000001</c:v>
                </c:pt>
                <c:pt idx="37">
                  <c:v>5.9793625000000006</c:v>
                </c:pt>
                <c:pt idx="38">
                  <c:v>2.87</c:v>
                </c:pt>
                <c:pt idx="39">
                  <c:v>1.900291</c:v>
                </c:pt>
                <c:pt idx="40">
                  <c:v>0.34670000000000001</c:v>
                </c:pt>
                <c:pt idx="41">
                  <c:v>0.77956300000000001</c:v>
                </c:pt>
                <c:pt idx="42">
                  <c:v>1.2030000000000001</c:v>
                </c:pt>
                <c:pt idx="43">
                  <c:v>1.125</c:v>
                </c:pt>
              </c:numCache>
            </c:numRef>
          </c:val>
          <c:extLst>
            <c:ext xmlns:c16="http://schemas.microsoft.com/office/drawing/2014/chart" uri="{C3380CC4-5D6E-409C-BE32-E72D297353CC}">
              <c16:uniqueId val="{00000002-DD01-496B-9393-09814FF1189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438925847940692E-2"/>
          <c:y val="6.8580928681670386E-2"/>
          <c:w val="0.89311268242626662"/>
          <c:h val="0.71552765316686007"/>
        </c:manualLayout>
      </c:layout>
      <c:barChart>
        <c:barDir val="col"/>
        <c:grouping val="stacked"/>
        <c:varyColors val="0"/>
        <c:ser>
          <c:idx val="0"/>
          <c:order val="0"/>
          <c:tx>
            <c:strRef>
              <c:f>'Angel &amp; Seed Activity'!$B$7</c:f>
              <c:strCache>
                <c:ptCount val="1"/>
                <c:pt idx="0">
                  <c:v>Angel deal value ($B)</c:v>
                </c:pt>
              </c:strCache>
            </c:strRef>
          </c:tx>
          <c:spPr>
            <a:solidFill>
              <a:schemeClr val="accent1"/>
            </a:solidFill>
            <a:ln>
              <a:noFill/>
            </a:ln>
            <a:effectLst/>
          </c:spPr>
          <c:invertIfNegative val="0"/>
          <c:cat>
            <c:numRef>
              <c:f>'Angel &amp; Seed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Activity'!$C$7:$M$7</c:f>
              <c:numCache>
                <c:formatCode>"$"#,##0.0</c:formatCode>
                <c:ptCount val="11"/>
                <c:pt idx="0">
                  <c:v>0.64171132355030736</c:v>
                </c:pt>
                <c:pt idx="1">
                  <c:v>0.89311279476806438</c:v>
                </c:pt>
                <c:pt idx="2">
                  <c:v>1.0583209176501445</c:v>
                </c:pt>
                <c:pt idx="3">
                  <c:v>1.1950244634684311</c:v>
                </c:pt>
                <c:pt idx="4">
                  <c:v>0.97183466313615574</c:v>
                </c:pt>
                <c:pt idx="5">
                  <c:v>1.1056472444751866</c:v>
                </c:pt>
                <c:pt idx="6">
                  <c:v>1.1448895789363229</c:v>
                </c:pt>
                <c:pt idx="7">
                  <c:v>1.3909967141362882</c:v>
                </c:pt>
                <c:pt idx="8">
                  <c:v>0.75725717748373089</c:v>
                </c:pt>
                <c:pt idx="9">
                  <c:v>0.97278153186721372</c:v>
                </c:pt>
                <c:pt idx="10">
                  <c:v>0.69216950292535495</c:v>
                </c:pt>
              </c:numCache>
            </c:numRef>
          </c:val>
          <c:extLst>
            <c:ext xmlns:c16="http://schemas.microsoft.com/office/drawing/2014/chart" uri="{C3380CC4-5D6E-409C-BE32-E72D297353CC}">
              <c16:uniqueId val="{00000000-C489-4242-8BE4-38DCAB989D3B}"/>
            </c:ext>
          </c:extLst>
        </c:ser>
        <c:ser>
          <c:idx val="1"/>
          <c:order val="1"/>
          <c:tx>
            <c:strRef>
              <c:f>'Angel &amp; Seed Activity'!$B$8</c:f>
              <c:strCache>
                <c:ptCount val="1"/>
                <c:pt idx="0">
                  <c:v>Seed deal value ($B)</c:v>
                </c:pt>
              </c:strCache>
            </c:strRef>
          </c:tx>
          <c:spPr>
            <a:solidFill>
              <a:schemeClr val="accent3"/>
            </a:solidFill>
            <a:ln>
              <a:noFill/>
            </a:ln>
            <a:effectLst/>
          </c:spPr>
          <c:invertIfNegative val="0"/>
          <c:dPt>
            <c:idx val="6"/>
            <c:invertIfNegative val="0"/>
            <c:bubble3D val="0"/>
            <c:extLst>
              <c:ext xmlns:c16="http://schemas.microsoft.com/office/drawing/2014/chart" uri="{C3380CC4-5D6E-409C-BE32-E72D297353CC}">
                <c16:uniqueId val="{00000001-C489-4242-8BE4-38DCAB989D3B}"/>
              </c:ext>
            </c:extLst>
          </c:dPt>
          <c:dPt>
            <c:idx val="7"/>
            <c:invertIfNegative val="0"/>
            <c:bubble3D val="0"/>
            <c:extLst>
              <c:ext xmlns:c16="http://schemas.microsoft.com/office/drawing/2014/chart" uri="{C3380CC4-5D6E-409C-BE32-E72D297353CC}">
                <c16:uniqueId val="{00000002-C489-4242-8BE4-38DCAB989D3B}"/>
              </c:ext>
            </c:extLst>
          </c:dPt>
          <c:dPt>
            <c:idx val="8"/>
            <c:invertIfNegative val="0"/>
            <c:bubble3D val="0"/>
            <c:extLst>
              <c:ext xmlns:c16="http://schemas.microsoft.com/office/drawing/2014/chart" uri="{C3380CC4-5D6E-409C-BE32-E72D297353CC}">
                <c16:uniqueId val="{00000003-C489-4242-8BE4-38DCAB989D3B}"/>
              </c:ext>
            </c:extLst>
          </c:dPt>
          <c:cat>
            <c:numRef>
              <c:f>'Angel &amp; Seed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Activity'!$C$8:$M$8</c:f>
              <c:numCache>
                <c:formatCode>"$"#,##0.0</c:formatCode>
                <c:ptCount val="11"/>
                <c:pt idx="0">
                  <c:v>2.1734860647070944</c:v>
                </c:pt>
                <c:pt idx="1">
                  <c:v>3.2345337923686435</c:v>
                </c:pt>
                <c:pt idx="2">
                  <c:v>4.0635304037747542</c:v>
                </c:pt>
                <c:pt idx="3">
                  <c:v>5.3013450901337302</c:v>
                </c:pt>
                <c:pt idx="4">
                  <c:v>5.5670553134397123</c:v>
                </c:pt>
                <c:pt idx="5">
                  <c:v>6.9031794895285383</c:v>
                </c:pt>
                <c:pt idx="6">
                  <c:v>9.7158084000479441</c:v>
                </c:pt>
                <c:pt idx="7">
                  <c:v>9.9955428842433243</c:v>
                </c:pt>
                <c:pt idx="8">
                  <c:v>10.893491036303471</c:v>
                </c:pt>
                <c:pt idx="9">
                  <c:v>18.320759905998365</c:v>
                </c:pt>
                <c:pt idx="10">
                  <c:v>20.325530398136589</c:v>
                </c:pt>
              </c:numCache>
            </c:numRef>
          </c:val>
          <c:extLst>
            <c:ext xmlns:c16="http://schemas.microsoft.com/office/drawing/2014/chart" uri="{C3380CC4-5D6E-409C-BE32-E72D297353CC}">
              <c16:uniqueId val="{00000004-C489-4242-8BE4-38DCAB989D3B}"/>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Activity'!$B$9</c:f>
              <c:strCache>
                <c:ptCount val="1"/>
                <c:pt idx="0">
                  <c:v>Angel deal count</c:v>
                </c:pt>
              </c:strCache>
            </c:strRef>
          </c:tx>
          <c:spPr>
            <a:ln w="19050" cap="rnd" cmpd="sng" algn="ctr">
              <a:solidFill>
                <a:schemeClr val="accent5"/>
              </a:solidFill>
              <a:prstDash val="solid"/>
              <a:round/>
            </a:ln>
            <a:effectLst/>
          </c:spPr>
          <c:marker>
            <c:symbol val="none"/>
          </c:marker>
          <c:dPt>
            <c:idx val="5"/>
            <c:bubble3D val="0"/>
            <c:extLst>
              <c:ext xmlns:c16="http://schemas.microsoft.com/office/drawing/2014/chart" uri="{C3380CC4-5D6E-409C-BE32-E72D297353CC}">
                <c16:uniqueId val="{00000005-C489-4242-8BE4-38DCAB989D3B}"/>
              </c:ext>
            </c:extLst>
          </c:dPt>
          <c:dPt>
            <c:idx val="8"/>
            <c:bubble3D val="0"/>
            <c:spPr>
              <a:ln w="19050" cap="rnd" cmpd="sng" algn="ctr">
                <a:solidFill>
                  <a:schemeClr val="accent5"/>
                </a:solidFill>
                <a:prstDash val="solid"/>
                <a:round/>
              </a:ln>
              <a:effectLst/>
            </c:spPr>
            <c:extLst>
              <c:ext xmlns:c16="http://schemas.microsoft.com/office/drawing/2014/chart" uri="{C3380CC4-5D6E-409C-BE32-E72D297353CC}">
                <c16:uniqueId val="{00000007-C489-4242-8BE4-38DCAB989D3B}"/>
              </c:ext>
            </c:extLst>
          </c:dPt>
          <c:dPt>
            <c:idx val="9"/>
            <c:bubble3D val="0"/>
            <c:spPr>
              <a:ln w="19050" cap="rnd" cmpd="sng" algn="ctr">
                <a:solidFill>
                  <a:schemeClr val="accent5"/>
                </a:solidFill>
                <a:prstDash val="solid"/>
                <a:round/>
              </a:ln>
              <a:effectLst/>
            </c:spPr>
            <c:extLst>
              <c:ext xmlns:c16="http://schemas.microsoft.com/office/drawing/2014/chart" uri="{C3380CC4-5D6E-409C-BE32-E72D297353CC}">
                <c16:uniqueId val="{00000009-C489-4242-8BE4-38DCAB989D3B}"/>
              </c:ext>
            </c:extLst>
          </c:dPt>
          <c:dPt>
            <c:idx val="10"/>
            <c:bubble3D val="0"/>
            <c:extLst>
              <c:ext xmlns:c16="http://schemas.microsoft.com/office/drawing/2014/chart" uri="{C3380CC4-5D6E-409C-BE32-E72D297353CC}">
                <c16:uniqueId val="{0000000A-C489-4242-8BE4-38DCAB989D3B}"/>
              </c:ext>
            </c:extLst>
          </c:dPt>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89-4242-8BE4-38DCAB989D3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Activity'!$C$9:$M$9</c:f>
              <c:numCache>
                <c:formatCode>General</c:formatCode>
                <c:ptCount val="11"/>
                <c:pt idx="0">
                  <c:v>1245</c:v>
                </c:pt>
                <c:pt idx="1">
                  <c:v>1555</c:v>
                </c:pt>
                <c:pt idx="2">
                  <c:v>1868</c:v>
                </c:pt>
                <c:pt idx="3">
                  <c:v>2235</c:v>
                </c:pt>
                <c:pt idx="4">
                  <c:v>1890</c:v>
                </c:pt>
                <c:pt idx="5">
                  <c:v>1810</c:v>
                </c:pt>
                <c:pt idx="6">
                  <c:v>1574</c:v>
                </c:pt>
                <c:pt idx="7">
                  <c:v>1593</c:v>
                </c:pt>
                <c:pt idx="8">
                  <c:v>1367</c:v>
                </c:pt>
                <c:pt idx="9">
                  <c:v>1452</c:v>
                </c:pt>
                <c:pt idx="10">
                  <c:v>967</c:v>
                </c:pt>
              </c:numCache>
            </c:numRef>
          </c:val>
          <c:smooth val="0"/>
          <c:extLst>
            <c:ext xmlns:c16="http://schemas.microsoft.com/office/drawing/2014/chart" uri="{C3380CC4-5D6E-409C-BE32-E72D297353CC}">
              <c16:uniqueId val="{0000000B-C489-4242-8BE4-38DCAB989D3B}"/>
            </c:ext>
          </c:extLst>
        </c:ser>
        <c:ser>
          <c:idx val="3"/>
          <c:order val="3"/>
          <c:tx>
            <c:strRef>
              <c:f>'Angel &amp; Seed Activity'!$B$10</c:f>
              <c:strCache>
                <c:ptCount val="1"/>
                <c:pt idx="0">
                  <c:v>Seed deal count</c:v>
                </c:pt>
              </c:strCache>
            </c:strRef>
          </c:tx>
          <c:spPr>
            <a:ln w="19050" cap="rnd" cmpd="sng" algn="ctr">
              <a:solidFill>
                <a:schemeClr val="accent1">
                  <a:lumMod val="60000"/>
                </a:schemeClr>
              </a:solidFill>
              <a:prstDash val="solid"/>
              <a:round/>
            </a:ln>
            <a:effectLst/>
          </c:spPr>
          <c:marker>
            <c:symbol val="none"/>
          </c:marker>
          <c:dPt>
            <c:idx val="5"/>
            <c:bubble3D val="0"/>
            <c:extLst>
              <c:ext xmlns:c16="http://schemas.microsoft.com/office/drawing/2014/chart" uri="{C3380CC4-5D6E-409C-BE32-E72D297353CC}">
                <c16:uniqueId val="{0000000C-C489-4242-8BE4-38DCAB989D3B}"/>
              </c:ext>
            </c:extLst>
          </c:dPt>
          <c:dPt>
            <c:idx val="8"/>
            <c:bubble3D val="0"/>
            <c:extLst>
              <c:ext xmlns:c16="http://schemas.microsoft.com/office/drawing/2014/chart" uri="{C3380CC4-5D6E-409C-BE32-E72D297353CC}">
                <c16:uniqueId val="{0000000D-C489-4242-8BE4-38DCAB989D3B}"/>
              </c:ext>
            </c:extLst>
          </c:dPt>
          <c:dPt>
            <c:idx val="9"/>
            <c:bubble3D val="0"/>
            <c:extLst>
              <c:ext xmlns:c16="http://schemas.microsoft.com/office/drawing/2014/chart" uri="{C3380CC4-5D6E-409C-BE32-E72D297353CC}">
                <c16:uniqueId val="{0000000E-C489-4242-8BE4-38DCAB989D3B}"/>
              </c:ext>
            </c:extLst>
          </c:dPt>
          <c:dPt>
            <c:idx val="10"/>
            <c:bubble3D val="0"/>
            <c:extLst>
              <c:ext xmlns:c16="http://schemas.microsoft.com/office/drawing/2014/chart" uri="{C3380CC4-5D6E-409C-BE32-E72D297353CC}">
                <c16:uniqueId val="{0000000F-C489-4242-8BE4-38DCAB989D3B}"/>
              </c:ext>
            </c:extLst>
          </c:dPt>
          <c:dLbls>
            <c:dLbl>
              <c:idx val="1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489-4242-8BE4-38DCAB989D3B}"/>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Activity'!$C$10:$M$10</c:f>
              <c:numCache>
                <c:formatCode>General</c:formatCode>
                <c:ptCount val="11"/>
                <c:pt idx="0">
                  <c:v>2128</c:v>
                </c:pt>
                <c:pt idx="1">
                  <c:v>3019</c:v>
                </c:pt>
                <c:pt idx="2">
                  <c:v>3336</c:v>
                </c:pt>
                <c:pt idx="3">
                  <c:v>3549</c:v>
                </c:pt>
                <c:pt idx="4">
                  <c:v>3220</c:v>
                </c:pt>
                <c:pt idx="5">
                  <c:v>3569</c:v>
                </c:pt>
                <c:pt idx="6">
                  <c:v>3900</c:v>
                </c:pt>
                <c:pt idx="7">
                  <c:v>4378</c:v>
                </c:pt>
                <c:pt idx="8">
                  <c:v>4547</c:v>
                </c:pt>
                <c:pt idx="9">
                  <c:v>6196</c:v>
                </c:pt>
                <c:pt idx="10">
                  <c:v>5268</c:v>
                </c:pt>
              </c:numCache>
            </c:numRef>
          </c:val>
          <c:smooth val="0"/>
          <c:extLst>
            <c:ext xmlns:c16="http://schemas.microsoft.com/office/drawing/2014/chart" uri="{C3380CC4-5D6E-409C-BE32-E72D297353CC}">
              <c16:uniqueId val="{00000010-C489-4242-8BE4-38DCAB989D3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
          <c:y val="0.93172195248706102"/>
          <c:w val="0.99823596388536995"/>
          <c:h val="6.8278047512938977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mj-lt"/>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Exits'!$C$8:$M$8</c:f>
              <c:numCache>
                <c:formatCode>"$"#,##0.0</c:formatCode>
                <c:ptCount val="11"/>
                <c:pt idx="0">
                  <c:v>2.9318860066322414</c:v>
                </c:pt>
                <c:pt idx="1">
                  <c:v>2.8782444049999998</c:v>
                </c:pt>
                <c:pt idx="2">
                  <c:v>7.8448986033916226</c:v>
                </c:pt>
                <c:pt idx="3">
                  <c:v>11.420021722999998</c:v>
                </c:pt>
                <c:pt idx="4">
                  <c:v>7.4817643668389939</c:v>
                </c:pt>
                <c:pt idx="5">
                  <c:v>11.171451986214667</c:v>
                </c:pt>
                <c:pt idx="6">
                  <c:v>24.245077782526547</c:v>
                </c:pt>
                <c:pt idx="7">
                  <c:v>19.904168242728034</c:v>
                </c:pt>
                <c:pt idx="8">
                  <c:v>31.647505399442807</c:v>
                </c:pt>
                <c:pt idx="9">
                  <c:v>80.286594639540581</c:v>
                </c:pt>
                <c:pt idx="10">
                  <c:v>11.886060777428348</c:v>
                </c:pt>
              </c:numCache>
            </c:numRef>
          </c:val>
          <c:extLst>
            <c:ext xmlns:c16="http://schemas.microsoft.com/office/drawing/2014/chart" uri="{C3380CC4-5D6E-409C-BE32-E72D297353CC}">
              <c16:uniqueId val="{00000000-D46E-4EC0-BCDB-CE794FDD32F7}"/>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D46E-4EC0-BCDB-CE794FDD32F7}"/>
              </c:ext>
            </c:extLst>
          </c:dPt>
          <c:dPt>
            <c:idx val="6"/>
            <c:bubble3D val="0"/>
            <c:extLst>
              <c:ext xmlns:c16="http://schemas.microsoft.com/office/drawing/2014/chart" uri="{C3380CC4-5D6E-409C-BE32-E72D297353CC}">
                <c16:uniqueId val="{00000002-D46E-4EC0-BCDB-CE794FDD32F7}"/>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D46E-4EC0-BCDB-CE794FDD32F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D46E-4EC0-BCDB-CE794FDD32F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D46E-4EC0-BCDB-CE794FDD32F7}"/>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D46E-4EC0-BCDB-CE794FDD32F7}"/>
              </c:ext>
            </c:extLst>
          </c:dPt>
          <c:dLbls>
            <c:dLbl>
              <c:idx val="7"/>
              <c:delete val="1"/>
              <c:extLst>
                <c:ext xmlns:c15="http://schemas.microsoft.com/office/drawing/2012/chart" uri="{CE6537A1-D6FC-4f65-9D91-7224C49458BB}"/>
                <c:ext xmlns:c16="http://schemas.microsoft.com/office/drawing/2014/chart" uri="{C3380CC4-5D6E-409C-BE32-E72D297353CC}">
                  <c16:uniqueId val="{00000004-D46E-4EC0-BCDB-CE794FDD32F7}"/>
                </c:ext>
              </c:extLst>
            </c:dLbl>
            <c:dLbl>
              <c:idx val="8"/>
              <c:delete val="1"/>
              <c:extLst>
                <c:ext xmlns:c15="http://schemas.microsoft.com/office/drawing/2012/chart" uri="{CE6537A1-D6FC-4f65-9D91-7224C49458BB}"/>
                <c:ext xmlns:c16="http://schemas.microsoft.com/office/drawing/2014/chart" uri="{C3380CC4-5D6E-409C-BE32-E72D297353CC}">
                  <c16:uniqueId val="{00000006-D46E-4EC0-BCDB-CE794FDD32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Exits'!$C$9:$M$9</c:f>
              <c:numCache>
                <c:formatCode>General</c:formatCode>
                <c:ptCount val="11"/>
                <c:pt idx="0">
                  <c:v>72</c:v>
                </c:pt>
                <c:pt idx="1">
                  <c:v>68</c:v>
                </c:pt>
                <c:pt idx="2">
                  <c:v>117</c:v>
                </c:pt>
                <c:pt idx="3">
                  <c:v>145</c:v>
                </c:pt>
                <c:pt idx="4">
                  <c:v>129</c:v>
                </c:pt>
                <c:pt idx="5">
                  <c:v>166</c:v>
                </c:pt>
                <c:pt idx="6">
                  <c:v>199</c:v>
                </c:pt>
                <c:pt idx="7">
                  <c:v>230</c:v>
                </c:pt>
                <c:pt idx="8">
                  <c:v>209</c:v>
                </c:pt>
                <c:pt idx="9">
                  <c:v>365</c:v>
                </c:pt>
                <c:pt idx="10">
                  <c:v>246</c:v>
                </c:pt>
              </c:numCache>
            </c:numRef>
          </c:val>
          <c:smooth val="0"/>
          <c:extLst>
            <c:ext xmlns:c16="http://schemas.microsoft.com/office/drawing/2014/chart" uri="{C3380CC4-5D6E-409C-BE32-E72D297353CC}">
              <c16:uniqueId val="{0000000B-D46E-4EC0-BCDB-CE794FDD32F7}"/>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Exits'!$O$8</c:f>
              <c:strCache>
                <c:ptCount val="1"/>
                <c:pt idx="0">
                  <c:v>Exit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rgbClr val="FFFFFF"/>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Exits'!$P$7:$Z$7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Exits'!$P$8:$Z$8</c:f>
              <c:numCache>
                <c:formatCode>"$"#,##0.0</c:formatCode>
                <c:ptCount val="11"/>
                <c:pt idx="0">
                  <c:v>0.68761377200000007</c:v>
                </c:pt>
                <c:pt idx="1">
                  <c:v>0.38762875000000002</c:v>
                </c:pt>
                <c:pt idx="2">
                  <c:v>0.44630238000000005</c:v>
                </c:pt>
                <c:pt idx="3">
                  <c:v>1.5753756910000001</c:v>
                </c:pt>
                <c:pt idx="4">
                  <c:v>1.641957468</c:v>
                </c:pt>
                <c:pt idx="5">
                  <c:v>2.6221337889999994</c:v>
                </c:pt>
                <c:pt idx="6">
                  <c:v>1.4332486717479793</c:v>
                </c:pt>
                <c:pt idx="7">
                  <c:v>3.6460951100000001</c:v>
                </c:pt>
                <c:pt idx="8">
                  <c:v>0.5606753550000001</c:v>
                </c:pt>
                <c:pt idx="9">
                  <c:v>6.5784217434587369</c:v>
                </c:pt>
                <c:pt idx="10">
                  <c:v>0.74316569642834851</c:v>
                </c:pt>
              </c:numCache>
            </c:numRef>
          </c:val>
          <c:extLst>
            <c:ext xmlns:c16="http://schemas.microsoft.com/office/drawing/2014/chart" uri="{C3380CC4-5D6E-409C-BE32-E72D297353CC}">
              <c16:uniqueId val="{00000000-C0EC-4F57-AFE6-997CA485D20A}"/>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Exits'!$O$9</c:f>
              <c:strCache>
                <c:ptCount val="1"/>
                <c:pt idx="0">
                  <c:v>Exit count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1-C0EC-4F57-AFE6-997CA485D20A}"/>
              </c:ext>
            </c:extLst>
          </c:dPt>
          <c:dPt>
            <c:idx val="6"/>
            <c:bubble3D val="0"/>
            <c:extLst>
              <c:ext xmlns:c16="http://schemas.microsoft.com/office/drawing/2014/chart" uri="{C3380CC4-5D6E-409C-BE32-E72D297353CC}">
                <c16:uniqueId val="{00000002-C0EC-4F57-AFE6-997CA485D20A}"/>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C0EC-4F57-AFE6-997CA485D20A}"/>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C0EC-4F57-AFE6-997CA485D20A}"/>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8-C0EC-4F57-AFE6-997CA485D20A}"/>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A-C0EC-4F57-AFE6-997CA485D20A}"/>
              </c:ext>
            </c:extLst>
          </c:dPt>
          <c:dLbls>
            <c:dLbl>
              <c:idx val="7"/>
              <c:delete val="1"/>
              <c:extLst>
                <c:ext xmlns:c15="http://schemas.microsoft.com/office/drawing/2012/chart" uri="{CE6537A1-D6FC-4f65-9D91-7224C49458BB}"/>
                <c:ext xmlns:c16="http://schemas.microsoft.com/office/drawing/2014/chart" uri="{C3380CC4-5D6E-409C-BE32-E72D297353CC}">
                  <c16:uniqueId val="{00000004-C0EC-4F57-AFE6-997CA485D20A}"/>
                </c:ext>
              </c:extLst>
            </c:dLbl>
            <c:dLbl>
              <c:idx val="8"/>
              <c:delete val="1"/>
              <c:extLst>
                <c:ext xmlns:c15="http://schemas.microsoft.com/office/drawing/2012/chart" uri="{CE6537A1-D6FC-4f65-9D91-7224C49458BB}"/>
                <c:ext xmlns:c16="http://schemas.microsoft.com/office/drawing/2014/chart" uri="{C3380CC4-5D6E-409C-BE32-E72D297353CC}">
                  <c16:uniqueId val="{00000006-C0EC-4F57-AFE6-997CA485D20A}"/>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Exits'!$P$9:$Z$9</c:f>
              <c:numCache>
                <c:formatCode>General</c:formatCode>
                <c:ptCount val="11"/>
                <c:pt idx="0">
                  <c:v>23</c:v>
                </c:pt>
                <c:pt idx="1">
                  <c:v>21</c:v>
                </c:pt>
                <c:pt idx="2">
                  <c:v>30</c:v>
                </c:pt>
                <c:pt idx="3">
                  <c:v>34</c:v>
                </c:pt>
                <c:pt idx="4">
                  <c:v>35</c:v>
                </c:pt>
                <c:pt idx="5">
                  <c:v>36</c:v>
                </c:pt>
                <c:pt idx="6">
                  <c:v>34</c:v>
                </c:pt>
                <c:pt idx="7">
                  <c:v>53</c:v>
                </c:pt>
                <c:pt idx="8">
                  <c:v>30</c:v>
                </c:pt>
                <c:pt idx="9">
                  <c:v>63</c:v>
                </c:pt>
                <c:pt idx="10">
                  <c:v>50</c:v>
                </c:pt>
              </c:numCache>
            </c:numRef>
          </c:val>
          <c:smooth val="0"/>
          <c:extLst>
            <c:ext xmlns:c16="http://schemas.microsoft.com/office/drawing/2014/chart" uri="{C3380CC4-5D6E-409C-BE32-E72D297353CC}">
              <c16:uniqueId val="{0000000B-C0EC-4F57-AFE6-997CA485D20A}"/>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Exits'!$O$38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536B-4720-9170-39AD0061E344}"/>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6B-4720-9170-39AD0061E344}"/>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6B-4720-9170-39AD0061E34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Exits'!$Q$38:$Z$38</c:f>
              <c:numCache>
                <c:formatCode>0.0%</c:formatCode>
                <c:ptCount val="10"/>
                <c:pt idx="0">
                  <c:v>5.8714993513768882E-3</c:v>
                </c:pt>
                <c:pt idx="1">
                  <c:v>4.8238404619611631E-3</c:v>
                </c:pt>
                <c:pt idx="2">
                  <c:v>2.3265538811213779E-2</c:v>
                </c:pt>
                <c:pt idx="3">
                  <c:v>2.7960895157759062E-2</c:v>
                </c:pt>
                <c:pt idx="4">
                  <c:v>2.7188868715691917E-2</c:v>
                </c:pt>
                <c:pt idx="5">
                  <c:v>1.1699258363738774E-2</c:v>
                </c:pt>
                <c:pt idx="6">
                  <c:v>1.4461752175991806E-2</c:v>
                </c:pt>
                <c:pt idx="7">
                  <c:v>1.7953029563437179E-3</c:v>
                </c:pt>
                <c:pt idx="8">
                  <c:v>8.8546101837440883E-3</c:v>
                </c:pt>
                <c:pt idx="9">
                  <c:v>1.1142194213003402E-2</c:v>
                </c:pt>
              </c:numCache>
            </c:numRef>
          </c:val>
          <c:smooth val="0"/>
          <c:extLst>
            <c:ext xmlns:c16="http://schemas.microsoft.com/office/drawing/2014/chart" uri="{C3380CC4-5D6E-409C-BE32-E72D297353CC}">
              <c16:uniqueId val="{00000003-536B-4720-9170-39AD0061E344}"/>
            </c:ext>
          </c:extLst>
        </c:ser>
        <c:ser>
          <c:idx val="1"/>
          <c:order val="1"/>
          <c:tx>
            <c:strRef>
              <c:f>'Female Founder Exits'!$O$39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536B-4720-9170-39AD0061E344}"/>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6B-4720-9170-39AD0061E344}"/>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6B-4720-9170-39AD0061E344}"/>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Exits'!$Q$37:$Z$37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Exits'!$Q$39:$Z$39</c:f>
              <c:numCache>
                <c:formatCode>0.0%</c:formatCode>
                <c:ptCount val="10"/>
                <c:pt idx="0">
                  <c:v>4.3597411587921832E-2</c:v>
                </c:pt>
                <c:pt idx="1">
                  <c:v>8.4791255881322261E-2</c:v>
                </c:pt>
                <c:pt idx="2">
                  <c:v>0.16865371234255061</c:v>
                </c:pt>
                <c:pt idx="3">
                  <c:v>0.12740697194249292</c:v>
                </c:pt>
                <c:pt idx="4">
                  <c:v>0.11583662995803237</c:v>
                </c:pt>
                <c:pt idx="5">
                  <c:v>0.19790664008136433</c:v>
                </c:pt>
                <c:pt idx="6">
                  <c:v>7.8947240736015556E-2</c:v>
                </c:pt>
                <c:pt idx="7">
                  <c:v>0.1013364677042447</c:v>
                </c:pt>
                <c:pt idx="8">
                  <c:v>0.10806642174018417</c:v>
                </c:pt>
                <c:pt idx="9">
                  <c:v>0.17820628460942103</c:v>
                </c:pt>
              </c:numCache>
            </c:numRef>
          </c:val>
          <c:smooth val="0"/>
          <c:extLst>
            <c:ext xmlns:c16="http://schemas.microsoft.com/office/drawing/2014/chart" uri="{C3380CC4-5D6E-409C-BE32-E72D297353CC}">
              <c16:uniqueId val="{00000007-536B-4720-9170-39AD0061E344}"/>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Exits'!$B$38</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9E24-4BC4-B70D-8BFD5E6194D7}"/>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24-4BC4-B70D-8BFD5E6194D7}"/>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24-4BC4-B70D-8BFD5E6194D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Exits'!$D$38:$M$38</c:f>
              <c:numCache>
                <c:formatCode>0.0%</c:formatCode>
                <c:ptCount val="10"/>
                <c:pt idx="0">
                  <c:v>2.9045643153526972E-2</c:v>
                </c:pt>
                <c:pt idx="1">
                  <c:v>3.3707865168539325E-2</c:v>
                </c:pt>
                <c:pt idx="2">
                  <c:v>3.6055143160127257E-2</c:v>
                </c:pt>
                <c:pt idx="3">
                  <c:v>3.8209606986899562E-2</c:v>
                </c:pt>
                <c:pt idx="4">
                  <c:v>3.6847492323439097E-2</c:v>
                </c:pt>
                <c:pt idx="5">
                  <c:v>2.9798422436459245E-2</c:v>
                </c:pt>
                <c:pt idx="6">
                  <c:v>4.4463087248322146E-2</c:v>
                </c:pt>
                <c:pt idx="7">
                  <c:v>2.5795356835769563E-2</c:v>
                </c:pt>
                <c:pt idx="8">
                  <c:v>3.4017278617710582E-2</c:v>
                </c:pt>
                <c:pt idx="9">
                  <c:v>4.3290043290043288E-2</c:v>
                </c:pt>
              </c:numCache>
            </c:numRef>
          </c:val>
          <c:smooth val="0"/>
          <c:extLst>
            <c:ext xmlns:c16="http://schemas.microsoft.com/office/drawing/2014/chart" uri="{C3380CC4-5D6E-409C-BE32-E72D297353CC}">
              <c16:uniqueId val="{00000003-9E24-4BC4-B70D-8BFD5E6194D7}"/>
            </c:ext>
          </c:extLst>
        </c:ser>
        <c:ser>
          <c:idx val="1"/>
          <c:order val="1"/>
          <c:tx>
            <c:strRef>
              <c:f>'Female Founder Exits'!$B$39</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9E24-4BC4-B70D-8BFD5E6194D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24-4BC4-B70D-8BFD5E6194D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E24-4BC4-B70D-8BFD5E6194D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'Female Founder Exits'!$D$39:$M$39</c:f>
              <c:numCache>
                <c:formatCode>0.0%</c:formatCode>
                <c:ptCount val="10"/>
                <c:pt idx="0">
                  <c:v>9.4052558782849238E-2</c:v>
                </c:pt>
                <c:pt idx="1">
                  <c:v>0.13146067415730336</c:v>
                </c:pt>
                <c:pt idx="2">
                  <c:v>0.1537645811240721</c:v>
                </c:pt>
                <c:pt idx="3">
                  <c:v>0.1408296943231441</c:v>
                </c:pt>
                <c:pt idx="4">
                  <c:v>0.1699078812691914</c:v>
                </c:pt>
                <c:pt idx="5">
                  <c:v>0.17440841367221735</c:v>
                </c:pt>
                <c:pt idx="6">
                  <c:v>0.19295302013422819</c:v>
                </c:pt>
                <c:pt idx="7">
                  <c:v>0.17970765262252794</c:v>
                </c:pt>
                <c:pt idx="8">
                  <c:v>0.19708423326133909</c:v>
                </c:pt>
                <c:pt idx="9">
                  <c:v>0.21298701298701297</c:v>
                </c:pt>
              </c:numCache>
            </c:numRef>
          </c:val>
          <c:smooth val="0"/>
          <c:extLst>
            <c:ext xmlns:c16="http://schemas.microsoft.com/office/drawing/2014/chart" uri="{C3380CC4-5D6E-409C-BE32-E72D297353CC}">
              <c16:uniqueId val="{00000007-9E24-4BC4-B70D-8BFD5E6194D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Exits'!$B$67</c:f>
              <c:strCache>
                <c:ptCount val="1"/>
                <c:pt idx="0">
                  <c:v>All male founders</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28DB-4A46-94E3-5E7D3AF02A8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28DB-4A46-94E3-5E7D3AF02A8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28DB-4A46-94E3-5E7D3AF02A8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28DB-4A46-94E3-5E7D3AF02A8B}"/>
              </c:ext>
            </c:extLst>
          </c:dPt>
          <c:dLbls>
            <c:dLbl>
              <c:idx val="0"/>
              <c:delete val="1"/>
              <c:extLst>
                <c:ext xmlns:c15="http://schemas.microsoft.com/office/drawing/2012/chart" uri="{CE6537A1-D6FC-4f65-9D91-7224C49458BB}"/>
                <c:ext xmlns:c16="http://schemas.microsoft.com/office/drawing/2014/chart" uri="{C3380CC4-5D6E-409C-BE32-E72D297353CC}">
                  <c16:uniqueId val="{00000007-28DB-4A46-94E3-5E7D3AF02A8B}"/>
                </c:ext>
              </c:extLst>
            </c:dLbl>
            <c:dLbl>
              <c:idx val="1"/>
              <c:delete val="1"/>
              <c:extLst>
                <c:ext xmlns:c15="http://schemas.microsoft.com/office/drawing/2012/chart" uri="{CE6537A1-D6FC-4f65-9D91-7224C49458BB}"/>
                <c:ext xmlns:c16="http://schemas.microsoft.com/office/drawing/2014/chart" uri="{C3380CC4-5D6E-409C-BE32-E72D297353CC}">
                  <c16:uniqueId val="{00000008-28DB-4A46-94E3-5E7D3AF02A8B}"/>
                </c:ext>
              </c:extLst>
            </c:dLbl>
            <c:dLbl>
              <c:idx val="2"/>
              <c:delete val="1"/>
              <c:extLst>
                <c:ext xmlns:c15="http://schemas.microsoft.com/office/drawing/2012/chart" uri="{CE6537A1-D6FC-4f65-9D91-7224C49458BB}"/>
                <c:ext xmlns:c16="http://schemas.microsoft.com/office/drawing/2014/chart" uri="{C3380CC4-5D6E-409C-BE32-E72D297353CC}">
                  <c16:uniqueId val="{00000009-28DB-4A46-94E3-5E7D3AF02A8B}"/>
                </c:ext>
              </c:extLst>
            </c:dLbl>
            <c:dLbl>
              <c:idx val="3"/>
              <c:delete val="1"/>
              <c:extLst>
                <c:ext xmlns:c15="http://schemas.microsoft.com/office/drawing/2012/chart" uri="{CE6537A1-D6FC-4f65-9D91-7224C49458BB}"/>
                <c:ext xmlns:c16="http://schemas.microsoft.com/office/drawing/2014/chart" uri="{C3380CC4-5D6E-409C-BE32-E72D297353CC}">
                  <c16:uniqueId val="{0000000A-28DB-4A46-94E3-5E7D3AF02A8B}"/>
                </c:ext>
              </c:extLst>
            </c:dLbl>
            <c:dLbl>
              <c:idx val="4"/>
              <c:delete val="1"/>
              <c:extLst>
                <c:ext xmlns:c15="http://schemas.microsoft.com/office/drawing/2012/chart" uri="{CE6537A1-D6FC-4f65-9D91-7224C49458BB}"/>
                <c:ext xmlns:c16="http://schemas.microsoft.com/office/drawing/2014/chart" uri="{C3380CC4-5D6E-409C-BE32-E72D297353CC}">
                  <c16:uniqueId val="{0000000B-28DB-4A46-94E3-5E7D3AF02A8B}"/>
                </c:ext>
              </c:extLst>
            </c:dLbl>
            <c:dLbl>
              <c:idx val="5"/>
              <c:delete val="1"/>
              <c:extLst>
                <c:ext xmlns:c15="http://schemas.microsoft.com/office/drawing/2012/chart" uri="{CE6537A1-D6FC-4f65-9D91-7224C49458BB}"/>
                <c:ext xmlns:c16="http://schemas.microsoft.com/office/drawing/2014/chart" uri="{C3380CC4-5D6E-409C-BE32-E72D297353CC}">
                  <c16:uniqueId val="{00000000-28DB-4A46-94E3-5E7D3AF02A8B}"/>
                </c:ext>
              </c:extLst>
            </c:dLbl>
            <c:dLbl>
              <c:idx val="6"/>
              <c:delete val="1"/>
              <c:extLst>
                <c:ext xmlns:c15="http://schemas.microsoft.com/office/drawing/2012/chart" uri="{CE6537A1-D6FC-4f65-9D91-7224C49458BB}"/>
                <c:ext xmlns:c16="http://schemas.microsoft.com/office/drawing/2014/chart" uri="{C3380CC4-5D6E-409C-BE32-E72D297353CC}">
                  <c16:uniqueId val="{0000000C-28DB-4A46-94E3-5E7D3AF02A8B}"/>
                </c:ext>
              </c:extLst>
            </c:dLbl>
            <c:dLbl>
              <c:idx val="7"/>
              <c:delete val="1"/>
              <c:extLst>
                <c:ext xmlns:c15="http://schemas.microsoft.com/office/drawing/2012/chart" uri="{CE6537A1-D6FC-4f65-9D91-7224C49458BB}"/>
                <c:ext xmlns:c16="http://schemas.microsoft.com/office/drawing/2014/chart" uri="{C3380CC4-5D6E-409C-BE32-E72D297353CC}">
                  <c16:uniqueId val="{0000000D-28DB-4A46-94E3-5E7D3AF02A8B}"/>
                </c:ext>
              </c:extLst>
            </c:dLbl>
            <c:dLbl>
              <c:idx val="8"/>
              <c:delete val="1"/>
              <c:extLst>
                <c:ext xmlns:c15="http://schemas.microsoft.com/office/drawing/2012/chart" uri="{CE6537A1-D6FC-4f65-9D91-7224C49458BB}"/>
                <c:ext xmlns:c16="http://schemas.microsoft.com/office/drawing/2014/chart" uri="{C3380CC4-5D6E-409C-BE32-E72D297353CC}">
                  <c16:uniqueId val="{00000002-28DB-4A46-94E3-5E7D3AF02A8B}"/>
                </c:ext>
              </c:extLst>
            </c:dLbl>
            <c:dLbl>
              <c:idx val="9"/>
              <c:layout>
                <c:manualLayout>
                  <c:x val="1.0136113524471474E-2"/>
                  <c:y val="-5.1251724817662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DB-4A46-94E3-5E7D3AF02A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Exits'!$C$67:$M$67</c:f>
              <c:numCache>
                <c:formatCode>"$"#,##0.0</c:formatCode>
                <c:ptCount val="11"/>
                <c:pt idx="0">
                  <c:v>79.45</c:v>
                </c:pt>
                <c:pt idx="1">
                  <c:v>74.939651999999995</c:v>
                </c:pt>
                <c:pt idx="2">
                  <c:v>82.135548</c:v>
                </c:pt>
                <c:pt idx="3">
                  <c:v>55.748877499999999</c:v>
                </c:pt>
                <c:pt idx="4">
                  <c:v>83.5</c:v>
                </c:pt>
                <c:pt idx="5">
                  <c:v>90</c:v>
                </c:pt>
                <c:pt idx="6">
                  <c:v>112.2004975</c:v>
                </c:pt>
                <c:pt idx="7">
                  <c:v>105.68</c:v>
                </c:pt>
                <c:pt idx="8">
                  <c:v>175.4</c:v>
                </c:pt>
                <c:pt idx="9">
                  <c:v>160</c:v>
                </c:pt>
                <c:pt idx="10">
                  <c:v>75.11209199999999</c:v>
                </c:pt>
              </c:numCache>
            </c:numRef>
          </c:val>
          <c:smooth val="0"/>
          <c:extLst>
            <c:ext xmlns:c16="http://schemas.microsoft.com/office/drawing/2014/chart" uri="{C3380CC4-5D6E-409C-BE32-E72D297353CC}">
              <c16:uniqueId val="{0000000E-28DB-4A46-94E3-5E7D3AF02A8B}"/>
            </c:ext>
          </c:extLst>
        </c:ser>
        <c:ser>
          <c:idx val="1"/>
          <c:order val="1"/>
          <c:tx>
            <c:strRef>
              <c:f>'Female Founder Exits'!$B$68</c:f>
              <c:strCache>
                <c:ptCount val="1"/>
                <c:pt idx="0">
                  <c:v>All female founders</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0F-28DB-4A46-94E3-5E7D3AF02A8B}"/>
              </c:ext>
            </c:extLst>
          </c:dPt>
          <c:dPt>
            <c:idx val="8"/>
            <c:bubble3D val="0"/>
            <c:extLst>
              <c:ext xmlns:c16="http://schemas.microsoft.com/office/drawing/2014/chart" uri="{C3380CC4-5D6E-409C-BE32-E72D297353CC}">
                <c16:uniqueId val="{00000010-28DB-4A46-94E3-5E7D3AF02A8B}"/>
              </c:ext>
            </c:extLst>
          </c:dPt>
          <c:dPt>
            <c:idx val="9"/>
            <c:bubble3D val="0"/>
            <c:extLst>
              <c:ext xmlns:c16="http://schemas.microsoft.com/office/drawing/2014/chart" uri="{C3380CC4-5D6E-409C-BE32-E72D297353CC}">
                <c16:uniqueId val="{00000011-28DB-4A46-94E3-5E7D3AF02A8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3-28DB-4A46-94E3-5E7D3AF02A8B}"/>
              </c:ext>
            </c:extLst>
          </c:dPt>
          <c:dLbls>
            <c:dLbl>
              <c:idx val="0"/>
              <c:delete val="1"/>
              <c:extLst>
                <c:ext xmlns:c15="http://schemas.microsoft.com/office/drawing/2012/chart" uri="{CE6537A1-D6FC-4f65-9D91-7224C49458BB}"/>
                <c:ext xmlns:c16="http://schemas.microsoft.com/office/drawing/2014/chart" uri="{C3380CC4-5D6E-409C-BE32-E72D297353CC}">
                  <c16:uniqueId val="{00000014-28DB-4A46-94E3-5E7D3AF02A8B}"/>
                </c:ext>
              </c:extLst>
            </c:dLbl>
            <c:dLbl>
              <c:idx val="1"/>
              <c:delete val="1"/>
              <c:extLst>
                <c:ext xmlns:c15="http://schemas.microsoft.com/office/drawing/2012/chart" uri="{CE6537A1-D6FC-4f65-9D91-7224C49458BB}"/>
                <c:ext xmlns:c16="http://schemas.microsoft.com/office/drawing/2014/chart" uri="{C3380CC4-5D6E-409C-BE32-E72D297353CC}">
                  <c16:uniqueId val="{00000015-28DB-4A46-94E3-5E7D3AF02A8B}"/>
                </c:ext>
              </c:extLst>
            </c:dLbl>
            <c:dLbl>
              <c:idx val="2"/>
              <c:delete val="1"/>
              <c:extLst>
                <c:ext xmlns:c15="http://schemas.microsoft.com/office/drawing/2012/chart" uri="{CE6537A1-D6FC-4f65-9D91-7224C49458BB}"/>
                <c:ext xmlns:c16="http://schemas.microsoft.com/office/drawing/2014/chart" uri="{C3380CC4-5D6E-409C-BE32-E72D297353CC}">
                  <c16:uniqueId val="{00000016-28DB-4A46-94E3-5E7D3AF02A8B}"/>
                </c:ext>
              </c:extLst>
            </c:dLbl>
            <c:dLbl>
              <c:idx val="3"/>
              <c:delete val="1"/>
              <c:extLst>
                <c:ext xmlns:c15="http://schemas.microsoft.com/office/drawing/2012/chart" uri="{CE6537A1-D6FC-4f65-9D91-7224C49458BB}"/>
                <c:ext xmlns:c16="http://schemas.microsoft.com/office/drawing/2014/chart" uri="{C3380CC4-5D6E-409C-BE32-E72D297353CC}">
                  <c16:uniqueId val="{00000017-28DB-4A46-94E3-5E7D3AF02A8B}"/>
                </c:ext>
              </c:extLst>
            </c:dLbl>
            <c:dLbl>
              <c:idx val="4"/>
              <c:delete val="1"/>
              <c:extLst>
                <c:ext xmlns:c15="http://schemas.microsoft.com/office/drawing/2012/chart" uri="{CE6537A1-D6FC-4f65-9D91-7224C49458BB}"/>
                <c:ext xmlns:c16="http://schemas.microsoft.com/office/drawing/2014/chart" uri="{C3380CC4-5D6E-409C-BE32-E72D297353CC}">
                  <c16:uniqueId val="{00000018-28DB-4A46-94E3-5E7D3AF02A8B}"/>
                </c:ext>
              </c:extLst>
            </c:dLbl>
            <c:dLbl>
              <c:idx val="5"/>
              <c:delete val="1"/>
              <c:extLst>
                <c:ext xmlns:c15="http://schemas.microsoft.com/office/drawing/2012/chart" uri="{CE6537A1-D6FC-4f65-9D91-7224C49458BB}"/>
                <c:ext xmlns:c16="http://schemas.microsoft.com/office/drawing/2014/chart" uri="{C3380CC4-5D6E-409C-BE32-E72D297353CC}">
                  <c16:uniqueId val="{0000000F-28DB-4A46-94E3-5E7D3AF02A8B}"/>
                </c:ext>
              </c:extLst>
            </c:dLbl>
            <c:dLbl>
              <c:idx val="6"/>
              <c:delete val="1"/>
              <c:extLst>
                <c:ext xmlns:c15="http://schemas.microsoft.com/office/drawing/2012/chart" uri="{CE6537A1-D6FC-4f65-9D91-7224C49458BB}"/>
                <c:ext xmlns:c16="http://schemas.microsoft.com/office/drawing/2014/chart" uri="{C3380CC4-5D6E-409C-BE32-E72D297353CC}">
                  <c16:uniqueId val="{00000019-28DB-4A46-94E3-5E7D3AF02A8B}"/>
                </c:ext>
              </c:extLst>
            </c:dLbl>
            <c:dLbl>
              <c:idx val="7"/>
              <c:delete val="1"/>
              <c:extLst>
                <c:ext xmlns:c15="http://schemas.microsoft.com/office/drawing/2012/chart" uri="{CE6537A1-D6FC-4f65-9D91-7224C49458BB}"/>
                <c:ext xmlns:c16="http://schemas.microsoft.com/office/drawing/2014/chart" uri="{C3380CC4-5D6E-409C-BE32-E72D297353CC}">
                  <c16:uniqueId val="{0000001A-28DB-4A46-94E3-5E7D3AF02A8B}"/>
                </c:ext>
              </c:extLst>
            </c:dLbl>
            <c:dLbl>
              <c:idx val="8"/>
              <c:delete val="1"/>
              <c:extLst>
                <c:ext xmlns:c15="http://schemas.microsoft.com/office/drawing/2012/chart" uri="{CE6537A1-D6FC-4f65-9D91-7224C49458BB}"/>
                <c:ext xmlns:c16="http://schemas.microsoft.com/office/drawing/2014/chart" uri="{C3380CC4-5D6E-409C-BE32-E72D297353CC}">
                  <c16:uniqueId val="{00000010-28DB-4A46-94E3-5E7D3AF02A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Exits'!$C$66:$M$66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Exits'!$C$68:$M$68</c:f>
              <c:numCache>
                <c:formatCode>"$"#,##0.0</c:formatCode>
                <c:ptCount val="11"/>
                <c:pt idx="0">
                  <c:v>68.213772000000006</c:v>
                </c:pt>
                <c:pt idx="1">
                  <c:v>86.855090000000004</c:v>
                </c:pt>
                <c:pt idx="2">
                  <c:v>28.580399999999997</c:v>
                </c:pt>
                <c:pt idx="3">
                  <c:v>143.66914399999999</c:v>
                </c:pt>
                <c:pt idx="4">
                  <c:v>114.7</c:v>
                </c:pt>
                <c:pt idx="5">
                  <c:v>39.054500000000004</c:v>
                </c:pt>
                <c:pt idx="6">
                  <c:v>84.417790373989845</c:v>
                </c:pt>
                <c:pt idx="7">
                  <c:v>108.25</c:v>
                </c:pt>
                <c:pt idx="8">
                  <c:v>14.85</c:v>
                </c:pt>
                <c:pt idx="9">
                  <c:v>69.75</c:v>
                </c:pt>
                <c:pt idx="10">
                  <c:v>21.20305621417425</c:v>
                </c:pt>
              </c:numCache>
            </c:numRef>
          </c:val>
          <c:smooth val="0"/>
          <c:extLst>
            <c:ext xmlns:c16="http://schemas.microsoft.com/office/drawing/2014/chart" uri="{C3380CC4-5D6E-409C-BE32-E72D297353CC}">
              <c16:uniqueId val="{0000001B-28DB-4A46-94E3-5E7D3AF02A8B}"/>
            </c:ext>
          </c:extLst>
        </c:ser>
        <c:ser>
          <c:idx val="2"/>
          <c:order val="2"/>
          <c:tx>
            <c:strRef>
              <c:f>'Female Founder Exits'!$B$69</c:f>
              <c:strCache>
                <c:ptCount val="1"/>
                <c:pt idx="0">
                  <c:v>Mix</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C-28DB-4A46-94E3-5E7D3AF02A8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E-28DB-4A46-94E3-5E7D3AF02A8B}"/>
              </c:ext>
            </c:extLst>
          </c:dPt>
          <c:dLbls>
            <c:dLbl>
              <c:idx val="0"/>
              <c:delete val="1"/>
              <c:extLst>
                <c:ext xmlns:c15="http://schemas.microsoft.com/office/drawing/2012/chart" uri="{CE6537A1-D6FC-4f65-9D91-7224C49458BB}"/>
                <c:ext xmlns:c16="http://schemas.microsoft.com/office/drawing/2014/chart" uri="{C3380CC4-5D6E-409C-BE32-E72D297353CC}">
                  <c16:uniqueId val="{0000001F-28DB-4A46-94E3-5E7D3AF02A8B}"/>
                </c:ext>
              </c:extLst>
            </c:dLbl>
            <c:dLbl>
              <c:idx val="1"/>
              <c:delete val="1"/>
              <c:extLst>
                <c:ext xmlns:c15="http://schemas.microsoft.com/office/drawing/2012/chart" uri="{CE6537A1-D6FC-4f65-9D91-7224C49458BB}"/>
                <c:ext xmlns:c16="http://schemas.microsoft.com/office/drawing/2014/chart" uri="{C3380CC4-5D6E-409C-BE32-E72D297353CC}">
                  <c16:uniqueId val="{00000020-28DB-4A46-94E3-5E7D3AF02A8B}"/>
                </c:ext>
              </c:extLst>
            </c:dLbl>
            <c:dLbl>
              <c:idx val="2"/>
              <c:delete val="1"/>
              <c:extLst>
                <c:ext xmlns:c15="http://schemas.microsoft.com/office/drawing/2012/chart" uri="{CE6537A1-D6FC-4f65-9D91-7224C49458BB}"/>
                <c:ext xmlns:c16="http://schemas.microsoft.com/office/drawing/2014/chart" uri="{C3380CC4-5D6E-409C-BE32-E72D297353CC}">
                  <c16:uniqueId val="{00000021-28DB-4A46-94E3-5E7D3AF02A8B}"/>
                </c:ext>
              </c:extLst>
            </c:dLbl>
            <c:dLbl>
              <c:idx val="3"/>
              <c:delete val="1"/>
              <c:extLst>
                <c:ext xmlns:c15="http://schemas.microsoft.com/office/drawing/2012/chart" uri="{CE6537A1-D6FC-4f65-9D91-7224C49458BB}"/>
                <c:ext xmlns:c16="http://schemas.microsoft.com/office/drawing/2014/chart" uri="{C3380CC4-5D6E-409C-BE32-E72D297353CC}">
                  <c16:uniqueId val="{00000022-28DB-4A46-94E3-5E7D3AF02A8B}"/>
                </c:ext>
              </c:extLst>
            </c:dLbl>
            <c:dLbl>
              <c:idx val="4"/>
              <c:delete val="1"/>
              <c:extLst>
                <c:ext xmlns:c15="http://schemas.microsoft.com/office/drawing/2012/chart" uri="{CE6537A1-D6FC-4f65-9D91-7224C49458BB}"/>
                <c:ext xmlns:c16="http://schemas.microsoft.com/office/drawing/2014/chart" uri="{C3380CC4-5D6E-409C-BE32-E72D297353CC}">
                  <c16:uniqueId val="{00000023-28DB-4A46-94E3-5E7D3AF02A8B}"/>
                </c:ext>
              </c:extLst>
            </c:dLbl>
            <c:dLbl>
              <c:idx val="5"/>
              <c:delete val="1"/>
              <c:extLst>
                <c:ext xmlns:c15="http://schemas.microsoft.com/office/drawing/2012/chart" uri="{CE6537A1-D6FC-4f65-9D91-7224C49458BB}"/>
                <c:ext xmlns:c16="http://schemas.microsoft.com/office/drawing/2014/chart" uri="{C3380CC4-5D6E-409C-BE32-E72D297353CC}">
                  <c16:uniqueId val="{00000024-28DB-4A46-94E3-5E7D3AF02A8B}"/>
                </c:ext>
              </c:extLst>
            </c:dLbl>
            <c:dLbl>
              <c:idx val="6"/>
              <c:delete val="1"/>
              <c:extLst>
                <c:ext xmlns:c15="http://schemas.microsoft.com/office/drawing/2012/chart" uri="{CE6537A1-D6FC-4f65-9D91-7224C49458BB}"/>
                <c:ext xmlns:c16="http://schemas.microsoft.com/office/drawing/2014/chart" uri="{C3380CC4-5D6E-409C-BE32-E72D297353CC}">
                  <c16:uniqueId val="{00000025-28DB-4A46-94E3-5E7D3AF02A8B}"/>
                </c:ext>
              </c:extLst>
            </c:dLbl>
            <c:dLbl>
              <c:idx val="7"/>
              <c:delete val="1"/>
              <c:extLst>
                <c:ext xmlns:c15="http://schemas.microsoft.com/office/drawing/2012/chart" uri="{CE6537A1-D6FC-4f65-9D91-7224C49458BB}"/>
                <c:ext xmlns:c16="http://schemas.microsoft.com/office/drawing/2014/chart" uri="{C3380CC4-5D6E-409C-BE32-E72D297353CC}">
                  <c16:uniqueId val="{00000026-28DB-4A46-94E3-5E7D3AF02A8B}"/>
                </c:ext>
              </c:extLst>
            </c:dLbl>
            <c:dLbl>
              <c:idx val="8"/>
              <c:delete val="1"/>
              <c:extLst>
                <c:ext xmlns:c15="http://schemas.microsoft.com/office/drawing/2012/chart" uri="{CE6537A1-D6FC-4f65-9D91-7224C49458BB}"/>
                <c:ext xmlns:c16="http://schemas.microsoft.com/office/drawing/2014/chart" uri="{C3380CC4-5D6E-409C-BE32-E72D297353CC}">
                  <c16:uniqueId val="{00000027-28DB-4A46-94E3-5E7D3AF02A8B}"/>
                </c:ext>
              </c:extLst>
            </c:dLbl>
            <c:dLbl>
              <c:idx val="9"/>
              <c:layout>
                <c:manualLayout>
                  <c:x val="-1.0618662929365068E-16"/>
                  <c:y val="-3.1539522964715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28DB-4A46-94E3-5E7D3AF02A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Exits'!$C$66:$M$66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'Female Founder Exits'!$C$69:$M$69</c:f>
              <c:numCache>
                <c:formatCode>"$"#,##0.0</c:formatCode>
                <c:ptCount val="11"/>
                <c:pt idx="0">
                  <c:v>40.090000000000003</c:v>
                </c:pt>
                <c:pt idx="1">
                  <c:v>52.686999999999998</c:v>
                </c:pt>
                <c:pt idx="2">
                  <c:v>93.827380000000005</c:v>
                </c:pt>
                <c:pt idx="3">
                  <c:v>129.24126649999999</c:v>
                </c:pt>
                <c:pt idx="4">
                  <c:v>94.723445419497253</c:v>
                </c:pt>
                <c:pt idx="5">
                  <c:v>44.85</c:v>
                </c:pt>
                <c:pt idx="6">
                  <c:v>97.5</c:v>
                </c:pt>
                <c:pt idx="7">
                  <c:v>58.65</c:v>
                </c:pt>
                <c:pt idx="8">
                  <c:v>160</c:v>
                </c:pt>
                <c:pt idx="9">
                  <c:v>145.86500000000001</c:v>
                </c:pt>
                <c:pt idx="10">
                  <c:v>56.575000000000003</c:v>
                </c:pt>
              </c:numCache>
            </c:numRef>
          </c:val>
          <c:smooth val="0"/>
          <c:extLst>
            <c:ext xmlns:c16="http://schemas.microsoft.com/office/drawing/2014/chart" uri="{C3380CC4-5D6E-409C-BE32-E72D297353CC}">
              <c16:uniqueId val="{00000028-28DB-4A46-94E3-5E7D3AF02A8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Investments'!$B$8</c:f>
              <c:strCache>
                <c:ptCount val="1"/>
                <c:pt idx="0">
                  <c:v>Investments/exits</c:v>
                </c:pt>
              </c:strCache>
            </c:strRef>
          </c:tx>
          <c:spPr>
            <a:solidFill>
              <a:schemeClr val="accent1"/>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vs Investments'!$C$8:$M$8</c:f>
              <c:numCache>
                <c:formatCode>0.0\x</c:formatCode>
                <c:ptCount val="11"/>
                <c:pt idx="0">
                  <c:v>9.0538116591928244</c:v>
                </c:pt>
                <c:pt idx="1">
                  <c:v>10.707264957264957</c:v>
                </c:pt>
                <c:pt idx="2">
                  <c:v>9.8031914893617014</c:v>
                </c:pt>
                <c:pt idx="3">
                  <c:v>10.579088471849866</c:v>
                </c:pt>
                <c:pt idx="4">
                  <c:v>10.5224609375</c:v>
                </c:pt>
                <c:pt idx="5">
                  <c:v>10.723345588235293</c:v>
                </c:pt>
                <c:pt idx="6">
                  <c:v>9.8370607028753998</c:v>
                </c:pt>
                <c:pt idx="7">
                  <c:v>10.324116743471583</c:v>
                </c:pt>
                <c:pt idx="8">
                  <c:v>10.692431561996779</c:v>
                </c:pt>
                <c:pt idx="9">
                  <c:v>9.8778666666666659</c:v>
                </c:pt>
                <c:pt idx="10">
                  <c:v>15.282284768211921</c:v>
                </c:pt>
              </c:numCache>
            </c:numRef>
          </c:val>
          <c:extLst>
            <c:ext xmlns:c16="http://schemas.microsoft.com/office/drawing/2014/chart" uri="{C3380CC4-5D6E-409C-BE32-E72D297353CC}">
              <c16:uniqueId val="{00000000-F0ED-48FE-9A6F-82F7BFB5D93B}"/>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Investments'!$B$9</c:f>
              <c:strCache>
                <c:ptCount val="1"/>
                <c:pt idx="0">
                  <c:v># of investments</c:v>
                </c:pt>
              </c:strCache>
            </c:strRef>
          </c:tx>
          <c:spPr>
            <a:ln w="28575" cap="rnd">
              <a:solidFill>
                <a:schemeClr val="accent3"/>
              </a:solidFill>
              <a:round/>
            </a:ln>
            <a:effectLst/>
          </c:spPr>
          <c:marker>
            <c:symbol val="none"/>
          </c:marker>
          <c:dPt>
            <c:idx val="4"/>
            <c:marker>
              <c:symbol val="none"/>
            </c:marker>
            <c:bubble3D val="0"/>
            <c:extLst>
              <c:ext xmlns:c16="http://schemas.microsoft.com/office/drawing/2014/chart" uri="{C3380CC4-5D6E-409C-BE32-E72D297353CC}">
                <c16:uniqueId val="{00000001-F0ED-48FE-9A6F-82F7BFB5D93B}"/>
              </c:ext>
            </c:extLst>
          </c:dPt>
          <c:dPt>
            <c:idx val="6"/>
            <c:marker>
              <c:symbol val="none"/>
            </c:marker>
            <c:bubble3D val="0"/>
            <c:spPr>
              <a:ln w="28575" cap="rnd">
                <a:solidFill>
                  <a:schemeClr val="accent3"/>
                </a:solidFill>
                <a:round/>
              </a:ln>
              <a:effectLst/>
            </c:spPr>
            <c:extLst>
              <c:ext xmlns:c16="http://schemas.microsoft.com/office/drawing/2014/chart" uri="{C3380CC4-5D6E-409C-BE32-E72D297353CC}">
                <c16:uniqueId val="{00000003-F0ED-48FE-9A6F-82F7BFB5D93B}"/>
              </c:ext>
            </c:extLst>
          </c:dPt>
          <c:dPt>
            <c:idx val="7"/>
            <c:marker>
              <c:symbol val="none"/>
            </c:marker>
            <c:bubble3D val="0"/>
            <c:spPr>
              <a:ln w="28575" cap="rnd">
                <a:solidFill>
                  <a:schemeClr val="accent3"/>
                </a:solidFill>
                <a:round/>
              </a:ln>
              <a:effectLst/>
            </c:spPr>
            <c:extLst>
              <c:ext xmlns:c16="http://schemas.microsoft.com/office/drawing/2014/chart" uri="{C3380CC4-5D6E-409C-BE32-E72D297353CC}">
                <c16:uniqueId val="{00000005-F0ED-48FE-9A6F-82F7BFB5D93B}"/>
              </c:ext>
            </c:extLst>
          </c:dPt>
          <c:dPt>
            <c:idx val="8"/>
            <c:marker>
              <c:symbol val="none"/>
            </c:marker>
            <c:bubble3D val="0"/>
            <c:spPr>
              <a:ln w="28575" cap="rnd">
                <a:solidFill>
                  <a:schemeClr val="accent3"/>
                </a:solidFill>
                <a:round/>
              </a:ln>
              <a:effectLst/>
            </c:spPr>
            <c:extLst>
              <c:ext xmlns:c16="http://schemas.microsoft.com/office/drawing/2014/chart" uri="{C3380CC4-5D6E-409C-BE32-E72D297353CC}">
                <c16:uniqueId val="{00000007-F0ED-48FE-9A6F-82F7BFB5D93B}"/>
              </c:ext>
            </c:extLst>
          </c:dPt>
          <c:dPt>
            <c:idx val="9"/>
            <c:marker>
              <c:symbol val="none"/>
            </c:marker>
            <c:bubble3D val="0"/>
            <c:spPr>
              <a:ln w="28575" cap="rnd">
                <a:solidFill>
                  <a:schemeClr val="accent3"/>
                </a:solidFill>
                <a:round/>
              </a:ln>
              <a:effectLst/>
            </c:spPr>
            <c:extLst>
              <c:ext xmlns:c16="http://schemas.microsoft.com/office/drawing/2014/chart" uri="{C3380CC4-5D6E-409C-BE32-E72D297353CC}">
                <c16:uniqueId val="{00000009-F0ED-48FE-9A6F-82F7BFB5D93B}"/>
              </c:ext>
            </c:extLst>
          </c:dPt>
          <c:dPt>
            <c:idx val="10"/>
            <c:marker>
              <c:symbol val="circle"/>
              <c:size val="5"/>
              <c:spPr>
                <a:solidFill>
                  <a:schemeClr val="accent3"/>
                </a:solidFill>
                <a:ln w="9525">
                  <a:solidFill>
                    <a:schemeClr val="accent3"/>
                  </a:solidFill>
                </a:ln>
                <a:effectLst/>
              </c:spPr>
            </c:marker>
            <c:bubble3D val="0"/>
            <c:spPr>
              <a:ln w="19050" cap="rnd">
                <a:noFill/>
                <a:round/>
              </a:ln>
              <a:effectLst/>
            </c:spPr>
            <c:extLst>
              <c:ext xmlns:c16="http://schemas.microsoft.com/office/drawing/2014/chart" uri="{C3380CC4-5D6E-409C-BE32-E72D297353CC}">
                <c16:uniqueId val="{0000000B-F0ED-48FE-9A6F-82F7BFB5D93B}"/>
              </c:ext>
            </c:extLst>
          </c:dPt>
          <c:dLbls>
            <c:dLbl>
              <c:idx val="4"/>
              <c:layout>
                <c:manualLayout>
                  <c:x val="-3.9104330708661497E-2"/>
                  <c:y val="-0.164317220764070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ED-48FE-9A6F-82F7BFB5D93B}"/>
                </c:ext>
              </c:extLst>
            </c:dLbl>
            <c:dLbl>
              <c:idx val="7"/>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F0ED-48FE-9A6F-82F7BFB5D93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vs Investments'!$C$7:$M$7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vs Investments'!$C$9:$M$9</c:f>
              <c:numCache>
                <c:formatCode>General</c:formatCode>
                <c:ptCount val="11"/>
                <c:pt idx="0">
                  <c:v>8076</c:v>
                </c:pt>
                <c:pt idx="1">
                  <c:v>10022</c:v>
                </c:pt>
                <c:pt idx="2">
                  <c:v>11058</c:v>
                </c:pt>
                <c:pt idx="3">
                  <c:v>11838</c:v>
                </c:pt>
                <c:pt idx="4">
                  <c:v>10775</c:v>
                </c:pt>
                <c:pt idx="5">
                  <c:v>11667</c:v>
                </c:pt>
                <c:pt idx="6">
                  <c:v>12316</c:v>
                </c:pt>
                <c:pt idx="7">
                  <c:v>13442</c:v>
                </c:pt>
                <c:pt idx="8">
                  <c:v>13280</c:v>
                </c:pt>
                <c:pt idx="9">
                  <c:v>18521</c:v>
                </c:pt>
                <c:pt idx="10">
                  <c:v>17990</c:v>
                </c:pt>
              </c:numCache>
            </c:numRef>
          </c:val>
          <c:smooth val="0"/>
          <c:extLst>
            <c:ext xmlns:c16="http://schemas.microsoft.com/office/drawing/2014/chart" uri="{C3380CC4-5D6E-409C-BE32-E72D297353CC}">
              <c16:uniqueId val="{0000000C-F0ED-48FE-9A6F-82F7BFB5D93B}"/>
            </c:ext>
          </c:extLst>
        </c:ser>
        <c:ser>
          <c:idx val="2"/>
          <c:order val="2"/>
          <c:tx>
            <c:strRef>
              <c:f>'Exits vs Investments'!$B$10</c:f>
              <c:strCache>
                <c:ptCount val="1"/>
                <c:pt idx="0">
                  <c:v># of exits</c:v>
                </c:pt>
              </c:strCache>
            </c:strRef>
          </c:tx>
          <c:spPr>
            <a:ln w="28575" cap="rnd">
              <a:solidFill>
                <a:schemeClr val="accent5"/>
              </a:solidFill>
              <a:round/>
            </a:ln>
            <a:effectLst/>
          </c:spPr>
          <c:marker>
            <c:symbol val="none"/>
          </c:marker>
          <c:dPt>
            <c:idx val="4"/>
            <c:marker>
              <c:symbol val="none"/>
            </c:marker>
            <c:bubble3D val="0"/>
            <c:extLst>
              <c:ext xmlns:c16="http://schemas.microsoft.com/office/drawing/2014/chart" uri="{C3380CC4-5D6E-409C-BE32-E72D297353CC}">
                <c16:uniqueId val="{0000000D-F0ED-48FE-9A6F-82F7BFB5D93B}"/>
              </c:ext>
            </c:extLst>
          </c:dPt>
          <c:dPt>
            <c:idx val="7"/>
            <c:marker>
              <c:symbol val="none"/>
            </c:marker>
            <c:bubble3D val="0"/>
            <c:extLst>
              <c:ext xmlns:c16="http://schemas.microsoft.com/office/drawing/2014/chart" uri="{C3380CC4-5D6E-409C-BE32-E72D297353CC}">
                <c16:uniqueId val="{0000000E-F0ED-48FE-9A6F-82F7BFB5D93B}"/>
              </c:ext>
            </c:extLst>
          </c:dPt>
          <c:dPt>
            <c:idx val="8"/>
            <c:marker>
              <c:symbol val="none"/>
            </c:marker>
            <c:bubble3D val="0"/>
            <c:extLst>
              <c:ext xmlns:c16="http://schemas.microsoft.com/office/drawing/2014/chart" uri="{C3380CC4-5D6E-409C-BE32-E72D297353CC}">
                <c16:uniqueId val="{0000000F-F0ED-48FE-9A6F-82F7BFB5D93B}"/>
              </c:ext>
            </c:extLst>
          </c:dPt>
          <c:dPt>
            <c:idx val="9"/>
            <c:marker>
              <c:symbol val="none"/>
            </c:marker>
            <c:bubble3D val="0"/>
            <c:extLst>
              <c:ext xmlns:c16="http://schemas.microsoft.com/office/drawing/2014/chart" uri="{C3380CC4-5D6E-409C-BE32-E72D297353CC}">
                <c16:uniqueId val="{00000010-F0ED-48FE-9A6F-82F7BFB5D93B}"/>
              </c:ext>
            </c:extLst>
          </c:dPt>
          <c:dPt>
            <c:idx val="10"/>
            <c:marker>
              <c:symbol val="circle"/>
              <c:size val="5"/>
              <c:spPr>
                <a:solidFill>
                  <a:schemeClr val="accent5"/>
                </a:solidFill>
                <a:ln w="9525">
                  <a:solidFill>
                    <a:schemeClr val="accent5"/>
                  </a:solidFill>
                </a:ln>
                <a:effectLst/>
              </c:spPr>
            </c:marker>
            <c:bubble3D val="0"/>
            <c:spPr>
              <a:ln w="19050" cap="rnd">
                <a:noFill/>
                <a:round/>
              </a:ln>
              <a:effectLst/>
            </c:spPr>
            <c:extLst>
              <c:ext xmlns:c16="http://schemas.microsoft.com/office/drawing/2014/chart" uri="{C3380CC4-5D6E-409C-BE32-E72D297353CC}">
                <c16:uniqueId val="{00000012-F0ED-48FE-9A6F-82F7BFB5D93B}"/>
              </c:ext>
            </c:extLst>
          </c:dPt>
          <c:cat>
            <c:numRef>
              <c:f>'Exits vs Investments'!$C$7:$M$7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'Exits vs Investments'!$C$10:$M$10</c:f>
              <c:numCache>
                <c:formatCode>#,##0</c:formatCode>
                <c:ptCount val="11"/>
                <c:pt idx="0">
                  <c:v>892</c:v>
                </c:pt>
                <c:pt idx="1">
                  <c:v>936</c:v>
                </c:pt>
                <c:pt idx="2">
                  <c:v>1128</c:v>
                </c:pt>
                <c:pt idx="3">
                  <c:v>1119</c:v>
                </c:pt>
                <c:pt idx="4">
                  <c:v>1024</c:v>
                </c:pt>
                <c:pt idx="5">
                  <c:v>1088</c:v>
                </c:pt>
                <c:pt idx="6">
                  <c:v>1252</c:v>
                </c:pt>
                <c:pt idx="7">
                  <c:v>1302</c:v>
                </c:pt>
                <c:pt idx="8">
                  <c:v>1242</c:v>
                </c:pt>
                <c:pt idx="9">
                  <c:v>1875</c:v>
                </c:pt>
                <c:pt idx="10">
                  <c:v>1208</c:v>
                </c:pt>
              </c:numCache>
            </c:numRef>
          </c:val>
          <c:smooth val="0"/>
          <c:extLst>
            <c:ext xmlns:c16="http://schemas.microsoft.com/office/drawing/2014/chart" uri="{C3380CC4-5D6E-409C-BE32-E72D297353CC}">
              <c16:uniqueId val="{00000013-F0ED-48FE-9A6F-82F7BFB5D93B}"/>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Avg'!$B$63</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B713-432C-A31A-50D4C62E23F9}"/>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B713-432C-A31A-50D4C62E23F9}"/>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B713-432C-A31A-50D4C62E23F9}"/>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B713-432C-A31A-50D4C62E23F9}"/>
              </c:ext>
            </c:extLst>
          </c:dPt>
          <c:dPt>
            <c:idx val="16"/>
            <c:bubble3D val="0"/>
            <c:extLst>
              <c:ext xmlns:c16="http://schemas.microsoft.com/office/drawing/2014/chart" uri="{C3380CC4-5D6E-409C-BE32-E72D297353CC}">
                <c16:uniqueId val="{00000007-B713-432C-A31A-50D4C62E23F9}"/>
              </c:ext>
            </c:extLst>
          </c:dPt>
          <c:dLbls>
            <c:dLbl>
              <c:idx val="0"/>
              <c:delete val="1"/>
              <c:extLst>
                <c:ext xmlns:c15="http://schemas.microsoft.com/office/drawing/2012/chart" uri="{CE6537A1-D6FC-4f65-9D91-7224C49458BB}"/>
                <c:ext xmlns:c16="http://schemas.microsoft.com/office/drawing/2014/chart" uri="{C3380CC4-5D6E-409C-BE32-E72D297353CC}">
                  <c16:uniqueId val="{00000008-B713-432C-A31A-50D4C62E23F9}"/>
                </c:ext>
              </c:extLst>
            </c:dLbl>
            <c:dLbl>
              <c:idx val="1"/>
              <c:delete val="1"/>
              <c:extLst>
                <c:ext xmlns:c15="http://schemas.microsoft.com/office/drawing/2012/chart" uri="{CE6537A1-D6FC-4f65-9D91-7224C49458BB}"/>
                <c:ext xmlns:c16="http://schemas.microsoft.com/office/drawing/2014/chart" uri="{C3380CC4-5D6E-409C-BE32-E72D297353CC}">
                  <c16:uniqueId val="{00000009-B713-432C-A31A-50D4C62E23F9}"/>
                </c:ext>
              </c:extLst>
            </c:dLbl>
            <c:dLbl>
              <c:idx val="2"/>
              <c:delete val="1"/>
              <c:extLst>
                <c:ext xmlns:c15="http://schemas.microsoft.com/office/drawing/2012/chart" uri="{CE6537A1-D6FC-4f65-9D91-7224C49458BB}"/>
                <c:ext xmlns:c16="http://schemas.microsoft.com/office/drawing/2014/chart" uri="{C3380CC4-5D6E-409C-BE32-E72D297353CC}">
                  <c16:uniqueId val="{0000000A-B713-432C-A31A-50D4C62E23F9}"/>
                </c:ext>
              </c:extLst>
            </c:dLbl>
            <c:dLbl>
              <c:idx val="3"/>
              <c:delete val="1"/>
              <c:extLst>
                <c:ext xmlns:c15="http://schemas.microsoft.com/office/drawing/2012/chart" uri="{CE6537A1-D6FC-4f65-9D91-7224C49458BB}"/>
                <c:ext xmlns:c16="http://schemas.microsoft.com/office/drawing/2014/chart" uri="{C3380CC4-5D6E-409C-BE32-E72D297353CC}">
                  <c16:uniqueId val="{0000000B-B713-432C-A31A-50D4C62E23F9}"/>
                </c:ext>
              </c:extLst>
            </c:dLbl>
            <c:dLbl>
              <c:idx val="4"/>
              <c:delete val="1"/>
              <c:extLst>
                <c:ext xmlns:c15="http://schemas.microsoft.com/office/drawing/2012/chart" uri="{CE6537A1-D6FC-4f65-9D91-7224C49458BB}"/>
                <c:ext xmlns:c16="http://schemas.microsoft.com/office/drawing/2014/chart" uri="{C3380CC4-5D6E-409C-BE32-E72D297353CC}">
                  <c16:uniqueId val="{0000000C-B713-432C-A31A-50D4C62E23F9}"/>
                </c:ext>
              </c:extLst>
            </c:dLbl>
            <c:dLbl>
              <c:idx val="5"/>
              <c:delete val="1"/>
              <c:extLst>
                <c:ext xmlns:c15="http://schemas.microsoft.com/office/drawing/2012/chart" uri="{CE6537A1-D6FC-4f65-9D91-7224C49458BB}"/>
                <c:ext xmlns:c16="http://schemas.microsoft.com/office/drawing/2014/chart" uri="{C3380CC4-5D6E-409C-BE32-E72D297353CC}">
                  <c16:uniqueId val="{00000000-B713-432C-A31A-50D4C62E23F9}"/>
                </c:ext>
              </c:extLst>
            </c:dLbl>
            <c:dLbl>
              <c:idx val="6"/>
              <c:delete val="1"/>
              <c:extLst>
                <c:ext xmlns:c15="http://schemas.microsoft.com/office/drawing/2012/chart" uri="{CE6537A1-D6FC-4f65-9D91-7224C49458BB}"/>
                <c:ext xmlns:c16="http://schemas.microsoft.com/office/drawing/2014/chart" uri="{C3380CC4-5D6E-409C-BE32-E72D297353CC}">
                  <c16:uniqueId val="{0000000D-B713-432C-A31A-50D4C62E23F9}"/>
                </c:ext>
              </c:extLst>
            </c:dLbl>
            <c:dLbl>
              <c:idx val="7"/>
              <c:delete val="1"/>
              <c:extLst>
                <c:ext xmlns:c15="http://schemas.microsoft.com/office/drawing/2012/chart" uri="{CE6537A1-D6FC-4f65-9D91-7224C49458BB}"/>
                <c:ext xmlns:c16="http://schemas.microsoft.com/office/drawing/2014/chart" uri="{C3380CC4-5D6E-409C-BE32-E72D297353CC}">
                  <c16:uniqueId val="{0000000E-B713-432C-A31A-50D4C62E23F9}"/>
                </c:ext>
              </c:extLst>
            </c:dLbl>
            <c:dLbl>
              <c:idx val="8"/>
              <c:delete val="1"/>
              <c:extLst>
                <c:ext xmlns:c15="http://schemas.microsoft.com/office/drawing/2012/chart" uri="{CE6537A1-D6FC-4f65-9D91-7224C49458BB}"/>
                <c:ext xmlns:c16="http://schemas.microsoft.com/office/drawing/2014/chart" uri="{C3380CC4-5D6E-409C-BE32-E72D297353CC}">
                  <c16:uniqueId val="{00000002-B713-432C-A31A-50D4C62E23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Avg'!$C$63:$M$63</c:f>
              <c:numCache>
                <c:formatCode>0.0</c:formatCode>
                <c:ptCount val="11"/>
                <c:pt idx="0">
                  <c:v>4.526027</c:v>
                </c:pt>
                <c:pt idx="1">
                  <c:v>3.6109589999999998</c:v>
                </c:pt>
                <c:pt idx="2">
                  <c:v>4.0410959999999996</c:v>
                </c:pt>
                <c:pt idx="3">
                  <c:v>3.893151</c:v>
                </c:pt>
                <c:pt idx="4">
                  <c:v>4.1150679999999999</c:v>
                </c:pt>
                <c:pt idx="5">
                  <c:v>4.6164385000000001</c:v>
                </c:pt>
                <c:pt idx="6">
                  <c:v>4.8328769999999999</c:v>
                </c:pt>
                <c:pt idx="7">
                  <c:v>4.8356159999999999</c:v>
                </c:pt>
                <c:pt idx="8">
                  <c:v>5.0945204999999998</c:v>
                </c:pt>
                <c:pt idx="9">
                  <c:v>5.1671230000000001</c:v>
                </c:pt>
                <c:pt idx="10">
                  <c:v>5.1342470000000002</c:v>
                </c:pt>
              </c:numCache>
            </c:numRef>
          </c:val>
          <c:smooth val="0"/>
          <c:extLst>
            <c:ext xmlns:c16="http://schemas.microsoft.com/office/drawing/2014/chart" uri="{C3380CC4-5D6E-409C-BE32-E72D297353CC}">
              <c16:uniqueId val="{0000000F-B713-432C-A31A-50D4C62E23F9}"/>
            </c:ext>
          </c:extLst>
        </c:ser>
        <c:ser>
          <c:idx val="1"/>
          <c:order val="1"/>
          <c:tx>
            <c:strRef>
              <c:f>'Exit Medians and Avg'!$B$64</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B713-432C-A31A-50D4C62E23F9}"/>
              </c:ext>
            </c:extLst>
          </c:dPt>
          <c:dPt>
            <c:idx val="8"/>
            <c:bubble3D val="0"/>
            <c:extLst>
              <c:ext xmlns:c16="http://schemas.microsoft.com/office/drawing/2014/chart" uri="{C3380CC4-5D6E-409C-BE32-E72D297353CC}">
                <c16:uniqueId val="{00000011-B713-432C-A31A-50D4C62E23F9}"/>
              </c:ext>
            </c:extLst>
          </c:dPt>
          <c:dPt>
            <c:idx val="9"/>
            <c:bubble3D val="0"/>
            <c:extLst>
              <c:ext xmlns:c16="http://schemas.microsoft.com/office/drawing/2014/chart" uri="{C3380CC4-5D6E-409C-BE32-E72D297353CC}">
                <c16:uniqueId val="{00000012-B713-432C-A31A-50D4C62E23F9}"/>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B713-432C-A31A-50D4C62E23F9}"/>
              </c:ext>
            </c:extLst>
          </c:dPt>
          <c:dLbls>
            <c:dLbl>
              <c:idx val="0"/>
              <c:delete val="1"/>
              <c:extLst>
                <c:ext xmlns:c15="http://schemas.microsoft.com/office/drawing/2012/chart" uri="{CE6537A1-D6FC-4f65-9D91-7224C49458BB}"/>
                <c:ext xmlns:c16="http://schemas.microsoft.com/office/drawing/2014/chart" uri="{C3380CC4-5D6E-409C-BE32-E72D297353CC}">
                  <c16:uniqueId val="{00000015-B713-432C-A31A-50D4C62E23F9}"/>
                </c:ext>
              </c:extLst>
            </c:dLbl>
            <c:dLbl>
              <c:idx val="1"/>
              <c:delete val="1"/>
              <c:extLst>
                <c:ext xmlns:c15="http://schemas.microsoft.com/office/drawing/2012/chart" uri="{CE6537A1-D6FC-4f65-9D91-7224C49458BB}"/>
                <c:ext xmlns:c16="http://schemas.microsoft.com/office/drawing/2014/chart" uri="{C3380CC4-5D6E-409C-BE32-E72D297353CC}">
                  <c16:uniqueId val="{00000016-B713-432C-A31A-50D4C62E23F9}"/>
                </c:ext>
              </c:extLst>
            </c:dLbl>
            <c:dLbl>
              <c:idx val="2"/>
              <c:delete val="1"/>
              <c:extLst>
                <c:ext xmlns:c15="http://schemas.microsoft.com/office/drawing/2012/chart" uri="{CE6537A1-D6FC-4f65-9D91-7224C49458BB}"/>
                <c:ext xmlns:c16="http://schemas.microsoft.com/office/drawing/2014/chart" uri="{C3380CC4-5D6E-409C-BE32-E72D297353CC}">
                  <c16:uniqueId val="{00000017-B713-432C-A31A-50D4C62E23F9}"/>
                </c:ext>
              </c:extLst>
            </c:dLbl>
            <c:dLbl>
              <c:idx val="3"/>
              <c:delete val="1"/>
              <c:extLst>
                <c:ext xmlns:c15="http://schemas.microsoft.com/office/drawing/2012/chart" uri="{CE6537A1-D6FC-4f65-9D91-7224C49458BB}"/>
                <c:ext xmlns:c16="http://schemas.microsoft.com/office/drawing/2014/chart" uri="{C3380CC4-5D6E-409C-BE32-E72D297353CC}">
                  <c16:uniqueId val="{00000018-B713-432C-A31A-50D4C62E23F9}"/>
                </c:ext>
              </c:extLst>
            </c:dLbl>
            <c:dLbl>
              <c:idx val="4"/>
              <c:delete val="1"/>
              <c:extLst>
                <c:ext xmlns:c15="http://schemas.microsoft.com/office/drawing/2012/chart" uri="{CE6537A1-D6FC-4f65-9D91-7224C49458BB}"/>
                <c:ext xmlns:c16="http://schemas.microsoft.com/office/drawing/2014/chart" uri="{C3380CC4-5D6E-409C-BE32-E72D297353CC}">
                  <c16:uniqueId val="{00000019-B713-432C-A31A-50D4C62E23F9}"/>
                </c:ext>
              </c:extLst>
            </c:dLbl>
            <c:dLbl>
              <c:idx val="5"/>
              <c:delete val="1"/>
              <c:extLst>
                <c:ext xmlns:c15="http://schemas.microsoft.com/office/drawing/2012/chart" uri="{CE6537A1-D6FC-4f65-9D91-7224C49458BB}"/>
                <c:ext xmlns:c16="http://schemas.microsoft.com/office/drawing/2014/chart" uri="{C3380CC4-5D6E-409C-BE32-E72D297353CC}">
                  <c16:uniqueId val="{00000010-B713-432C-A31A-50D4C62E23F9}"/>
                </c:ext>
              </c:extLst>
            </c:dLbl>
            <c:dLbl>
              <c:idx val="6"/>
              <c:delete val="1"/>
              <c:extLst>
                <c:ext xmlns:c15="http://schemas.microsoft.com/office/drawing/2012/chart" uri="{CE6537A1-D6FC-4f65-9D91-7224C49458BB}"/>
                <c:ext xmlns:c16="http://schemas.microsoft.com/office/drawing/2014/chart" uri="{C3380CC4-5D6E-409C-BE32-E72D297353CC}">
                  <c16:uniqueId val="{0000001A-B713-432C-A31A-50D4C62E23F9}"/>
                </c:ext>
              </c:extLst>
            </c:dLbl>
            <c:dLbl>
              <c:idx val="7"/>
              <c:delete val="1"/>
              <c:extLst>
                <c:ext xmlns:c15="http://schemas.microsoft.com/office/drawing/2012/chart" uri="{CE6537A1-D6FC-4f65-9D91-7224C49458BB}"/>
                <c:ext xmlns:c16="http://schemas.microsoft.com/office/drawing/2014/chart" uri="{C3380CC4-5D6E-409C-BE32-E72D297353CC}">
                  <c16:uniqueId val="{0000001B-B713-432C-A31A-50D4C62E23F9}"/>
                </c:ext>
              </c:extLst>
            </c:dLbl>
            <c:dLbl>
              <c:idx val="8"/>
              <c:delete val="1"/>
              <c:extLst>
                <c:ext xmlns:c15="http://schemas.microsoft.com/office/drawing/2012/chart" uri="{CE6537A1-D6FC-4f65-9D91-7224C49458BB}"/>
                <c:ext xmlns:c16="http://schemas.microsoft.com/office/drawing/2014/chart" uri="{C3380CC4-5D6E-409C-BE32-E72D297353CC}">
                  <c16:uniqueId val="{00000011-B713-432C-A31A-50D4C62E23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Avg'!$C$64:$M$64</c:f>
              <c:numCache>
                <c:formatCode>0.0</c:formatCode>
                <c:ptCount val="11"/>
                <c:pt idx="0">
                  <c:v>5.5671229999999996</c:v>
                </c:pt>
                <c:pt idx="1">
                  <c:v>5.7671229999999998</c:v>
                </c:pt>
                <c:pt idx="2">
                  <c:v>6.6287669999999999</c:v>
                </c:pt>
                <c:pt idx="3">
                  <c:v>7.1671235000000006</c:v>
                </c:pt>
                <c:pt idx="4">
                  <c:v>7.6849319999999999</c:v>
                </c:pt>
                <c:pt idx="5">
                  <c:v>7.1287669999999999</c:v>
                </c:pt>
                <c:pt idx="6">
                  <c:v>6.1013700000000002</c:v>
                </c:pt>
                <c:pt idx="7">
                  <c:v>6.131507</c:v>
                </c:pt>
                <c:pt idx="8">
                  <c:v>6.2109589999999999</c:v>
                </c:pt>
                <c:pt idx="9">
                  <c:v>6.2657530000000001</c:v>
                </c:pt>
                <c:pt idx="10">
                  <c:v>6.7671229999999998</c:v>
                </c:pt>
              </c:numCache>
            </c:numRef>
          </c:val>
          <c:smooth val="0"/>
          <c:extLst>
            <c:ext xmlns:c16="http://schemas.microsoft.com/office/drawing/2014/chart" uri="{C3380CC4-5D6E-409C-BE32-E72D297353CC}">
              <c16:uniqueId val="{0000001C-B713-432C-A31A-50D4C62E23F9}"/>
            </c:ext>
          </c:extLst>
        </c:ser>
        <c:ser>
          <c:idx val="2"/>
          <c:order val="2"/>
          <c:tx>
            <c:strRef>
              <c:f>'Exit Medians and Avg'!$B$65</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B713-432C-A31A-50D4C62E23F9}"/>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B713-432C-A31A-50D4C62E23F9}"/>
              </c:ext>
            </c:extLst>
          </c:dPt>
          <c:dLbls>
            <c:dLbl>
              <c:idx val="0"/>
              <c:delete val="1"/>
              <c:extLst>
                <c:ext xmlns:c15="http://schemas.microsoft.com/office/drawing/2012/chart" uri="{CE6537A1-D6FC-4f65-9D91-7224C49458BB}"/>
                <c:ext xmlns:c16="http://schemas.microsoft.com/office/drawing/2014/chart" uri="{C3380CC4-5D6E-409C-BE32-E72D297353CC}">
                  <c16:uniqueId val="{00000020-B713-432C-A31A-50D4C62E23F9}"/>
                </c:ext>
              </c:extLst>
            </c:dLbl>
            <c:dLbl>
              <c:idx val="1"/>
              <c:delete val="1"/>
              <c:extLst>
                <c:ext xmlns:c15="http://schemas.microsoft.com/office/drawing/2012/chart" uri="{CE6537A1-D6FC-4f65-9D91-7224C49458BB}"/>
                <c:ext xmlns:c16="http://schemas.microsoft.com/office/drawing/2014/chart" uri="{C3380CC4-5D6E-409C-BE32-E72D297353CC}">
                  <c16:uniqueId val="{00000021-B713-432C-A31A-50D4C62E23F9}"/>
                </c:ext>
              </c:extLst>
            </c:dLbl>
            <c:dLbl>
              <c:idx val="2"/>
              <c:delete val="1"/>
              <c:extLst>
                <c:ext xmlns:c15="http://schemas.microsoft.com/office/drawing/2012/chart" uri="{CE6537A1-D6FC-4f65-9D91-7224C49458BB}"/>
                <c:ext xmlns:c16="http://schemas.microsoft.com/office/drawing/2014/chart" uri="{C3380CC4-5D6E-409C-BE32-E72D297353CC}">
                  <c16:uniqueId val="{00000022-B713-432C-A31A-50D4C62E23F9}"/>
                </c:ext>
              </c:extLst>
            </c:dLbl>
            <c:dLbl>
              <c:idx val="3"/>
              <c:delete val="1"/>
              <c:extLst>
                <c:ext xmlns:c15="http://schemas.microsoft.com/office/drawing/2012/chart" uri="{CE6537A1-D6FC-4f65-9D91-7224C49458BB}"/>
                <c:ext xmlns:c16="http://schemas.microsoft.com/office/drawing/2014/chart" uri="{C3380CC4-5D6E-409C-BE32-E72D297353CC}">
                  <c16:uniqueId val="{00000023-B713-432C-A31A-50D4C62E23F9}"/>
                </c:ext>
              </c:extLst>
            </c:dLbl>
            <c:dLbl>
              <c:idx val="4"/>
              <c:delete val="1"/>
              <c:extLst>
                <c:ext xmlns:c15="http://schemas.microsoft.com/office/drawing/2012/chart" uri="{CE6537A1-D6FC-4f65-9D91-7224C49458BB}"/>
                <c:ext xmlns:c16="http://schemas.microsoft.com/office/drawing/2014/chart" uri="{C3380CC4-5D6E-409C-BE32-E72D297353CC}">
                  <c16:uniqueId val="{00000024-B713-432C-A31A-50D4C62E23F9}"/>
                </c:ext>
              </c:extLst>
            </c:dLbl>
            <c:dLbl>
              <c:idx val="5"/>
              <c:delete val="1"/>
              <c:extLst>
                <c:ext xmlns:c15="http://schemas.microsoft.com/office/drawing/2012/chart" uri="{CE6537A1-D6FC-4f65-9D91-7224C49458BB}"/>
                <c:ext xmlns:c16="http://schemas.microsoft.com/office/drawing/2014/chart" uri="{C3380CC4-5D6E-409C-BE32-E72D297353CC}">
                  <c16:uniqueId val="{00000025-B713-432C-A31A-50D4C62E23F9}"/>
                </c:ext>
              </c:extLst>
            </c:dLbl>
            <c:dLbl>
              <c:idx val="6"/>
              <c:delete val="1"/>
              <c:extLst>
                <c:ext xmlns:c15="http://schemas.microsoft.com/office/drawing/2012/chart" uri="{CE6537A1-D6FC-4f65-9D91-7224C49458BB}"/>
                <c:ext xmlns:c16="http://schemas.microsoft.com/office/drawing/2014/chart" uri="{C3380CC4-5D6E-409C-BE32-E72D297353CC}">
                  <c16:uniqueId val="{00000026-B713-432C-A31A-50D4C62E23F9}"/>
                </c:ext>
              </c:extLst>
            </c:dLbl>
            <c:dLbl>
              <c:idx val="7"/>
              <c:delete val="1"/>
              <c:extLst>
                <c:ext xmlns:c15="http://schemas.microsoft.com/office/drawing/2012/chart" uri="{CE6537A1-D6FC-4f65-9D91-7224C49458BB}"/>
                <c:ext xmlns:c16="http://schemas.microsoft.com/office/drawing/2014/chart" uri="{C3380CC4-5D6E-409C-BE32-E72D297353CC}">
                  <c16:uniqueId val="{00000027-B713-432C-A31A-50D4C62E23F9}"/>
                </c:ext>
              </c:extLst>
            </c:dLbl>
            <c:dLbl>
              <c:idx val="8"/>
              <c:delete val="1"/>
              <c:extLst>
                <c:ext xmlns:c15="http://schemas.microsoft.com/office/drawing/2012/chart" uri="{CE6537A1-D6FC-4f65-9D91-7224C49458BB}"/>
                <c:ext xmlns:c16="http://schemas.microsoft.com/office/drawing/2014/chart" uri="{C3380CC4-5D6E-409C-BE32-E72D297353CC}">
                  <c16:uniqueId val="{00000028-B713-432C-A31A-50D4C62E23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Avg'!$C$62:$M$62</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Avg'!$C$65:$M$65</c:f>
              <c:numCache>
                <c:formatCode>0.0</c:formatCode>
                <c:ptCount val="11"/>
                <c:pt idx="0">
                  <c:v>7.0657534999999996</c:v>
                </c:pt>
                <c:pt idx="1">
                  <c:v>6.6438360000000003</c:v>
                </c:pt>
                <c:pt idx="2">
                  <c:v>6.8369859999999996</c:v>
                </c:pt>
                <c:pt idx="3">
                  <c:v>6.1424659999999998</c:v>
                </c:pt>
                <c:pt idx="4">
                  <c:v>7.378082</c:v>
                </c:pt>
                <c:pt idx="5">
                  <c:v>5.9698630000000001</c:v>
                </c:pt>
                <c:pt idx="6">
                  <c:v>4.4931510000000001</c:v>
                </c:pt>
                <c:pt idx="7">
                  <c:v>5.2821920000000002</c:v>
                </c:pt>
                <c:pt idx="8">
                  <c:v>5.3369859999999996</c:v>
                </c:pt>
                <c:pt idx="9">
                  <c:v>5.8082190000000002</c:v>
                </c:pt>
                <c:pt idx="10">
                  <c:v>5.1150679999999999</c:v>
                </c:pt>
              </c:numCache>
            </c:numRef>
          </c:val>
          <c:smooth val="0"/>
          <c:extLst>
            <c:ext xmlns:c16="http://schemas.microsoft.com/office/drawing/2014/chart" uri="{C3380CC4-5D6E-409C-BE32-E72D297353CC}">
              <c16:uniqueId val="{00000029-B713-432C-A31A-50D4C62E23F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0"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'Exit Medians and Avg'!$O$63</c:f>
              <c:strCache>
                <c:ptCount val="1"/>
                <c:pt idx="0">
                  <c:v>Median</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DE50-4F62-8014-6310FB1A7AC6}"/>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50-4F62-8014-6310FB1A7AC6}"/>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50-4F62-8014-6310FB1A7AC6}"/>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'Exit Medians and Avg'!$Q$63:$Z$63</c:f>
              <c:numCache>
                <c:formatCode>0.0</c:formatCode>
                <c:ptCount val="10"/>
                <c:pt idx="0">
                  <c:v>4.147945</c:v>
                </c:pt>
                <c:pt idx="1">
                  <c:v>4.7356164999999999</c:v>
                </c:pt>
                <c:pt idx="2">
                  <c:v>4.2904109999999998</c:v>
                </c:pt>
                <c:pt idx="3">
                  <c:v>4.4739725000000004</c:v>
                </c:pt>
                <c:pt idx="4">
                  <c:v>4.9397260000000003</c:v>
                </c:pt>
                <c:pt idx="5">
                  <c:v>5.0109589999999997</c:v>
                </c:pt>
                <c:pt idx="6">
                  <c:v>5.0808219999999995</c:v>
                </c:pt>
                <c:pt idx="7">
                  <c:v>5.3369859999999996</c:v>
                </c:pt>
                <c:pt idx="8">
                  <c:v>5.4657530000000003</c:v>
                </c:pt>
                <c:pt idx="9">
                  <c:v>5.5068489999999999</c:v>
                </c:pt>
              </c:numCache>
            </c:numRef>
          </c:val>
          <c:smooth val="0"/>
          <c:extLst>
            <c:ext xmlns:c16="http://schemas.microsoft.com/office/drawing/2014/chart" uri="{C3380CC4-5D6E-409C-BE32-E72D297353CC}">
              <c16:uniqueId val="{00000003-DE50-4F62-8014-6310FB1A7AC6}"/>
            </c:ext>
          </c:extLst>
        </c:ser>
        <c:ser>
          <c:idx val="1"/>
          <c:order val="1"/>
          <c:tx>
            <c:strRef>
              <c:f>'Exit Medians and Avg'!$O$64</c:f>
              <c:strCache>
                <c:ptCount val="1"/>
                <c:pt idx="0">
                  <c:v>Average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DE50-4F62-8014-6310FB1A7AC6}"/>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50-4F62-8014-6310FB1A7AC6}"/>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50-4F62-8014-6310FB1A7AC6}"/>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Medians and Avg'!$Q$62:$Z$62</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'Exit Medians and Avg'!$Q$64:$Z$64</c:f>
              <c:numCache>
                <c:formatCode>0.0</c:formatCode>
                <c:ptCount val="10"/>
                <c:pt idx="0">
                  <c:v>5.2348121284403684</c:v>
                </c:pt>
                <c:pt idx="1">
                  <c:v>5.4957886326963949</c:v>
                </c:pt>
                <c:pt idx="2">
                  <c:v>5.3898474350161161</c:v>
                </c:pt>
                <c:pt idx="3">
                  <c:v>5.6325983824200891</c:v>
                </c:pt>
                <c:pt idx="4">
                  <c:v>5.9592156535600509</c:v>
                </c:pt>
                <c:pt idx="5">
                  <c:v>5.9870880574293661</c:v>
                </c:pt>
                <c:pt idx="6">
                  <c:v>5.980596007017553</c:v>
                </c:pt>
                <c:pt idx="7">
                  <c:v>6.1814227215650597</c:v>
                </c:pt>
                <c:pt idx="8">
                  <c:v>6.1335628669426319</c:v>
                </c:pt>
                <c:pt idx="9">
                  <c:v>6.2648870189933463</c:v>
                </c:pt>
              </c:numCache>
            </c:numRef>
          </c:val>
          <c:smooth val="0"/>
          <c:extLst>
            <c:ext xmlns:c16="http://schemas.microsoft.com/office/drawing/2014/chart" uri="{C3380CC4-5D6E-409C-BE32-E72D297353CC}">
              <c16:uniqueId val="{00000007-DE50-4F62-8014-6310FB1A7AC6}"/>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Avg'!$B$35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0514-402E-AD73-2A560F33F88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0514-402E-AD73-2A560F33F88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0514-402E-AD73-2A560F33F88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0514-402E-AD73-2A560F33F887}"/>
              </c:ext>
            </c:extLst>
          </c:dPt>
          <c:dPt>
            <c:idx val="16"/>
            <c:bubble3D val="0"/>
            <c:extLst>
              <c:ext xmlns:c16="http://schemas.microsoft.com/office/drawing/2014/chart" uri="{C3380CC4-5D6E-409C-BE32-E72D297353CC}">
                <c16:uniqueId val="{00000007-0514-402E-AD73-2A560F33F887}"/>
              </c:ext>
            </c:extLst>
          </c:dPt>
          <c:dLbls>
            <c:dLbl>
              <c:idx val="0"/>
              <c:delete val="1"/>
              <c:extLst>
                <c:ext xmlns:c15="http://schemas.microsoft.com/office/drawing/2012/chart" uri="{CE6537A1-D6FC-4f65-9D91-7224C49458BB}"/>
                <c:ext xmlns:c16="http://schemas.microsoft.com/office/drawing/2014/chart" uri="{C3380CC4-5D6E-409C-BE32-E72D297353CC}">
                  <c16:uniqueId val="{00000008-0514-402E-AD73-2A560F33F887}"/>
                </c:ext>
              </c:extLst>
            </c:dLbl>
            <c:dLbl>
              <c:idx val="1"/>
              <c:delete val="1"/>
              <c:extLst>
                <c:ext xmlns:c15="http://schemas.microsoft.com/office/drawing/2012/chart" uri="{CE6537A1-D6FC-4f65-9D91-7224C49458BB}"/>
                <c:ext xmlns:c16="http://schemas.microsoft.com/office/drawing/2014/chart" uri="{C3380CC4-5D6E-409C-BE32-E72D297353CC}">
                  <c16:uniqueId val="{00000009-0514-402E-AD73-2A560F33F887}"/>
                </c:ext>
              </c:extLst>
            </c:dLbl>
            <c:dLbl>
              <c:idx val="2"/>
              <c:delete val="1"/>
              <c:extLst>
                <c:ext xmlns:c15="http://schemas.microsoft.com/office/drawing/2012/chart" uri="{CE6537A1-D6FC-4f65-9D91-7224C49458BB}"/>
                <c:ext xmlns:c16="http://schemas.microsoft.com/office/drawing/2014/chart" uri="{C3380CC4-5D6E-409C-BE32-E72D297353CC}">
                  <c16:uniqueId val="{0000000A-0514-402E-AD73-2A560F33F887}"/>
                </c:ext>
              </c:extLst>
            </c:dLbl>
            <c:dLbl>
              <c:idx val="3"/>
              <c:delete val="1"/>
              <c:extLst>
                <c:ext xmlns:c15="http://schemas.microsoft.com/office/drawing/2012/chart" uri="{CE6537A1-D6FC-4f65-9D91-7224C49458BB}"/>
                <c:ext xmlns:c16="http://schemas.microsoft.com/office/drawing/2014/chart" uri="{C3380CC4-5D6E-409C-BE32-E72D297353CC}">
                  <c16:uniqueId val="{0000000B-0514-402E-AD73-2A560F33F887}"/>
                </c:ext>
              </c:extLst>
            </c:dLbl>
            <c:dLbl>
              <c:idx val="4"/>
              <c:delete val="1"/>
              <c:extLst>
                <c:ext xmlns:c15="http://schemas.microsoft.com/office/drawing/2012/chart" uri="{CE6537A1-D6FC-4f65-9D91-7224C49458BB}"/>
                <c:ext xmlns:c16="http://schemas.microsoft.com/office/drawing/2014/chart" uri="{C3380CC4-5D6E-409C-BE32-E72D297353CC}">
                  <c16:uniqueId val="{0000000C-0514-402E-AD73-2A560F33F887}"/>
                </c:ext>
              </c:extLst>
            </c:dLbl>
            <c:dLbl>
              <c:idx val="5"/>
              <c:delete val="1"/>
              <c:extLst>
                <c:ext xmlns:c15="http://schemas.microsoft.com/office/drawing/2012/chart" uri="{CE6537A1-D6FC-4f65-9D91-7224C49458BB}"/>
                <c:ext xmlns:c16="http://schemas.microsoft.com/office/drawing/2014/chart" uri="{C3380CC4-5D6E-409C-BE32-E72D297353CC}">
                  <c16:uniqueId val="{00000000-0514-402E-AD73-2A560F33F887}"/>
                </c:ext>
              </c:extLst>
            </c:dLbl>
            <c:dLbl>
              <c:idx val="6"/>
              <c:delete val="1"/>
              <c:extLst>
                <c:ext xmlns:c15="http://schemas.microsoft.com/office/drawing/2012/chart" uri="{CE6537A1-D6FC-4f65-9D91-7224C49458BB}"/>
                <c:ext xmlns:c16="http://schemas.microsoft.com/office/drawing/2014/chart" uri="{C3380CC4-5D6E-409C-BE32-E72D297353CC}">
                  <c16:uniqueId val="{0000000D-0514-402E-AD73-2A560F33F887}"/>
                </c:ext>
              </c:extLst>
            </c:dLbl>
            <c:dLbl>
              <c:idx val="7"/>
              <c:delete val="1"/>
              <c:extLst>
                <c:ext xmlns:c15="http://schemas.microsoft.com/office/drawing/2012/chart" uri="{CE6537A1-D6FC-4f65-9D91-7224C49458BB}"/>
                <c:ext xmlns:c16="http://schemas.microsoft.com/office/drawing/2014/chart" uri="{C3380CC4-5D6E-409C-BE32-E72D297353CC}">
                  <c16:uniqueId val="{0000000E-0514-402E-AD73-2A560F33F887}"/>
                </c:ext>
              </c:extLst>
            </c:dLbl>
            <c:dLbl>
              <c:idx val="8"/>
              <c:delete val="1"/>
              <c:extLst>
                <c:ext xmlns:c15="http://schemas.microsoft.com/office/drawing/2012/chart" uri="{CE6537A1-D6FC-4f65-9D91-7224C49458BB}"/>
                <c:ext xmlns:c16="http://schemas.microsoft.com/office/drawing/2014/chart" uri="{C3380CC4-5D6E-409C-BE32-E72D297353CC}">
                  <c16:uniqueId val="{00000002-0514-402E-AD73-2A560F33F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Avg'!$C$35:$M$35</c:f>
              <c:numCache>
                <c:formatCode>"$"#,##0.0</c:formatCode>
                <c:ptCount val="11"/>
                <c:pt idx="0">
                  <c:v>48.4</c:v>
                </c:pt>
                <c:pt idx="1">
                  <c:v>38.200000000000003</c:v>
                </c:pt>
                <c:pt idx="2">
                  <c:v>50</c:v>
                </c:pt>
                <c:pt idx="3">
                  <c:v>40.299999999999997</c:v>
                </c:pt>
                <c:pt idx="4">
                  <c:v>65</c:v>
                </c:pt>
                <c:pt idx="5">
                  <c:v>50</c:v>
                </c:pt>
                <c:pt idx="6">
                  <c:v>65</c:v>
                </c:pt>
                <c:pt idx="7">
                  <c:v>66.349999999999994</c:v>
                </c:pt>
                <c:pt idx="8">
                  <c:v>70</c:v>
                </c:pt>
                <c:pt idx="9">
                  <c:v>67.930788457963104</c:v>
                </c:pt>
                <c:pt idx="10">
                  <c:v>69</c:v>
                </c:pt>
              </c:numCache>
            </c:numRef>
          </c:val>
          <c:smooth val="0"/>
          <c:extLst>
            <c:ext xmlns:c16="http://schemas.microsoft.com/office/drawing/2014/chart" uri="{C3380CC4-5D6E-409C-BE32-E72D297353CC}">
              <c16:uniqueId val="{0000000F-0514-402E-AD73-2A560F33F887}"/>
            </c:ext>
          </c:extLst>
        </c:ser>
        <c:ser>
          <c:idx val="1"/>
          <c:order val="1"/>
          <c:tx>
            <c:strRef>
              <c:f>'Exit Medians and Avg'!$B$36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0514-402E-AD73-2A560F33F887}"/>
              </c:ext>
            </c:extLst>
          </c:dPt>
          <c:dPt>
            <c:idx val="8"/>
            <c:bubble3D val="0"/>
            <c:extLst>
              <c:ext xmlns:c16="http://schemas.microsoft.com/office/drawing/2014/chart" uri="{C3380CC4-5D6E-409C-BE32-E72D297353CC}">
                <c16:uniqueId val="{00000011-0514-402E-AD73-2A560F33F887}"/>
              </c:ext>
            </c:extLst>
          </c:dPt>
          <c:dPt>
            <c:idx val="9"/>
            <c:bubble3D val="0"/>
            <c:extLst>
              <c:ext xmlns:c16="http://schemas.microsoft.com/office/drawing/2014/chart" uri="{C3380CC4-5D6E-409C-BE32-E72D297353CC}">
                <c16:uniqueId val="{00000012-0514-402E-AD73-2A560F33F88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0514-402E-AD73-2A560F33F887}"/>
              </c:ext>
            </c:extLst>
          </c:dPt>
          <c:dLbls>
            <c:dLbl>
              <c:idx val="0"/>
              <c:delete val="1"/>
              <c:extLst>
                <c:ext xmlns:c15="http://schemas.microsoft.com/office/drawing/2012/chart" uri="{CE6537A1-D6FC-4f65-9D91-7224C49458BB}"/>
                <c:ext xmlns:c16="http://schemas.microsoft.com/office/drawing/2014/chart" uri="{C3380CC4-5D6E-409C-BE32-E72D297353CC}">
                  <c16:uniqueId val="{00000015-0514-402E-AD73-2A560F33F887}"/>
                </c:ext>
              </c:extLst>
            </c:dLbl>
            <c:dLbl>
              <c:idx val="1"/>
              <c:delete val="1"/>
              <c:extLst>
                <c:ext xmlns:c15="http://schemas.microsoft.com/office/drawing/2012/chart" uri="{CE6537A1-D6FC-4f65-9D91-7224C49458BB}"/>
                <c:ext xmlns:c16="http://schemas.microsoft.com/office/drawing/2014/chart" uri="{C3380CC4-5D6E-409C-BE32-E72D297353CC}">
                  <c16:uniqueId val="{00000016-0514-402E-AD73-2A560F33F887}"/>
                </c:ext>
              </c:extLst>
            </c:dLbl>
            <c:dLbl>
              <c:idx val="2"/>
              <c:delete val="1"/>
              <c:extLst>
                <c:ext xmlns:c15="http://schemas.microsoft.com/office/drawing/2012/chart" uri="{CE6537A1-D6FC-4f65-9D91-7224C49458BB}"/>
                <c:ext xmlns:c16="http://schemas.microsoft.com/office/drawing/2014/chart" uri="{C3380CC4-5D6E-409C-BE32-E72D297353CC}">
                  <c16:uniqueId val="{00000017-0514-402E-AD73-2A560F33F887}"/>
                </c:ext>
              </c:extLst>
            </c:dLbl>
            <c:dLbl>
              <c:idx val="3"/>
              <c:delete val="1"/>
              <c:extLst>
                <c:ext xmlns:c15="http://schemas.microsoft.com/office/drawing/2012/chart" uri="{CE6537A1-D6FC-4f65-9D91-7224C49458BB}"/>
                <c:ext xmlns:c16="http://schemas.microsoft.com/office/drawing/2014/chart" uri="{C3380CC4-5D6E-409C-BE32-E72D297353CC}">
                  <c16:uniqueId val="{00000018-0514-402E-AD73-2A560F33F887}"/>
                </c:ext>
              </c:extLst>
            </c:dLbl>
            <c:dLbl>
              <c:idx val="4"/>
              <c:delete val="1"/>
              <c:extLst>
                <c:ext xmlns:c15="http://schemas.microsoft.com/office/drawing/2012/chart" uri="{CE6537A1-D6FC-4f65-9D91-7224C49458BB}"/>
                <c:ext xmlns:c16="http://schemas.microsoft.com/office/drawing/2014/chart" uri="{C3380CC4-5D6E-409C-BE32-E72D297353CC}">
                  <c16:uniqueId val="{00000019-0514-402E-AD73-2A560F33F887}"/>
                </c:ext>
              </c:extLst>
            </c:dLbl>
            <c:dLbl>
              <c:idx val="5"/>
              <c:delete val="1"/>
              <c:extLst>
                <c:ext xmlns:c15="http://schemas.microsoft.com/office/drawing/2012/chart" uri="{CE6537A1-D6FC-4f65-9D91-7224C49458BB}"/>
                <c:ext xmlns:c16="http://schemas.microsoft.com/office/drawing/2014/chart" uri="{C3380CC4-5D6E-409C-BE32-E72D297353CC}">
                  <c16:uniqueId val="{00000010-0514-402E-AD73-2A560F33F887}"/>
                </c:ext>
              </c:extLst>
            </c:dLbl>
            <c:dLbl>
              <c:idx val="6"/>
              <c:delete val="1"/>
              <c:extLst>
                <c:ext xmlns:c15="http://schemas.microsoft.com/office/drawing/2012/chart" uri="{CE6537A1-D6FC-4f65-9D91-7224C49458BB}"/>
                <c:ext xmlns:c16="http://schemas.microsoft.com/office/drawing/2014/chart" uri="{C3380CC4-5D6E-409C-BE32-E72D297353CC}">
                  <c16:uniqueId val="{0000001A-0514-402E-AD73-2A560F33F887}"/>
                </c:ext>
              </c:extLst>
            </c:dLbl>
            <c:dLbl>
              <c:idx val="7"/>
              <c:delete val="1"/>
              <c:extLst>
                <c:ext xmlns:c15="http://schemas.microsoft.com/office/drawing/2012/chart" uri="{CE6537A1-D6FC-4f65-9D91-7224C49458BB}"/>
                <c:ext xmlns:c16="http://schemas.microsoft.com/office/drawing/2014/chart" uri="{C3380CC4-5D6E-409C-BE32-E72D297353CC}">
                  <c16:uniqueId val="{0000001B-0514-402E-AD73-2A560F33F887}"/>
                </c:ext>
              </c:extLst>
            </c:dLbl>
            <c:dLbl>
              <c:idx val="8"/>
              <c:delete val="1"/>
              <c:extLst>
                <c:ext xmlns:c15="http://schemas.microsoft.com/office/drawing/2012/chart" uri="{CE6537A1-D6FC-4f65-9D91-7224C49458BB}"/>
                <c:ext xmlns:c16="http://schemas.microsoft.com/office/drawing/2014/chart" uri="{C3380CC4-5D6E-409C-BE32-E72D297353CC}">
                  <c16:uniqueId val="{00000011-0514-402E-AD73-2A560F33F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Avg'!$C$36:$M$36</c:f>
              <c:numCache>
                <c:formatCode>"$"#,##0.0</c:formatCode>
                <c:ptCount val="11"/>
                <c:pt idx="0">
                  <c:v>30</c:v>
                </c:pt>
                <c:pt idx="1">
                  <c:v>37</c:v>
                </c:pt>
                <c:pt idx="2">
                  <c:v>36</c:v>
                </c:pt>
                <c:pt idx="3">
                  <c:v>70.3</c:v>
                </c:pt>
                <c:pt idx="4">
                  <c:v>39.384599999999999</c:v>
                </c:pt>
                <c:pt idx="5">
                  <c:v>120.35</c:v>
                </c:pt>
                <c:pt idx="6">
                  <c:v>200</c:v>
                </c:pt>
                <c:pt idx="7">
                  <c:v>100</c:v>
                </c:pt>
                <c:pt idx="8">
                  <c:v>176.25</c:v>
                </c:pt>
                <c:pt idx="9">
                  <c:v>280</c:v>
                </c:pt>
                <c:pt idx="10">
                  <c:v>120</c:v>
                </c:pt>
              </c:numCache>
            </c:numRef>
          </c:val>
          <c:smooth val="0"/>
          <c:extLst>
            <c:ext xmlns:c16="http://schemas.microsoft.com/office/drawing/2014/chart" uri="{C3380CC4-5D6E-409C-BE32-E72D297353CC}">
              <c16:uniqueId val="{0000001C-0514-402E-AD73-2A560F33F887}"/>
            </c:ext>
          </c:extLst>
        </c:ser>
        <c:ser>
          <c:idx val="2"/>
          <c:order val="2"/>
          <c:tx>
            <c:strRef>
              <c:f>'Exit Medians and Avg'!$B$37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0514-402E-AD73-2A560F33F88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0514-402E-AD73-2A560F33F887}"/>
              </c:ext>
            </c:extLst>
          </c:dPt>
          <c:dLbls>
            <c:dLbl>
              <c:idx val="0"/>
              <c:delete val="1"/>
              <c:extLst>
                <c:ext xmlns:c15="http://schemas.microsoft.com/office/drawing/2012/chart" uri="{CE6537A1-D6FC-4f65-9D91-7224C49458BB}"/>
                <c:ext xmlns:c16="http://schemas.microsoft.com/office/drawing/2014/chart" uri="{C3380CC4-5D6E-409C-BE32-E72D297353CC}">
                  <c16:uniqueId val="{00000020-0514-402E-AD73-2A560F33F887}"/>
                </c:ext>
              </c:extLst>
            </c:dLbl>
            <c:dLbl>
              <c:idx val="1"/>
              <c:delete val="1"/>
              <c:extLst>
                <c:ext xmlns:c15="http://schemas.microsoft.com/office/drawing/2012/chart" uri="{CE6537A1-D6FC-4f65-9D91-7224C49458BB}"/>
                <c:ext xmlns:c16="http://schemas.microsoft.com/office/drawing/2014/chart" uri="{C3380CC4-5D6E-409C-BE32-E72D297353CC}">
                  <c16:uniqueId val="{00000021-0514-402E-AD73-2A560F33F887}"/>
                </c:ext>
              </c:extLst>
            </c:dLbl>
            <c:dLbl>
              <c:idx val="2"/>
              <c:delete val="1"/>
              <c:extLst>
                <c:ext xmlns:c15="http://schemas.microsoft.com/office/drawing/2012/chart" uri="{CE6537A1-D6FC-4f65-9D91-7224C49458BB}"/>
                <c:ext xmlns:c16="http://schemas.microsoft.com/office/drawing/2014/chart" uri="{C3380CC4-5D6E-409C-BE32-E72D297353CC}">
                  <c16:uniqueId val="{00000022-0514-402E-AD73-2A560F33F887}"/>
                </c:ext>
              </c:extLst>
            </c:dLbl>
            <c:dLbl>
              <c:idx val="3"/>
              <c:delete val="1"/>
              <c:extLst>
                <c:ext xmlns:c15="http://schemas.microsoft.com/office/drawing/2012/chart" uri="{CE6537A1-D6FC-4f65-9D91-7224C49458BB}"/>
                <c:ext xmlns:c16="http://schemas.microsoft.com/office/drawing/2014/chart" uri="{C3380CC4-5D6E-409C-BE32-E72D297353CC}">
                  <c16:uniqueId val="{00000023-0514-402E-AD73-2A560F33F887}"/>
                </c:ext>
              </c:extLst>
            </c:dLbl>
            <c:dLbl>
              <c:idx val="4"/>
              <c:delete val="1"/>
              <c:extLst>
                <c:ext xmlns:c15="http://schemas.microsoft.com/office/drawing/2012/chart" uri="{CE6537A1-D6FC-4f65-9D91-7224C49458BB}"/>
                <c:ext xmlns:c16="http://schemas.microsoft.com/office/drawing/2014/chart" uri="{C3380CC4-5D6E-409C-BE32-E72D297353CC}">
                  <c16:uniqueId val="{00000024-0514-402E-AD73-2A560F33F887}"/>
                </c:ext>
              </c:extLst>
            </c:dLbl>
            <c:dLbl>
              <c:idx val="5"/>
              <c:delete val="1"/>
              <c:extLst>
                <c:ext xmlns:c15="http://schemas.microsoft.com/office/drawing/2012/chart" uri="{CE6537A1-D6FC-4f65-9D91-7224C49458BB}"/>
                <c:ext xmlns:c16="http://schemas.microsoft.com/office/drawing/2014/chart" uri="{C3380CC4-5D6E-409C-BE32-E72D297353CC}">
                  <c16:uniqueId val="{00000025-0514-402E-AD73-2A560F33F887}"/>
                </c:ext>
              </c:extLst>
            </c:dLbl>
            <c:dLbl>
              <c:idx val="6"/>
              <c:delete val="1"/>
              <c:extLst>
                <c:ext xmlns:c15="http://schemas.microsoft.com/office/drawing/2012/chart" uri="{CE6537A1-D6FC-4f65-9D91-7224C49458BB}"/>
                <c:ext xmlns:c16="http://schemas.microsoft.com/office/drawing/2014/chart" uri="{C3380CC4-5D6E-409C-BE32-E72D297353CC}">
                  <c16:uniqueId val="{00000026-0514-402E-AD73-2A560F33F887}"/>
                </c:ext>
              </c:extLst>
            </c:dLbl>
            <c:dLbl>
              <c:idx val="7"/>
              <c:delete val="1"/>
              <c:extLst>
                <c:ext xmlns:c15="http://schemas.microsoft.com/office/drawing/2012/chart" uri="{CE6537A1-D6FC-4f65-9D91-7224C49458BB}"/>
                <c:ext xmlns:c16="http://schemas.microsoft.com/office/drawing/2014/chart" uri="{C3380CC4-5D6E-409C-BE32-E72D297353CC}">
                  <c16:uniqueId val="{00000027-0514-402E-AD73-2A560F33F887}"/>
                </c:ext>
              </c:extLst>
            </c:dLbl>
            <c:dLbl>
              <c:idx val="8"/>
              <c:delete val="1"/>
              <c:extLst>
                <c:ext xmlns:c15="http://schemas.microsoft.com/office/drawing/2012/chart" uri="{CE6537A1-D6FC-4f65-9D91-7224C49458BB}"/>
                <c:ext xmlns:c16="http://schemas.microsoft.com/office/drawing/2014/chart" uri="{C3380CC4-5D6E-409C-BE32-E72D297353CC}">
                  <c16:uniqueId val="{00000028-0514-402E-AD73-2A560F33F88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Avg'!$C$37:$M$37</c:f>
              <c:numCache>
                <c:formatCode>"$"#,##0.0</c:formatCode>
                <c:ptCount val="11"/>
                <c:pt idx="0">
                  <c:v>353.21021400000001</c:v>
                </c:pt>
                <c:pt idx="1">
                  <c:v>328.52920499999999</c:v>
                </c:pt>
                <c:pt idx="2">
                  <c:v>249.41489999999999</c:v>
                </c:pt>
                <c:pt idx="3">
                  <c:v>289.44916899999998</c:v>
                </c:pt>
                <c:pt idx="4">
                  <c:v>239.30206000000001</c:v>
                </c:pt>
                <c:pt idx="5">
                  <c:v>349.25098500000001</c:v>
                </c:pt>
                <c:pt idx="6">
                  <c:v>407.94472500000001</c:v>
                </c:pt>
                <c:pt idx="7">
                  <c:v>455.33568400000001</c:v>
                </c:pt>
                <c:pt idx="8">
                  <c:v>781.76551100000006</c:v>
                </c:pt>
                <c:pt idx="9">
                  <c:v>1053.3692125</c:v>
                </c:pt>
                <c:pt idx="10">
                  <c:v>503.15300999999999</c:v>
                </c:pt>
              </c:numCache>
            </c:numRef>
          </c:val>
          <c:smooth val="0"/>
          <c:extLst>
            <c:ext xmlns:c16="http://schemas.microsoft.com/office/drawing/2014/chart" uri="{C3380CC4-5D6E-409C-BE32-E72D297353CC}">
              <c16:uniqueId val="{00000029-0514-402E-AD73-2A560F33F88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Avg'!$O$35</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3B50-41C8-8754-EF6FC281BF8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3B50-41C8-8754-EF6FC281BF8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3B50-41C8-8754-EF6FC281BF8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3B50-41C8-8754-EF6FC281BF80}"/>
              </c:ext>
            </c:extLst>
          </c:dPt>
          <c:dPt>
            <c:idx val="16"/>
            <c:bubble3D val="0"/>
            <c:extLst>
              <c:ext xmlns:c16="http://schemas.microsoft.com/office/drawing/2014/chart" uri="{C3380CC4-5D6E-409C-BE32-E72D297353CC}">
                <c16:uniqueId val="{00000007-3B50-41C8-8754-EF6FC281BF80}"/>
              </c:ext>
            </c:extLst>
          </c:dPt>
          <c:dLbls>
            <c:dLbl>
              <c:idx val="0"/>
              <c:delete val="1"/>
              <c:extLst>
                <c:ext xmlns:c15="http://schemas.microsoft.com/office/drawing/2012/chart" uri="{CE6537A1-D6FC-4f65-9D91-7224C49458BB}"/>
                <c:ext xmlns:c16="http://schemas.microsoft.com/office/drawing/2014/chart" uri="{C3380CC4-5D6E-409C-BE32-E72D297353CC}">
                  <c16:uniqueId val="{00000008-3B50-41C8-8754-EF6FC281BF80}"/>
                </c:ext>
              </c:extLst>
            </c:dLbl>
            <c:dLbl>
              <c:idx val="1"/>
              <c:delete val="1"/>
              <c:extLst>
                <c:ext xmlns:c15="http://schemas.microsoft.com/office/drawing/2012/chart" uri="{CE6537A1-D6FC-4f65-9D91-7224C49458BB}"/>
                <c:ext xmlns:c16="http://schemas.microsoft.com/office/drawing/2014/chart" uri="{C3380CC4-5D6E-409C-BE32-E72D297353CC}">
                  <c16:uniqueId val="{00000009-3B50-41C8-8754-EF6FC281BF80}"/>
                </c:ext>
              </c:extLst>
            </c:dLbl>
            <c:dLbl>
              <c:idx val="2"/>
              <c:delete val="1"/>
              <c:extLst>
                <c:ext xmlns:c15="http://schemas.microsoft.com/office/drawing/2012/chart" uri="{CE6537A1-D6FC-4f65-9D91-7224C49458BB}"/>
                <c:ext xmlns:c16="http://schemas.microsoft.com/office/drawing/2014/chart" uri="{C3380CC4-5D6E-409C-BE32-E72D297353CC}">
                  <c16:uniqueId val="{0000000A-3B50-41C8-8754-EF6FC281BF80}"/>
                </c:ext>
              </c:extLst>
            </c:dLbl>
            <c:dLbl>
              <c:idx val="3"/>
              <c:delete val="1"/>
              <c:extLst>
                <c:ext xmlns:c15="http://schemas.microsoft.com/office/drawing/2012/chart" uri="{CE6537A1-D6FC-4f65-9D91-7224C49458BB}"/>
                <c:ext xmlns:c16="http://schemas.microsoft.com/office/drawing/2014/chart" uri="{C3380CC4-5D6E-409C-BE32-E72D297353CC}">
                  <c16:uniqueId val="{0000000B-3B50-41C8-8754-EF6FC281BF80}"/>
                </c:ext>
              </c:extLst>
            </c:dLbl>
            <c:dLbl>
              <c:idx val="4"/>
              <c:delete val="1"/>
              <c:extLst>
                <c:ext xmlns:c15="http://schemas.microsoft.com/office/drawing/2012/chart" uri="{CE6537A1-D6FC-4f65-9D91-7224C49458BB}"/>
                <c:ext xmlns:c16="http://schemas.microsoft.com/office/drawing/2014/chart" uri="{C3380CC4-5D6E-409C-BE32-E72D297353CC}">
                  <c16:uniqueId val="{0000000C-3B50-41C8-8754-EF6FC281BF80}"/>
                </c:ext>
              </c:extLst>
            </c:dLbl>
            <c:dLbl>
              <c:idx val="5"/>
              <c:delete val="1"/>
              <c:extLst>
                <c:ext xmlns:c15="http://schemas.microsoft.com/office/drawing/2012/chart" uri="{CE6537A1-D6FC-4f65-9D91-7224C49458BB}"/>
                <c:ext xmlns:c16="http://schemas.microsoft.com/office/drawing/2014/chart" uri="{C3380CC4-5D6E-409C-BE32-E72D297353CC}">
                  <c16:uniqueId val="{00000000-3B50-41C8-8754-EF6FC281BF80}"/>
                </c:ext>
              </c:extLst>
            </c:dLbl>
            <c:dLbl>
              <c:idx val="6"/>
              <c:delete val="1"/>
              <c:extLst>
                <c:ext xmlns:c15="http://schemas.microsoft.com/office/drawing/2012/chart" uri="{CE6537A1-D6FC-4f65-9D91-7224C49458BB}"/>
                <c:ext xmlns:c16="http://schemas.microsoft.com/office/drawing/2014/chart" uri="{C3380CC4-5D6E-409C-BE32-E72D297353CC}">
                  <c16:uniqueId val="{0000000D-3B50-41C8-8754-EF6FC281BF80}"/>
                </c:ext>
              </c:extLst>
            </c:dLbl>
            <c:dLbl>
              <c:idx val="7"/>
              <c:delete val="1"/>
              <c:extLst>
                <c:ext xmlns:c15="http://schemas.microsoft.com/office/drawing/2012/chart" uri="{CE6537A1-D6FC-4f65-9D91-7224C49458BB}"/>
                <c:ext xmlns:c16="http://schemas.microsoft.com/office/drawing/2014/chart" uri="{C3380CC4-5D6E-409C-BE32-E72D297353CC}">
                  <c16:uniqueId val="{0000000E-3B50-41C8-8754-EF6FC281BF80}"/>
                </c:ext>
              </c:extLst>
            </c:dLbl>
            <c:dLbl>
              <c:idx val="8"/>
              <c:delete val="1"/>
              <c:extLst>
                <c:ext xmlns:c15="http://schemas.microsoft.com/office/drawing/2012/chart" uri="{CE6537A1-D6FC-4f65-9D91-7224C49458BB}"/>
                <c:ext xmlns:c16="http://schemas.microsoft.com/office/drawing/2014/chart" uri="{C3380CC4-5D6E-409C-BE32-E72D297353CC}">
                  <c16:uniqueId val="{00000002-3B50-41C8-8754-EF6FC281BF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Avg'!$P$35:$Z$35</c:f>
              <c:numCache>
                <c:formatCode>"$"#,##0.0</c:formatCode>
                <c:ptCount val="11"/>
                <c:pt idx="0">
                  <c:v>157.32813983162825</c:v>
                </c:pt>
                <c:pt idx="1">
                  <c:v>117.24195626151405</c:v>
                </c:pt>
                <c:pt idx="2">
                  <c:v>215.63418363608767</c:v>
                </c:pt>
                <c:pt idx="3">
                  <c:v>153.12464086224153</c:v>
                </c:pt>
                <c:pt idx="4">
                  <c:v>187.62743263314925</c:v>
                </c:pt>
                <c:pt idx="5">
                  <c:v>180.27865387761298</c:v>
                </c:pt>
                <c:pt idx="6">
                  <c:v>232.58667782961948</c:v>
                </c:pt>
                <c:pt idx="7">
                  <c:v>229.36124718983777</c:v>
                </c:pt>
                <c:pt idx="8">
                  <c:v>328.00100675793925</c:v>
                </c:pt>
                <c:pt idx="9">
                  <c:v>246.5476996185169</c:v>
                </c:pt>
                <c:pt idx="10">
                  <c:v>200.47974622252056</c:v>
                </c:pt>
              </c:numCache>
            </c:numRef>
          </c:val>
          <c:smooth val="0"/>
          <c:extLst>
            <c:ext xmlns:c16="http://schemas.microsoft.com/office/drawing/2014/chart" uri="{C3380CC4-5D6E-409C-BE32-E72D297353CC}">
              <c16:uniqueId val="{0000000F-3B50-41C8-8754-EF6FC281BF80}"/>
            </c:ext>
          </c:extLst>
        </c:ser>
        <c:ser>
          <c:idx val="1"/>
          <c:order val="1"/>
          <c:tx>
            <c:strRef>
              <c:f>'Exit Medians and Avg'!$O$36</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3B50-41C8-8754-EF6FC281BF80}"/>
              </c:ext>
            </c:extLst>
          </c:dPt>
          <c:dPt>
            <c:idx val="8"/>
            <c:bubble3D val="0"/>
            <c:extLst>
              <c:ext xmlns:c16="http://schemas.microsoft.com/office/drawing/2014/chart" uri="{C3380CC4-5D6E-409C-BE32-E72D297353CC}">
                <c16:uniqueId val="{00000011-3B50-41C8-8754-EF6FC281BF80}"/>
              </c:ext>
            </c:extLst>
          </c:dPt>
          <c:dPt>
            <c:idx val="9"/>
            <c:bubble3D val="0"/>
            <c:extLst>
              <c:ext xmlns:c16="http://schemas.microsoft.com/office/drawing/2014/chart" uri="{C3380CC4-5D6E-409C-BE32-E72D297353CC}">
                <c16:uniqueId val="{00000012-3B50-41C8-8754-EF6FC281BF8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3B50-41C8-8754-EF6FC281BF80}"/>
              </c:ext>
            </c:extLst>
          </c:dPt>
          <c:dLbls>
            <c:dLbl>
              <c:idx val="0"/>
              <c:delete val="1"/>
              <c:extLst>
                <c:ext xmlns:c15="http://schemas.microsoft.com/office/drawing/2012/chart" uri="{CE6537A1-D6FC-4f65-9D91-7224C49458BB}"/>
                <c:ext xmlns:c16="http://schemas.microsoft.com/office/drawing/2014/chart" uri="{C3380CC4-5D6E-409C-BE32-E72D297353CC}">
                  <c16:uniqueId val="{00000015-3B50-41C8-8754-EF6FC281BF80}"/>
                </c:ext>
              </c:extLst>
            </c:dLbl>
            <c:dLbl>
              <c:idx val="1"/>
              <c:delete val="1"/>
              <c:extLst>
                <c:ext xmlns:c15="http://schemas.microsoft.com/office/drawing/2012/chart" uri="{CE6537A1-D6FC-4f65-9D91-7224C49458BB}"/>
                <c:ext xmlns:c16="http://schemas.microsoft.com/office/drawing/2014/chart" uri="{C3380CC4-5D6E-409C-BE32-E72D297353CC}">
                  <c16:uniqueId val="{00000016-3B50-41C8-8754-EF6FC281BF80}"/>
                </c:ext>
              </c:extLst>
            </c:dLbl>
            <c:dLbl>
              <c:idx val="2"/>
              <c:delete val="1"/>
              <c:extLst>
                <c:ext xmlns:c15="http://schemas.microsoft.com/office/drawing/2012/chart" uri="{CE6537A1-D6FC-4f65-9D91-7224C49458BB}"/>
                <c:ext xmlns:c16="http://schemas.microsoft.com/office/drawing/2014/chart" uri="{C3380CC4-5D6E-409C-BE32-E72D297353CC}">
                  <c16:uniqueId val="{00000017-3B50-41C8-8754-EF6FC281BF80}"/>
                </c:ext>
              </c:extLst>
            </c:dLbl>
            <c:dLbl>
              <c:idx val="3"/>
              <c:delete val="1"/>
              <c:extLst>
                <c:ext xmlns:c15="http://schemas.microsoft.com/office/drawing/2012/chart" uri="{CE6537A1-D6FC-4f65-9D91-7224C49458BB}"/>
                <c:ext xmlns:c16="http://schemas.microsoft.com/office/drawing/2014/chart" uri="{C3380CC4-5D6E-409C-BE32-E72D297353CC}">
                  <c16:uniqueId val="{00000018-3B50-41C8-8754-EF6FC281BF80}"/>
                </c:ext>
              </c:extLst>
            </c:dLbl>
            <c:dLbl>
              <c:idx val="4"/>
              <c:delete val="1"/>
              <c:extLst>
                <c:ext xmlns:c15="http://schemas.microsoft.com/office/drawing/2012/chart" uri="{CE6537A1-D6FC-4f65-9D91-7224C49458BB}"/>
                <c:ext xmlns:c16="http://schemas.microsoft.com/office/drawing/2014/chart" uri="{C3380CC4-5D6E-409C-BE32-E72D297353CC}">
                  <c16:uniqueId val="{00000019-3B50-41C8-8754-EF6FC281BF80}"/>
                </c:ext>
              </c:extLst>
            </c:dLbl>
            <c:dLbl>
              <c:idx val="5"/>
              <c:delete val="1"/>
              <c:extLst>
                <c:ext xmlns:c15="http://schemas.microsoft.com/office/drawing/2012/chart" uri="{CE6537A1-D6FC-4f65-9D91-7224C49458BB}"/>
                <c:ext xmlns:c16="http://schemas.microsoft.com/office/drawing/2014/chart" uri="{C3380CC4-5D6E-409C-BE32-E72D297353CC}">
                  <c16:uniqueId val="{00000010-3B50-41C8-8754-EF6FC281BF80}"/>
                </c:ext>
              </c:extLst>
            </c:dLbl>
            <c:dLbl>
              <c:idx val="6"/>
              <c:delete val="1"/>
              <c:extLst>
                <c:ext xmlns:c15="http://schemas.microsoft.com/office/drawing/2012/chart" uri="{CE6537A1-D6FC-4f65-9D91-7224C49458BB}"/>
                <c:ext xmlns:c16="http://schemas.microsoft.com/office/drawing/2014/chart" uri="{C3380CC4-5D6E-409C-BE32-E72D297353CC}">
                  <c16:uniqueId val="{0000001A-3B50-41C8-8754-EF6FC281BF80}"/>
                </c:ext>
              </c:extLst>
            </c:dLbl>
            <c:dLbl>
              <c:idx val="7"/>
              <c:delete val="1"/>
              <c:extLst>
                <c:ext xmlns:c15="http://schemas.microsoft.com/office/drawing/2012/chart" uri="{CE6537A1-D6FC-4f65-9D91-7224C49458BB}"/>
                <c:ext xmlns:c16="http://schemas.microsoft.com/office/drawing/2014/chart" uri="{C3380CC4-5D6E-409C-BE32-E72D297353CC}">
                  <c16:uniqueId val="{0000001B-3B50-41C8-8754-EF6FC281BF80}"/>
                </c:ext>
              </c:extLst>
            </c:dLbl>
            <c:dLbl>
              <c:idx val="8"/>
              <c:delete val="1"/>
              <c:extLst>
                <c:ext xmlns:c15="http://schemas.microsoft.com/office/drawing/2012/chart" uri="{CE6537A1-D6FC-4f65-9D91-7224C49458BB}"/>
                <c:ext xmlns:c16="http://schemas.microsoft.com/office/drawing/2014/chart" uri="{C3380CC4-5D6E-409C-BE32-E72D297353CC}">
                  <c16:uniqueId val="{00000011-3B50-41C8-8754-EF6FC281BF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Avg'!$P$36:$Z$36</c:f>
              <c:numCache>
                <c:formatCode>"$"#,##0.0</c:formatCode>
                <c:ptCount val="11"/>
                <c:pt idx="0">
                  <c:v>72.45</c:v>
                </c:pt>
                <c:pt idx="1">
                  <c:v>107.40990219999999</c:v>
                </c:pt>
                <c:pt idx="2">
                  <c:v>193.19062499999998</c:v>
                </c:pt>
                <c:pt idx="3">
                  <c:v>155.43394754055697</c:v>
                </c:pt>
                <c:pt idx="4">
                  <c:v>111.99542717130886</c:v>
                </c:pt>
                <c:pt idx="5">
                  <c:v>522.24375000000009</c:v>
                </c:pt>
                <c:pt idx="6">
                  <c:v>280.81263157894739</c:v>
                </c:pt>
                <c:pt idx="7">
                  <c:v>210.87146666666663</c:v>
                </c:pt>
                <c:pt idx="8">
                  <c:v>384.01102850025057</c:v>
                </c:pt>
                <c:pt idx="9">
                  <c:v>430.91210526315791</c:v>
                </c:pt>
                <c:pt idx="10">
                  <c:v>116.25</c:v>
                </c:pt>
              </c:numCache>
            </c:numRef>
          </c:val>
          <c:smooth val="0"/>
          <c:extLst>
            <c:ext xmlns:c16="http://schemas.microsoft.com/office/drawing/2014/chart" uri="{C3380CC4-5D6E-409C-BE32-E72D297353CC}">
              <c16:uniqueId val="{0000001C-3B50-41C8-8754-EF6FC281BF80}"/>
            </c:ext>
          </c:extLst>
        </c:ser>
        <c:ser>
          <c:idx val="2"/>
          <c:order val="2"/>
          <c:tx>
            <c:strRef>
              <c:f>'Exit Medians and Avg'!$O$37</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3B50-41C8-8754-EF6FC281BF8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3B50-41C8-8754-EF6FC281BF80}"/>
              </c:ext>
            </c:extLst>
          </c:dPt>
          <c:dLbls>
            <c:dLbl>
              <c:idx val="0"/>
              <c:delete val="1"/>
              <c:extLst>
                <c:ext xmlns:c15="http://schemas.microsoft.com/office/drawing/2012/chart" uri="{CE6537A1-D6FC-4f65-9D91-7224C49458BB}"/>
                <c:ext xmlns:c16="http://schemas.microsoft.com/office/drawing/2014/chart" uri="{C3380CC4-5D6E-409C-BE32-E72D297353CC}">
                  <c16:uniqueId val="{00000020-3B50-41C8-8754-EF6FC281BF80}"/>
                </c:ext>
              </c:extLst>
            </c:dLbl>
            <c:dLbl>
              <c:idx val="1"/>
              <c:delete val="1"/>
              <c:extLst>
                <c:ext xmlns:c15="http://schemas.microsoft.com/office/drawing/2012/chart" uri="{CE6537A1-D6FC-4f65-9D91-7224C49458BB}"/>
                <c:ext xmlns:c16="http://schemas.microsoft.com/office/drawing/2014/chart" uri="{C3380CC4-5D6E-409C-BE32-E72D297353CC}">
                  <c16:uniqueId val="{00000021-3B50-41C8-8754-EF6FC281BF80}"/>
                </c:ext>
              </c:extLst>
            </c:dLbl>
            <c:dLbl>
              <c:idx val="2"/>
              <c:delete val="1"/>
              <c:extLst>
                <c:ext xmlns:c15="http://schemas.microsoft.com/office/drawing/2012/chart" uri="{CE6537A1-D6FC-4f65-9D91-7224C49458BB}"/>
                <c:ext xmlns:c16="http://schemas.microsoft.com/office/drawing/2014/chart" uri="{C3380CC4-5D6E-409C-BE32-E72D297353CC}">
                  <c16:uniqueId val="{00000022-3B50-41C8-8754-EF6FC281BF80}"/>
                </c:ext>
              </c:extLst>
            </c:dLbl>
            <c:dLbl>
              <c:idx val="3"/>
              <c:delete val="1"/>
              <c:extLst>
                <c:ext xmlns:c15="http://schemas.microsoft.com/office/drawing/2012/chart" uri="{CE6537A1-D6FC-4f65-9D91-7224C49458BB}"/>
                <c:ext xmlns:c16="http://schemas.microsoft.com/office/drawing/2014/chart" uri="{C3380CC4-5D6E-409C-BE32-E72D297353CC}">
                  <c16:uniqueId val="{00000023-3B50-41C8-8754-EF6FC281BF80}"/>
                </c:ext>
              </c:extLst>
            </c:dLbl>
            <c:dLbl>
              <c:idx val="4"/>
              <c:delete val="1"/>
              <c:extLst>
                <c:ext xmlns:c15="http://schemas.microsoft.com/office/drawing/2012/chart" uri="{CE6537A1-D6FC-4f65-9D91-7224C49458BB}"/>
                <c:ext xmlns:c16="http://schemas.microsoft.com/office/drawing/2014/chart" uri="{C3380CC4-5D6E-409C-BE32-E72D297353CC}">
                  <c16:uniqueId val="{00000024-3B50-41C8-8754-EF6FC281BF80}"/>
                </c:ext>
              </c:extLst>
            </c:dLbl>
            <c:dLbl>
              <c:idx val="5"/>
              <c:delete val="1"/>
              <c:extLst>
                <c:ext xmlns:c15="http://schemas.microsoft.com/office/drawing/2012/chart" uri="{CE6537A1-D6FC-4f65-9D91-7224C49458BB}"/>
                <c:ext xmlns:c16="http://schemas.microsoft.com/office/drawing/2014/chart" uri="{C3380CC4-5D6E-409C-BE32-E72D297353CC}">
                  <c16:uniqueId val="{00000025-3B50-41C8-8754-EF6FC281BF80}"/>
                </c:ext>
              </c:extLst>
            </c:dLbl>
            <c:dLbl>
              <c:idx val="6"/>
              <c:delete val="1"/>
              <c:extLst>
                <c:ext xmlns:c15="http://schemas.microsoft.com/office/drawing/2012/chart" uri="{CE6537A1-D6FC-4f65-9D91-7224C49458BB}"/>
                <c:ext xmlns:c16="http://schemas.microsoft.com/office/drawing/2014/chart" uri="{C3380CC4-5D6E-409C-BE32-E72D297353CC}">
                  <c16:uniqueId val="{00000026-3B50-41C8-8754-EF6FC281BF80}"/>
                </c:ext>
              </c:extLst>
            </c:dLbl>
            <c:dLbl>
              <c:idx val="7"/>
              <c:delete val="1"/>
              <c:extLst>
                <c:ext xmlns:c15="http://schemas.microsoft.com/office/drawing/2012/chart" uri="{CE6537A1-D6FC-4f65-9D91-7224C49458BB}"/>
                <c:ext xmlns:c16="http://schemas.microsoft.com/office/drawing/2014/chart" uri="{C3380CC4-5D6E-409C-BE32-E72D297353CC}">
                  <c16:uniqueId val="{00000027-3B50-41C8-8754-EF6FC281BF80}"/>
                </c:ext>
              </c:extLst>
            </c:dLbl>
            <c:dLbl>
              <c:idx val="8"/>
              <c:delete val="1"/>
              <c:extLst>
                <c:ext xmlns:c15="http://schemas.microsoft.com/office/drawing/2012/chart" uri="{CE6537A1-D6FC-4f65-9D91-7224C49458BB}"/>
                <c:ext xmlns:c16="http://schemas.microsoft.com/office/drawing/2014/chart" uri="{C3380CC4-5D6E-409C-BE32-E72D297353CC}">
                  <c16:uniqueId val="{00000028-3B50-41C8-8754-EF6FC281BF8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Avg'!$P$34:$Z$34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Avg'!$P$37:$Z$37</c:f>
              <c:numCache>
                <c:formatCode>"$"#,##0.0</c:formatCode>
                <c:ptCount val="11"/>
                <c:pt idx="0">
                  <c:v>2050.7696541498358</c:v>
                </c:pt>
                <c:pt idx="1">
                  <c:v>645.02178419288339</c:v>
                </c:pt>
                <c:pt idx="2">
                  <c:v>451.33161824387213</c:v>
                </c:pt>
                <c:pt idx="3">
                  <c:v>486.36753051803117</c:v>
                </c:pt>
                <c:pt idx="4">
                  <c:v>375.16196389406417</c:v>
                </c:pt>
                <c:pt idx="5">
                  <c:v>986.28665689491368</c:v>
                </c:pt>
                <c:pt idx="6">
                  <c:v>765.49300360405937</c:v>
                </c:pt>
                <c:pt idx="7">
                  <c:v>2499.2064917089842</c:v>
                </c:pt>
                <c:pt idx="8">
                  <c:v>2410.2224879311607</c:v>
                </c:pt>
                <c:pt idx="9">
                  <c:v>2953.2763385781718</c:v>
                </c:pt>
                <c:pt idx="10">
                  <c:v>819.65504984178415</c:v>
                </c:pt>
              </c:numCache>
            </c:numRef>
          </c:val>
          <c:smooth val="0"/>
          <c:extLst>
            <c:ext xmlns:c16="http://schemas.microsoft.com/office/drawing/2014/chart" uri="{C3380CC4-5D6E-409C-BE32-E72D297353CC}">
              <c16:uniqueId val="{00000029-3B50-41C8-8754-EF6FC281BF8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10345044298E-2"/>
          <c:y val="2.2761570023817318E-2"/>
          <c:w val="0.82769881889763797"/>
          <c:h val="0.81264716177847707"/>
        </c:manualLayout>
      </c:layout>
      <c:barChart>
        <c:barDir val="col"/>
        <c:grouping val="stacked"/>
        <c:varyColors val="0"/>
        <c:ser>
          <c:idx val="0"/>
          <c:order val="0"/>
          <c:tx>
            <c:strRef>
              <c:f>'Angel &amp; Seed Activity'!$B$47</c:f>
              <c:strCache>
                <c:ptCount val="1"/>
                <c:pt idx="0">
                  <c:v>Angel deal value ($B)</c:v>
                </c:pt>
              </c:strCache>
            </c:strRef>
          </c:tx>
          <c:spPr>
            <a:solidFill>
              <a:schemeClr val="accent1"/>
            </a:solidFill>
            <a:ln>
              <a:noFill/>
            </a:ln>
            <a:effectLst/>
          </c:spPr>
          <c:invertIfNegative val="0"/>
          <c:cat>
            <c:multiLvlStrRef>
              <c:f>'Angel &amp; Seed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'Angel &amp; Seed Activity'!$C$47:$AT$47</c:f>
              <c:numCache>
                <c:formatCode>"$"#,##0.0</c:formatCode>
                <c:ptCount val="44"/>
                <c:pt idx="0">
                  <c:v>0.21072563807749795</c:v>
                </c:pt>
                <c:pt idx="1">
                  <c:v>0.14362621281634858</c:v>
                </c:pt>
                <c:pt idx="2">
                  <c:v>0.14202739312496723</c:v>
                </c:pt>
                <c:pt idx="3">
                  <c:v>0.14533207953149485</c:v>
                </c:pt>
                <c:pt idx="4">
                  <c:v>0.20895805000000012</c:v>
                </c:pt>
                <c:pt idx="5">
                  <c:v>0.19724922355226013</c:v>
                </c:pt>
                <c:pt idx="6">
                  <c:v>0.26010626815823662</c:v>
                </c:pt>
                <c:pt idx="7">
                  <c:v>0.22679925305756909</c:v>
                </c:pt>
                <c:pt idx="8">
                  <c:v>0.20913178830077886</c:v>
                </c:pt>
                <c:pt idx="9">
                  <c:v>0.19060906335545102</c:v>
                </c:pt>
                <c:pt idx="10">
                  <c:v>0.36408495461059742</c:v>
                </c:pt>
                <c:pt idx="11">
                  <c:v>0.29449511138331802</c:v>
                </c:pt>
                <c:pt idx="12">
                  <c:v>0.33498788516589878</c:v>
                </c:pt>
                <c:pt idx="13">
                  <c:v>0.22066667543458776</c:v>
                </c:pt>
                <c:pt idx="14">
                  <c:v>0.36757594755343037</c:v>
                </c:pt>
                <c:pt idx="15">
                  <c:v>0.27179395531451728</c:v>
                </c:pt>
                <c:pt idx="16">
                  <c:v>0.30754246811409292</c:v>
                </c:pt>
                <c:pt idx="17">
                  <c:v>0.2242717121434015</c:v>
                </c:pt>
                <c:pt idx="18">
                  <c:v>0.24772198377837523</c:v>
                </c:pt>
                <c:pt idx="19">
                  <c:v>0.19229849910028665</c:v>
                </c:pt>
                <c:pt idx="20">
                  <c:v>0.34863169736060623</c:v>
                </c:pt>
                <c:pt idx="21">
                  <c:v>0.17849758249355199</c:v>
                </c:pt>
                <c:pt idx="22">
                  <c:v>0.22778671762103062</c:v>
                </c:pt>
                <c:pt idx="23">
                  <c:v>0.35073124699999986</c:v>
                </c:pt>
                <c:pt idx="24">
                  <c:v>0.3173874513322768</c:v>
                </c:pt>
                <c:pt idx="25">
                  <c:v>0.23914305683359394</c:v>
                </c:pt>
                <c:pt idx="26">
                  <c:v>0.14866921299999977</c:v>
                </c:pt>
                <c:pt idx="27">
                  <c:v>0.43968985777045383</c:v>
                </c:pt>
                <c:pt idx="28">
                  <c:v>0.4869457112717962</c:v>
                </c:pt>
                <c:pt idx="29">
                  <c:v>0.20999875907561907</c:v>
                </c:pt>
                <c:pt idx="30">
                  <c:v>0.27224943790179579</c:v>
                </c:pt>
                <c:pt idx="31">
                  <c:v>0.42180280588708047</c:v>
                </c:pt>
                <c:pt idx="32">
                  <c:v>0.19132158943440797</c:v>
                </c:pt>
                <c:pt idx="33">
                  <c:v>0.23724355562552099</c:v>
                </c:pt>
                <c:pt idx="34">
                  <c:v>0.15706714042380351</c:v>
                </c:pt>
                <c:pt idx="35">
                  <c:v>0.17162489200000006</c:v>
                </c:pt>
                <c:pt idx="36">
                  <c:v>0.26925732575240119</c:v>
                </c:pt>
                <c:pt idx="37">
                  <c:v>0.21205665486633477</c:v>
                </c:pt>
                <c:pt idx="38">
                  <c:v>0.19844877844507849</c:v>
                </c:pt>
                <c:pt idx="39">
                  <c:v>0.29301877280340077</c:v>
                </c:pt>
                <c:pt idx="40">
                  <c:v>0.22291150384857961</c:v>
                </c:pt>
                <c:pt idx="41">
                  <c:v>0.2975887545215406</c:v>
                </c:pt>
                <c:pt idx="42">
                  <c:v>9.7361078555235167E-2</c:v>
                </c:pt>
                <c:pt idx="43">
                  <c:v>7.4308166000000037E-2</c:v>
                </c:pt>
              </c:numCache>
            </c:numRef>
          </c:val>
          <c:extLst>
            <c:ext xmlns:c16="http://schemas.microsoft.com/office/drawing/2014/chart" uri="{C3380CC4-5D6E-409C-BE32-E72D297353CC}">
              <c16:uniqueId val="{00000000-79DF-47EE-91BA-4DE7BBA31F32}"/>
            </c:ext>
          </c:extLst>
        </c:ser>
        <c:ser>
          <c:idx val="1"/>
          <c:order val="1"/>
          <c:tx>
            <c:strRef>
              <c:f>'Angel &amp; Seed Activity'!$B$48</c:f>
              <c:strCache>
                <c:ptCount val="1"/>
                <c:pt idx="0">
                  <c:v>Seed deal value ($B)</c:v>
                </c:pt>
              </c:strCache>
            </c:strRef>
          </c:tx>
          <c:spPr>
            <a:solidFill>
              <a:schemeClr val="accent3"/>
            </a:solidFill>
            <a:ln>
              <a:noFill/>
            </a:ln>
            <a:effectLst/>
          </c:spPr>
          <c:invertIfNegative val="0"/>
          <c:dPt>
            <c:idx val="2"/>
            <c:invertIfNegative val="0"/>
            <c:bubble3D val="0"/>
            <c:extLst>
              <c:ext xmlns:c16="http://schemas.microsoft.com/office/drawing/2014/chart" uri="{C3380CC4-5D6E-409C-BE32-E72D297353CC}">
                <c16:uniqueId val="{00000001-79DF-47EE-91BA-4DE7BBA31F32}"/>
              </c:ext>
            </c:extLst>
          </c:dPt>
          <c:dPt>
            <c:idx val="3"/>
            <c:invertIfNegative val="0"/>
            <c:bubble3D val="0"/>
            <c:extLst>
              <c:ext xmlns:c16="http://schemas.microsoft.com/office/drawing/2014/chart" uri="{C3380CC4-5D6E-409C-BE32-E72D297353CC}">
                <c16:uniqueId val="{00000002-79DF-47EE-91BA-4DE7BBA31F32}"/>
              </c:ext>
            </c:extLst>
          </c:dPt>
          <c:dPt>
            <c:idx val="4"/>
            <c:invertIfNegative val="0"/>
            <c:bubble3D val="0"/>
            <c:extLst>
              <c:ext xmlns:c16="http://schemas.microsoft.com/office/drawing/2014/chart" uri="{C3380CC4-5D6E-409C-BE32-E72D297353CC}">
                <c16:uniqueId val="{00000003-79DF-47EE-91BA-4DE7BBA31F32}"/>
              </c:ext>
            </c:extLst>
          </c:dPt>
          <c:dPt>
            <c:idx val="5"/>
            <c:invertIfNegative val="0"/>
            <c:bubble3D val="0"/>
            <c:extLst>
              <c:ext xmlns:c16="http://schemas.microsoft.com/office/drawing/2014/chart" uri="{C3380CC4-5D6E-409C-BE32-E72D297353CC}">
                <c16:uniqueId val="{00000004-79DF-47EE-91BA-4DE7BBA31F32}"/>
              </c:ext>
            </c:extLst>
          </c:dPt>
          <c:cat>
            <c:multiLvlStrRef>
              <c:f>'Angel &amp; Seed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'Angel &amp; Seed Activity'!$C$48:$AT$48</c:f>
              <c:numCache>
                <c:formatCode>"$"#,##0.0</c:formatCode>
                <c:ptCount val="44"/>
                <c:pt idx="0">
                  <c:v>0.52590734370423453</c:v>
                </c:pt>
                <c:pt idx="1">
                  <c:v>0.58445640179951053</c:v>
                </c:pt>
                <c:pt idx="2">
                  <c:v>0.47077993554946829</c:v>
                </c:pt>
                <c:pt idx="3">
                  <c:v>0.59234238365388103</c:v>
                </c:pt>
                <c:pt idx="4">
                  <c:v>0.73946513127619673</c:v>
                </c:pt>
                <c:pt idx="5">
                  <c:v>0.7281141009306038</c:v>
                </c:pt>
                <c:pt idx="6">
                  <c:v>0.94059873724351861</c:v>
                </c:pt>
                <c:pt idx="7">
                  <c:v>0.82635582291831966</c:v>
                </c:pt>
                <c:pt idx="8">
                  <c:v>0.87470000654896729</c:v>
                </c:pt>
                <c:pt idx="9">
                  <c:v>0.90231121244539869</c:v>
                </c:pt>
                <c:pt idx="10">
                  <c:v>1.1315403769391974</c:v>
                </c:pt>
                <c:pt idx="11">
                  <c:v>1.1549788078411933</c:v>
                </c:pt>
                <c:pt idx="12">
                  <c:v>1.3080804624538651</c:v>
                </c:pt>
                <c:pt idx="13">
                  <c:v>1.4065069128739363</c:v>
                </c:pt>
                <c:pt idx="14">
                  <c:v>1.2586658963706652</c:v>
                </c:pt>
                <c:pt idx="15">
                  <c:v>1.3280918184352561</c:v>
                </c:pt>
                <c:pt idx="16">
                  <c:v>1.4249017073835673</c:v>
                </c:pt>
                <c:pt idx="17">
                  <c:v>1.3434141188200281</c:v>
                </c:pt>
                <c:pt idx="18">
                  <c:v>1.4270895287066758</c:v>
                </c:pt>
                <c:pt idx="19">
                  <c:v>1.3716499585294524</c:v>
                </c:pt>
                <c:pt idx="20">
                  <c:v>1.7227919004521044</c:v>
                </c:pt>
                <c:pt idx="21">
                  <c:v>1.5308597279164919</c:v>
                </c:pt>
                <c:pt idx="22">
                  <c:v>1.8256625345195614</c:v>
                </c:pt>
                <c:pt idx="23">
                  <c:v>1.8238653266403773</c:v>
                </c:pt>
                <c:pt idx="24">
                  <c:v>2.2608364738041025</c:v>
                </c:pt>
                <c:pt idx="25">
                  <c:v>3.1408443665772898</c:v>
                </c:pt>
                <c:pt idx="26">
                  <c:v>2.0689783528297716</c:v>
                </c:pt>
                <c:pt idx="27">
                  <c:v>2.245149206836798</c:v>
                </c:pt>
                <c:pt idx="28">
                  <c:v>2.5819683782127272</c:v>
                </c:pt>
                <c:pt idx="29">
                  <c:v>2.3213476883423869</c:v>
                </c:pt>
                <c:pt idx="30">
                  <c:v>2.5467638338996941</c:v>
                </c:pt>
                <c:pt idx="31">
                  <c:v>2.545462983788513</c:v>
                </c:pt>
                <c:pt idx="32">
                  <c:v>2.5495765465787743</c:v>
                </c:pt>
                <c:pt idx="33">
                  <c:v>2.4899393805792052</c:v>
                </c:pt>
                <c:pt idx="34">
                  <c:v>2.6341534196283729</c:v>
                </c:pt>
                <c:pt idx="35">
                  <c:v>3.2198216895171128</c:v>
                </c:pt>
                <c:pt idx="36">
                  <c:v>4.2631994000691948</c:v>
                </c:pt>
                <c:pt idx="37">
                  <c:v>4.4668418496707742</c:v>
                </c:pt>
                <c:pt idx="38">
                  <c:v>4.3452896024055727</c:v>
                </c:pt>
                <c:pt idx="39">
                  <c:v>5.2454290538528276</c:v>
                </c:pt>
                <c:pt idx="40">
                  <c:v>6.4497162120840414</c:v>
                </c:pt>
                <c:pt idx="41">
                  <c:v>5.5675678895049749</c:v>
                </c:pt>
                <c:pt idx="42">
                  <c:v>5.1689018579380743</c:v>
                </c:pt>
                <c:pt idx="43">
                  <c:v>3.1393444386095641</c:v>
                </c:pt>
              </c:numCache>
            </c:numRef>
          </c:val>
          <c:extLst>
            <c:ext xmlns:c16="http://schemas.microsoft.com/office/drawing/2014/chart" uri="{C3380CC4-5D6E-409C-BE32-E72D297353CC}">
              <c16:uniqueId val="{00000005-79DF-47EE-91BA-4DE7BBA31F32}"/>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Activity'!$B$49</c:f>
              <c:strCache>
                <c:ptCount val="1"/>
                <c:pt idx="0">
                  <c:v>Angel deal count</c:v>
                </c:pt>
              </c:strCache>
            </c:strRef>
          </c:tx>
          <c:spPr>
            <a:ln w="19050" cap="rnd" cmpd="sng" algn="ctr">
              <a:solidFill>
                <a:schemeClr val="accent5"/>
              </a:solidFill>
              <a:prstDash val="solid"/>
              <a:round/>
            </a:ln>
            <a:effectLst/>
          </c:spPr>
          <c:marker>
            <c:symbol val="none"/>
          </c:marker>
          <c:cat>
            <c:multiLvlStrRef>
              <c:f>'Angel &amp; Seed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'Angel &amp; Seed Activity'!$C$49:$AT$49</c:f>
              <c:numCache>
                <c:formatCode>General</c:formatCode>
                <c:ptCount val="44"/>
                <c:pt idx="0">
                  <c:v>374</c:v>
                </c:pt>
                <c:pt idx="1">
                  <c:v>285</c:v>
                </c:pt>
                <c:pt idx="2">
                  <c:v>288</c:v>
                </c:pt>
                <c:pt idx="3">
                  <c:v>298</c:v>
                </c:pt>
                <c:pt idx="4">
                  <c:v>438</c:v>
                </c:pt>
                <c:pt idx="5">
                  <c:v>343</c:v>
                </c:pt>
                <c:pt idx="6">
                  <c:v>362</c:v>
                </c:pt>
                <c:pt idx="7">
                  <c:v>412</c:v>
                </c:pt>
                <c:pt idx="8">
                  <c:v>519</c:v>
                </c:pt>
                <c:pt idx="9">
                  <c:v>398</c:v>
                </c:pt>
                <c:pt idx="10">
                  <c:v>451</c:v>
                </c:pt>
                <c:pt idx="11">
                  <c:v>500</c:v>
                </c:pt>
                <c:pt idx="12">
                  <c:v>596</c:v>
                </c:pt>
                <c:pt idx="13">
                  <c:v>561</c:v>
                </c:pt>
                <c:pt idx="14">
                  <c:v>556</c:v>
                </c:pt>
                <c:pt idx="15">
                  <c:v>522</c:v>
                </c:pt>
                <c:pt idx="16">
                  <c:v>566</c:v>
                </c:pt>
                <c:pt idx="17">
                  <c:v>496</c:v>
                </c:pt>
                <c:pt idx="18">
                  <c:v>415</c:v>
                </c:pt>
                <c:pt idx="19">
                  <c:v>413</c:v>
                </c:pt>
                <c:pt idx="20">
                  <c:v>506</c:v>
                </c:pt>
                <c:pt idx="21">
                  <c:v>423</c:v>
                </c:pt>
                <c:pt idx="22">
                  <c:v>447</c:v>
                </c:pt>
                <c:pt idx="23">
                  <c:v>434</c:v>
                </c:pt>
                <c:pt idx="24">
                  <c:v>464</c:v>
                </c:pt>
                <c:pt idx="25">
                  <c:v>392</c:v>
                </c:pt>
                <c:pt idx="26">
                  <c:v>325</c:v>
                </c:pt>
                <c:pt idx="27">
                  <c:v>393</c:v>
                </c:pt>
                <c:pt idx="28">
                  <c:v>440</c:v>
                </c:pt>
                <c:pt idx="29">
                  <c:v>372</c:v>
                </c:pt>
                <c:pt idx="30">
                  <c:v>363</c:v>
                </c:pt>
                <c:pt idx="31">
                  <c:v>418</c:v>
                </c:pt>
                <c:pt idx="32">
                  <c:v>421</c:v>
                </c:pt>
                <c:pt idx="33">
                  <c:v>291</c:v>
                </c:pt>
                <c:pt idx="34">
                  <c:v>310</c:v>
                </c:pt>
                <c:pt idx="35">
                  <c:v>345</c:v>
                </c:pt>
                <c:pt idx="36">
                  <c:v>438</c:v>
                </c:pt>
                <c:pt idx="37">
                  <c:v>325</c:v>
                </c:pt>
                <c:pt idx="38">
                  <c:v>350</c:v>
                </c:pt>
                <c:pt idx="39">
                  <c:v>339</c:v>
                </c:pt>
                <c:pt idx="40">
                  <c:v>291</c:v>
                </c:pt>
                <c:pt idx="41">
                  <c:v>197</c:v>
                </c:pt>
                <c:pt idx="42">
                  <c:v>248</c:v>
                </c:pt>
                <c:pt idx="43">
                  <c:v>231</c:v>
                </c:pt>
              </c:numCache>
            </c:numRef>
          </c:val>
          <c:smooth val="0"/>
          <c:extLst>
            <c:ext xmlns:c16="http://schemas.microsoft.com/office/drawing/2014/chart" uri="{C3380CC4-5D6E-409C-BE32-E72D297353CC}">
              <c16:uniqueId val="{00000006-79DF-47EE-91BA-4DE7BBA31F32}"/>
            </c:ext>
          </c:extLst>
        </c:ser>
        <c:ser>
          <c:idx val="3"/>
          <c:order val="3"/>
          <c:tx>
            <c:strRef>
              <c:f>'Angel &amp; Seed Activity'!$B$50</c:f>
              <c:strCache>
                <c:ptCount val="1"/>
                <c:pt idx="0">
                  <c:v>Seed deal count</c:v>
                </c:pt>
              </c:strCache>
            </c:strRef>
          </c:tx>
          <c:spPr>
            <a:ln w="19050" cap="rnd" cmpd="sng" algn="ctr">
              <a:solidFill>
                <a:schemeClr val="accent1">
                  <a:lumMod val="60000"/>
                </a:schemeClr>
              </a:solidFill>
              <a:prstDash val="solid"/>
              <a:round/>
            </a:ln>
            <a:effectLst/>
          </c:spPr>
          <c:marker>
            <c:symbol val="none"/>
          </c:marker>
          <c:cat>
            <c:multiLvlStrRef>
              <c:f>'Angel &amp; Seed Activity'!$C$45:$AT$46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'Angel &amp; Seed Activity'!$C$50:$AT$50</c:f>
              <c:numCache>
                <c:formatCode>General</c:formatCode>
                <c:ptCount val="44"/>
                <c:pt idx="0">
                  <c:v>554</c:v>
                </c:pt>
                <c:pt idx="1">
                  <c:v>527</c:v>
                </c:pt>
                <c:pt idx="2">
                  <c:v>490</c:v>
                </c:pt>
                <c:pt idx="3">
                  <c:v>557</c:v>
                </c:pt>
                <c:pt idx="4">
                  <c:v>777</c:v>
                </c:pt>
                <c:pt idx="5">
                  <c:v>720</c:v>
                </c:pt>
                <c:pt idx="6">
                  <c:v>785</c:v>
                </c:pt>
                <c:pt idx="7">
                  <c:v>737</c:v>
                </c:pt>
                <c:pt idx="8">
                  <c:v>836</c:v>
                </c:pt>
                <c:pt idx="9">
                  <c:v>753</c:v>
                </c:pt>
                <c:pt idx="10">
                  <c:v>906</c:v>
                </c:pt>
                <c:pt idx="11">
                  <c:v>841</c:v>
                </c:pt>
                <c:pt idx="12">
                  <c:v>928</c:v>
                </c:pt>
                <c:pt idx="13">
                  <c:v>935</c:v>
                </c:pt>
                <c:pt idx="14">
                  <c:v>852</c:v>
                </c:pt>
                <c:pt idx="15">
                  <c:v>834</c:v>
                </c:pt>
                <c:pt idx="16">
                  <c:v>939</c:v>
                </c:pt>
                <c:pt idx="17">
                  <c:v>792</c:v>
                </c:pt>
                <c:pt idx="18">
                  <c:v>762</c:v>
                </c:pt>
                <c:pt idx="19">
                  <c:v>727</c:v>
                </c:pt>
                <c:pt idx="20">
                  <c:v>944</c:v>
                </c:pt>
                <c:pt idx="21">
                  <c:v>855</c:v>
                </c:pt>
                <c:pt idx="22">
                  <c:v>853</c:v>
                </c:pt>
                <c:pt idx="23">
                  <c:v>917</c:v>
                </c:pt>
                <c:pt idx="24">
                  <c:v>1011</c:v>
                </c:pt>
                <c:pt idx="25">
                  <c:v>928</c:v>
                </c:pt>
                <c:pt idx="26">
                  <c:v>879</c:v>
                </c:pt>
                <c:pt idx="27">
                  <c:v>1082</c:v>
                </c:pt>
                <c:pt idx="28">
                  <c:v>1120</c:v>
                </c:pt>
                <c:pt idx="29">
                  <c:v>1035</c:v>
                </c:pt>
                <c:pt idx="30">
                  <c:v>1147</c:v>
                </c:pt>
                <c:pt idx="31">
                  <c:v>1076</c:v>
                </c:pt>
                <c:pt idx="32">
                  <c:v>1225</c:v>
                </c:pt>
                <c:pt idx="33">
                  <c:v>1012</c:v>
                </c:pt>
                <c:pt idx="34">
                  <c:v>1075</c:v>
                </c:pt>
                <c:pt idx="35">
                  <c:v>1235</c:v>
                </c:pt>
                <c:pt idx="36">
                  <c:v>1506</c:v>
                </c:pt>
                <c:pt idx="37">
                  <c:v>1588</c:v>
                </c:pt>
                <c:pt idx="38">
                  <c:v>1476</c:v>
                </c:pt>
                <c:pt idx="39">
                  <c:v>1626</c:v>
                </c:pt>
                <c:pt idx="40">
                  <c:v>1670</c:v>
                </c:pt>
                <c:pt idx="41">
                  <c:v>1558</c:v>
                </c:pt>
                <c:pt idx="42">
                  <c:v>1211</c:v>
                </c:pt>
                <c:pt idx="43">
                  <c:v>829</c:v>
                </c:pt>
              </c:numCache>
            </c:numRef>
          </c:val>
          <c:smooth val="0"/>
          <c:extLst>
            <c:ext xmlns:c16="http://schemas.microsoft.com/office/drawing/2014/chart" uri="{C3380CC4-5D6E-409C-BE32-E72D297353CC}">
              <c16:uniqueId val="{00000007-79DF-47EE-91BA-4DE7BBA31F3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'Exit Medians and Avg'!$O$8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443-4AF9-8BF1-2FE02DCD3CF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443-4AF9-8BF1-2FE02DCD3CF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443-4AF9-8BF1-2FE02DCD3CF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443-4AF9-8BF1-2FE02DCD3CF7}"/>
              </c:ext>
            </c:extLst>
          </c:dPt>
          <c:dPt>
            <c:idx val="16"/>
            <c:bubble3D val="0"/>
            <c:extLst>
              <c:ext xmlns:c16="http://schemas.microsoft.com/office/drawing/2014/chart" uri="{C3380CC4-5D6E-409C-BE32-E72D297353CC}">
                <c16:uniqueId val="{00000007-5443-4AF9-8BF1-2FE02DCD3CF7}"/>
              </c:ext>
            </c:extLst>
          </c:dPt>
          <c:dLbls>
            <c:dLbl>
              <c:idx val="0"/>
              <c:delete val="1"/>
              <c:extLst>
                <c:ext xmlns:c15="http://schemas.microsoft.com/office/drawing/2012/chart" uri="{CE6537A1-D6FC-4f65-9D91-7224C49458BB}"/>
                <c:ext xmlns:c16="http://schemas.microsoft.com/office/drawing/2014/chart" uri="{C3380CC4-5D6E-409C-BE32-E72D297353CC}">
                  <c16:uniqueId val="{00000008-5443-4AF9-8BF1-2FE02DCD3CF7}"/>
                </c:ext>
              </c:extLst>
            </c:dLbl>
            <c:dLbl>
              <c:idx val="1"/>
              <c:delete val="1"/>
              <c:extLst>
                <c:ext xmlns:c15="http://schemas.microsoft.com/office/drawing/2012/chart" uri="{CE6537A1-D6FC-4f65-9D91-7224C49458BB}"/>
                <c:ext xmlns:c16="http://schemas.microsoft.com/office/drawing/2014/chart" uri="{C3380CC4-5D6E-409C-BE32-E72D297353CC}">
                  <c16:uniqueId val="{00000009-5443-4AF9-8BF1-2FE02DCD3CF7}"/>
                </c:ext>
              </c:extLst>
            </c:dLbl>
            <c:dLbl>
              <c:idx val="2"/>
              <c:delete val="1"/>
              <c:extLst>
                <c:ext xmlns:c15="http://schemas.microsoft.com/office/drawing/2012/chart" uri="{CE6537A1-D6FC-4f65-9D91-7224C49458BB}"/>
                <c:ext xmlns:c16="http://schemas.microsoft.com/office/drawing/2014/chart" uri="{C3380CC4-5D6E-409C-BE32-E72D297353CC}">
                  <c16:uniqueId val="{0000000A-5443-4AF9-8BF1-2FE02DCD3CF7}"/>
                </c:ext>
              </c:extLst>
            </c:dLbl>
            <c:dLbl>
              <c:idx val="3"/>
              <c:delete val="1"/>
              <c:extLst>
                <c:ext xmlns:c15="http://schemas.microsoft.com/office/drawing/2012/chart" uri="{CE6537A1-D6FC-4f65-9D91-7224C49458BB}"/>
                <c:ext xmlns:c16="http://schemas.microsoft.com/office/drawing/2014/chart" uri="{C3380CC4-5D6E-409C-BE32-E72D297353CC}">
                  <c16:uniqueId val="{0000000B-5443-4AF9-8BF1-2FE02DCD3CF7}"/>
                </c:ext>
              </c:extLst>
            </c:dLbl>
            <c:dLbl>
              <c:idx val="4"/>
              <c:delete val="1"/>
              <c:extLst>
                <c:ext xmlns:c15="http://schemas.microsoft.com/office/drawing/2012/chart" uri="{CE6537A1-D6FC-4f65-9D91-7224C49458BB}"/>
                <c:ext xmlns:c16="http://schemas.microsoft.com/office/drawing/2014/chart" uri="{C3380CC4-5D6E-409C-BE32-E72D297353CC}">
                  <c16:uniqueId val="{0000000C-5443-4AF9-8BF1-2FE02DCD3CF7}"/>
                </c:ext>
              </c:extLst>
            </c:dLbl>
            <c:dLbl>
              <c:idx val="5"/>
              <c:delete val="1"/>
              <c:extLst>
                <c:ext xmlns:c15="http://schemas.microsoft.com/office/drawing/2012/chart" uri="{CE6537A1-D6FC-4f65-9D91-7224C49458BB}"/>
                <c:ext xmlns:c16="http://schemas.microsoft.com/office/drawing/2014/chart" uri="{C3380CC4-5D6E-409C-BE32-E72D297353CC}">
                  <c16:uniqueId val="{00000000-5443-4AF9-8BF1-2FE02DCD3CF7}"/>
                </c:ext>
              </c:extLst>
            </c:dLbl>
            <c:dLbl>
              <c:idx val="6"/>
              <c:delete val="1"/>
              <c:extLst>
                <c:ext xmlns:c15="http://schemas.microsoft.com/office/drawing/2012/chart" uri="{CE6537A1-D6FC-4f65-9D91-7224C49458BB}"/>
                <c:ext xmlns:c16="http://schemas.microsoft.com/office/drawing/2014/chart" uri="{C3380CC4-5D6E-409C-BE32-E72D297353CC}">
                  <c16:uniqueId val="{0000000D-5443-4AF9-8BF1-2FE02DCD3CF7}"/>
                </c:ext>
              </c:extLst>
            </c:dLbl>
            <c:dLbl>
              <c:idx val="7"/>
              <c:delete val="1"/>
              <c:extLst>
                <c:ext xmlns:c15="http://schemas.microsoft.com/office/drawing/2012/chart" uri="{CE6537A1-D6FC-4f65-9D91-7224C49458BB}"/>
                <c:ext xmlns:c16="http://schemas.microsoft.com/office/drawing/2014/chart" uri="{C3380CC4-5D6E-409C-BE32-E72D297353CC}">
                  <c16:uniqueId val="{0000000E-5443-4AF9-8BF1-2FE02DCD3CF7}"/>
                </c:ext>
              </c:extLst>
            </c:dLbl>
            <c:dLbl>
              <c:idx val="8"/>
              <c:delete val="1"/>
              <c:extLst>
                <c:ext xmlns:c15="http://schemas.microsoft.com/office/drawing/2012/chart" uri="{CE6537A1-D6FC-4f65-9D91-7224C49458BB}"/>
                <c:ext xmlns:c16="http://schemas.microsoft.com/office/drawing/2014/chart" uri="{C3380CC4-5D6E-409C-BE32-E72D297353CC}">
                  <c16:uniqueId val="{00000002-5443-4AF9-8BF1-2FE02DCD3C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Avg'!$P$8:$Z$8</c:f>
              <c:numCache>
                <c:formatCode>"$"#,##0.0</c:formatCode>
                <c:ptCount val="11"/>
                <c:pt idx="0">
                  <c:v>140.21717579920914</c:v>
                </c:pt>
                <c:pt idx="1">
                  <c:v>108.7741680937894</c:v>
                </c:pt>
                <c:pt idx="2">
                  <c:v>208.22123777689379</c:v>
                </c:pt>
                <c:pt idx="3">
                  <c:v>150.50592834421059</c:v>
                </c:pt>
                <c:pt idx="4">
                  <c:v>186.15839059450013</c:v>
                </c:pt>
                <c:pt idx="5">
                  <c:v>175.23386674990968</c:v>
                </c:pt>
                <c:pt idx="6">
                  <c:v>223.30179710037328</c:v>
                </c:pt>
                <c:pt idx="7">
                  <c:v>219.09077061801133</c:v>
                </c:pt>
                <c:pt idx="8">
                  <c:v>279.31311449943706</c:v>
                </c:pt>
                <c:pt idx="9">
                  <c:v>229.23953936987667</c:v>
                </c:pt>
                <c:pt idx="10">
                  <c:v>181.11066216308686</c:v>
                </c:pt>
              </c:numCache>
            </c:numRef>
          </c:val>
          <c:smooth val="0"/>
          <c:extLst>
            <c:ext xmlns:c16="http://schemas.microsoft.com/office/drawing/2014/chart" uri="{C3380CC4-5D6E-409C-BE32-E72D297353CC}">
              <c16:uniqueId val="{0000000F-5443-4AF9-8BF1-2FE02DCD3CF7}"/>
            </c:ext>
          </c:extLst>
        </c:ser>
        <c:ser>
          <c:idx val="1"/>
          <c:order val="1"/>
          <c:tx>
            <c:strRef>
              <c:f>'Exit Medians and Avg'!$O$9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443-4AF9-8BF1-2FE02DCD3CF7}"/>
              </c:ext>
            </c:extLst>
          </c:dPt>
          <c:dPt>
            <c:idx val="8"/>
            <c:bubble3D val="0"/>
            <c:extLst>
              <c:ext xmlns:c16="http://schemas.microsoft.com/office/drawing/2014/chart" uri="{C3380CC4-5D6E-409C-BE32-E72D297353CC}">
                <c16:uniqueId val="{00000011-5443-4AF9-8BF1-2FE02DCD3CF7}"/>
              </c:ext>
            </c:extLst>
          </c:dPt>
          <c:dPt>
            <c:idx val="9"/>
            <c:bubble3D val="0"/>
            <c:extLst>
              <c:ext xmlns:c16="http://schemas.microsoft.com/office/drawing/2014/chart" uri="{C3380CC4-5D6E-409C-BE32-E72D297353CC}">
                <c16:uniqueId val="{00000012-5443-4AF9-8BF1-2FE02DCD3CF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443-4AF9-8BF1-2FE02DCD3CF7}"/>
              </c:ext>
            </c:extLst>
          </c:dPt>
          <c:dLbls>
            <c:dLbl>
              <c:idx val="0"/>
              <c:delete val="1"/>
              <c:extLst>
                <c:ext xmlns:c15="http://schemas.microsoft.com/office/drawing/2012/chart" uri="{CE6537A1-D6FC-4f65-9D91-7224C49458BB}"/>
                <c:ext xmlns:c16="http://schemas.microsoft.com/office/drawing/2014/chart" uri="{C3380CC4-5D6E-409C-BE32-E72D297353CC}">
                  <c16:uniqueId val="{00000015-5443-4AF9-8BF1-2FE02DCD3CF7}"/>
                </c:ext>
              </c:extLst>
            </c:dLbl>
            <c:dLbl>
              <c:idx val="1"/>
              <c:delete val="1"/>
              <c:extLst>
                <c:ext xmlns:c15="http://schemas.microsoft.com/office/drawing/2012/chart" uri="{CE6537A1-D6FC-4f65-9D91-7224C49458BB}"/>
                <c:ext xmlns:c16="http://schemas.microsoft.com/office/drawing/2014/chart" uri="{C3380CC4-5D6E-409C-BE32-E72D297353CC}">
                  <c16:uniqueId val="{00000016-5443-4AF9-8BF1-2FE02DCD3CF7}"/>
                </c:ext>
              </c:extLst>
            </c:dLbl>
            <c:dLbl>
              <c:idx val="2"/>
              <c:delete val="1"/>
              <c:extLst>
                <c:ext xmlns:c15="http://schemas.microsoft.com/office/drawing/2012/chart" uri="{CE6537A1-D6FC-4f65-9D91-7224C49458BB}"/>
                <c:ext xmlns:c16="http://schemas.microsoft.com/office/drawing/2014/chart" uri="{C3380CC4-5D6E-409C-BE32-E72D297353CC}">
                  <c16:uniqueId val="{00000017-5443-4AF9-8BF1-2FE02DCD3CF7}"/>
                </c:ext>
              </c:extLst>
            </c:dLbl>
            <c:dLbl>
              <c:idx val="3"/>
              <c:delete val="1"/>
              <c:extLst>
                <c:ext xmlns:c15="http://schemas.microsoft.com/office/drawing/2012/chart" uri="{CE6537A1-D6FC-4f65-9D91-7224C49458BB}"/>
                <c:ext xmlns:c16="http://schemas.microsoft.com/office/drawing/2014/chart" uri="{C3380CC4-5D6E-409C-BE32-E72D297353CC}">
                  <c16:uniqueId val="{00000018-5443-4AF9-8BF1-2FE02DCD3CF7}"/>
                </c:ext>
              </c:extLst>
            </c:dLbl>
            <c:dLbl>
              <c:idx val="4"/>
              <c:delete val="1"/>
              <c:extLst>
                <c:ext xmlns:c15="http://schemas.microsoft.com/office/drawing/2012/chart" uri="{CE6537A1-D6FC-4f65-9D91-7224C49458BB}"/>
                <c:ext xmlns:c16="http://schemas.microsoft.com/office/drawing/2014/chart" uri="{C3380CC4-5D6E-409C-BE32-E72D297353CC}">
                  <c16:uniqueId val="{00000019-5443-4AF9-8BF1-2FE02DCD3CF7}"/>
                </c:ext>
              </c:extLst>
            </c:dLbl>
            <c:dLbl>
              <c:idx val="5"/>
              <c:delete val="1"/>
              <c:extLst>
                <c:ext xmlns:c15="http://schemas.microsoft.com/office/drawing/2012/chart" uri="{CE6537A1-D6FC-4f65-9D91-7224C49458BB}"/>
                <c:ext xmlns:c16="http://schemas.microsoft.com/office/drawing/2014/chart" uri="{C3380CC4-5D6E-409C-BE32-E72D297353CC}">
                  <c16:uniqueId val="{00000010-5443-4AF9-8BF1-2FE02DCD3CF7}"/>
                </c:ext>
              </c:extLst>
            </c:dLbl>
            <c:dLbl>
              <c:idx val="6"/>
              <c:delete val="1"/>
              <c:extLst>
                <c:ext xmlns:c15="http://schemas.microsoft.com/office/drawing/2012/chart" uri="{CE6537A1-D6FC-4f65-9D91-7224C49458BB}"/>
                <c:ext xmlns:c16="http://schemas.microsoft.com/office/drawing/2014/chart" uri="{C3380CC4-5D6E-409C-BE32-E72D297353CC}">
                  <c16:uniqueId val="{0000001A-5443-4AF9-8BF1-2FE02DCD3CF7}"/>
                </c:ext>
              </c:extLst>
            </c:dLbl>
            <c:dLbl>
              <c:idx val="7"/>
              <c:delete val="1"/>
              <c:extLst>
                <c:ext xmlns:c15="http://schemas.microsoft.com/office/drawing/2012/chart" uri="{CE6537A1-D6FC-4f65-9D91-7224C49458BB}"/>
                <c:ext xmlns:c16="http://schemas.microsoft.com/office/drawing/2014/chart" uri="{C3380CC4-5D6E-409C-BE32-E72D297353CC}">
                  <c16:uniqueId val="{0000001B-5443-4AF9-8BF1-2FE02DCD3CF7}"/>
                </c:ext>
              </c:extLst>
            </c:dLbl>
            <c:dLbl>
              <c:idx val="8"/>
              <c:delete val="1"/>
              <c:extLst>
                <c:ext xmlns:c15="http://schemas.microsoft.com/office/drawing/2012/chart" uri="{CE6537A1-D6FC-4f65-9D91-7224C49458BB}"/>
                <c:ext xmlns:c16="http://schemas.microsoft.com/office/drawing/2014/chart" uri="{C3380CC4-5D6E-409C-BE32-E72D297353CC}">
                  <c16:uniqueId val="{00000011-5443-4AF9-8BF1-2FE02DCD3C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Avg'!$P$9:$Z$9</c:f>
              <c:numCache>
                <c:formatCode>"$"#,##0.0</c:formatCode>
                <c:ptCount val="11"/>
                <c:pt idx="0">
                  <c:v>65.92285714285714</c:v>
                </c:pt>
                <c:pt idx="1">
                  <c:v>111.50708333333331</c:v>
                </c:pt>
                <c:pt idx="2">
                  <c:v>170.67154746428574</c:v>
                </c:pt>
                <c:pt idx="3">
                  <c:v>171.88079752876575</c:v>
                </c:pt>
                <c:pt idx="4">
                  <c:v>164.9254614852897</c:v>
                </c:pt>
                <c:pt idx="5">
                  <c:v>291.0838235294118</c:v>
                </c:pt>
                <c:pt idx="6">
                  <c:v>239.26805555555555</c:v>
                </c:pt>
                <c:pt idx="7">
                  <c:v>192.24166666666667</c:v>
                </c:pt>
                <c:pt idx="8">
                  <c:v>266.37126853488371</c:v>
                </c:pt>
                <c:pt idx="9">
                  <c:v>287.64420652173908</c:v>
                </c:pt>
                <c:pt idx="10">
                  <c:v>150.18534782608694</c:v>
                </c:pt>
              </c:numCache>
            </c:numRef>
          </c:val>
          <c:smooth val="0"/>
          <c:extLst>
            <c:ext xmlns:c16="http://schemas.microsoft.com/office/drawing/2014/chart" uri="{C3380CC4-5D6E-409C-BE32-E72D297353CC}">
              <c16:uniqueId val="{0000001C-5443-4AF9-8BF1-2FE02DCD3CF7}"/>
            </c:ext>
          </c:extLst>
        </c:ser>
        <c:ser>
          <c:idx val="2"/>
          <c:order val="2"/>
          <c:tx>
            <c:strRef>
              <c:f>'Exit Medians and Avg'!$O$10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443-4AF9-8BF1-2FE02DCD3CF7}"/>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443-4AF9-8BF1-2FE02DCD3CF7}"/>
              </c:ext>
            </c:extLst>
          </c:dPt>
          <c:dLbls>
            <c:dLbl>
              <c:idx val="0"/>
              <c:delete val="1"/>
              <c:extLst>
                <c:ext xmlns:c15="http://schemas.microsoft.com/office/drawing/2012/chart" uri="{CE6537A1-D6FC-4f65-9D91-7224C49458BB}"/>
                <c:ext xmlns:c16="http://schemas.microsoft.com/office/drawing/2014/chart" uri="{C3380CC4-5D6E-409C-BE32-E72D297353CC}">
                  <c16:uniqueId val="{00000020-5443-4AF9-8BF1-2FE02DCD3CF7}"/>
                </c:ext>
              </c:extLst>
            </c:dLbl>
            <c:dLbl>
              <c:idx val="1"/>
              <c:delete val="1"/>
              <c:extLst>
                <c:ext xmlns:c15="http://schemas.microsoft.com/office/drawing/2012/chart" uri="{CE6537A1-D6FC-4f65-9D91-7224C49458BB}"/>
                <c:ext xmlns:c16="http://schemas.microsoft.com/office/drawing/2014/chart" uri="{C3380CC4-5D6E-409C-BE32-E72D297353CC}">
                  <c16:uniqueId val="{00000021-5443-4AF9-8BF1-2FE02DCD3CF7}"/>
                </c:ext>
              </c:extLst>
            </c:dLbl>
            <c:dLbl>
              <c:idx val="2"/>
              <c:delete val="1"/>
              <c:extLst>
                <c:ext xmlns:c15="http://schemas.microsoft.com/office/drawing/2012/chart" uri="{CE6537A1-D6FC-4f65-9D91-7224C49458BB}"/>
                <c:ext xmlns:c16="http://schemas.microsoft.com/office/drawing/2014/chart" uri="{C3380CC4-5D6E-409C-BE32-E72D297353CC}">
                  <c16:uniqueId val="{00000022-5443-4AF9-8BF1-2FE02DCD3CF7}"/>
                </c:ext>
              </c:extLst>
            </c:dLbl>
            <c:dLbl>
              <c:idx val="3"/>
              <c:delete val="1"/>
              <c:extLst>
                <c:ext xmlns:c15="http://schemas.microsoft.com/office/drawing/2012/chart" uri="{CE6537A1-D6FC-4f65-9D91-7224C49458BB}"/>
                <c:ext xmlns:c16="http://schemas.microsoft.com/office/drawing/2014/chart" uri="{C3380CC4-5D6E-409C-BE32-E72D297353CC}">
                  <c16:uniqueId val="{00000023-5443-4AF9-8BF1-2FE02DCD3CF7}"/>
                </c:ext>
              </c:extLst>
            </c:dLbl>
            <c:dLbl>
              <c:idx val="4"/>
              <c:delete val="1"/>
              <c:extLst>
                <c:ext xmlns:c15="http://schemas.microsoft.com/office/drawing/2012/chart" uri="{CE6537A1-D6FC-4f65-9D91-7224C49458BB}"/>
                <c:ext xmlns:c16="http://schemas.microsoft.com/office/drawing/2014/chart" uri="{C3380CC4-5D6E-409C-BE32-E72D297353CC}">
                  <c16:uniqueId val="{00000024-5443-4AF9-8BF1-2FE02DCD3CF7}"/>
                </c:ext>
              </c:extLst>
            </c:dLbl>
            <c:dLbl>
              <c:idx val="5"/>
              <c:delete val="1"/>
              <c:extLst>
                <c:ext xmlns:c15="http://schemas.microsoft.com/office/drawing/2012/chart" uri="{CE6537A1-D6FC-4f65-9D91-7224C49458BB}"/>
                <c:ext xmlns:c16="http://schemas.microsoft.com/office/drawing/2014/chart" uri="{C3380CC4-5D6E-409C-BE32-E72D297353CC}">
                  <c16:uniqueId val="{00000025-5443-4AF9-8BF1-2FE02DCD3CF7}"/>
                </c:ext>
              </c:extLst>
            </c:dLbl>
            <c:dLbl>
              <c:idx val="6"/>
              <c:delete val="1"/>
              <c:extLst>
                <c:ext xmlns:c15="http://schemas.microsoft.com/office/drawing/2012/chart" uri="{CE6537A1-D6FC-4f65-9D91-7224C49458BB}"/>
                <c:ext xmlns:c16="http://schemas.microsoft.com/office/drawing/2014/chart" uri="{C3380CC4-5D6E-409C-BE32-E72D297353CC}">
                  <c16:uniqueId val="{00000026-5443-4AF9-8BF1-2FE02DCD3CF7}"/>
                </c:ext>
              </c:extLst>
            </c:dLbl>
            <c:dLbl>
              <c:idx val="7"/>
              <c:delete val="1"/>
              <c:extLst>
                <c:ext xmlns:c15="http://schemas.microsoft.com/office/drawing/2012/chart" uri="{CE6537A1-D6FC-4f65-9D91-7224C49458BB}"/>
                <c:ext xmlns:c16="http://schemas.microsoft.com/office/drawing/2014/chart" uri="{C3380CC4-5D6E-409C-BE32-E72D297353CC}">
                  <c16:uniqueId val="{00000027-5443-4AF9-8BF1-2FE02DCD3CF7}"/>
                </c:ext>
              </c:extLst>
            </c:dLbl>
            <c:dLbl>
              <c:idx val="8"/>
              <c:delete val="1"/>
              <c:extLst>
                <c:ext xmlns:c15="http://schemas.microsoft.com/office/drawing/2012/chart" uri="{CE6537A1-D6FC-4f65-9D91-7224C49458BB}"/>
                <c:ext xmlns:c16="http://schemas.microsoft.com/office/drawing/2014/chart" uri="{C3380CC4-5D6E-409C-BE32-E72D297353CC}">
                  <c16:uniqueId val="{00000028-5443-4AF9-8BF1-2FE02DCD3CF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Avg'!$P$10:$Z$10</c:f>
              <c:numCache>
                <c:formatCode>"$"#,##0.0</c:formatCode>
                <c:ptCount val="11"/>
                <c:pt idx="0">
                  <c:v>1832.2651217999994</c:v>
                </c:pt>
                <c:pt idx="1">
                  <c:v>565.89410343999998</c:v>
                </c:pt>
                <c:pt idx="2">
                  <c:v>370.12888712125454</c:v>
                </c:pt>
                <c:pt idx="3">
                  <c:v>399.63779132962435</c:v>
                </c:pt>
                <c:pt idx="4">
                  <c:v>315.95823957388183</c:v>
                </c:pt>
                <c:pt idx="5">
                  <c:v>831.71261216669859</c:v>
                </c:pt>
                <c:pt idx="6">
                  <c:v>647.39618815095014</c:v>
                </c:pt>
                <c:pt idx="7">
                  <c:v>2223.2428084625667</c:v>
                </c:pt>
                <c:pt idx="8">
                  <c:v>2065.6695240496751</c:v>
                </c:pt>
                <c:pt idx="9">
                  <c:v>2407.2687730807488</c:v>
                </c:pt>
                <c:pt idx="10">
                  <c:v>604.02440849286688</c:v>
                </c:pt>
              </c:numCache>
            </c:numRef>
          </c:val>
          <c:smooth val="0"/>
          <c:extLst>
            <c:ext xmlns:c16="http://schemas.microsoft.com/office/drawing/2014/chart" uri="{C3380CC4-5D6E-409C-BE32-E72D297353CC}">
              <c16:uniqueId val="{00000029-5443-4AF9-8BF1-2FE02DCD3CF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016914552347623E-2"/>
          <c:y val="2.1795713035870499E-2"/>
          <c:w val="0.94798308544765242"/>
          <c:h val="0.7277458442694662"/>
        </c:manualLayout>
      </c:layout>
      <c:lineChart>
        <c:grouping val="standard"/>
        <c:varyColors val="0"/>
        <c:ser>
          <c:idx val="0"/>
          <c:order val="0"/>
          <c:tx>
            <c:strRef>
              <c:f>'Exit Medians and Avg'!$B$8</c:f>
              <c:strCache>
                <c:ptCount val="1"/>
                <c:pt idx="0">
                  <c:v>Acquisition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C9E0-4DE5-9061-3002BC4CA1A0}"/>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C9E0-4DE5-9061-3002BC4CA1A0}"/>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C9E0-4DE5-9061-3002BC4CA1A0}"/>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C9E0-4DE5-9061-3002BC4CA1A0}"/>
              </c:ext>
            </c:extLst>
          </c:dPt>
          <c:dPt>
            <c:idx val="16"/>
            <c:bubble3D val="0"/>
            <c:extLst>
              <c:ext xmlns:c16="http://schemas.microsoft.com/office/drawing/2014/chart" uri="{C3380CC4-5D6E-409C-BE32-E72D297353CC}">
                <c16:uniqueId val="{00000007-C9E0-4DE5-9061-3002BC4CA1A0}"/>
              </c:ext>
            </c:extLst>
          </c:dPt>
          <c:dLbls>
            <c:dLbl>
              <c:idx val="0"/>
              <c:delete val="1"/>
              <c:extLst>
                <c:ext xmlns:c15="http://schemas.microsoft.com/office/drawing/2012/chart" uri="{CE6537A1-D6FC-4f65-9D91-7224C49458BB}"/>
                <c:ext xmlns:c16="http://schemas.microsoft.com/office/drawing/2014/chart" uri="{C3380CC4-5D6E-409C-BE32-E72D297353CC}">
                  <c16:uniqueId val="{00000008-C9E0-4DE5-9061-3002BC4CA1A0}"/>
                </c:ext>
              </c:extLst>
            </c:dLbl>
            <c:dLbl>
              <c:idx val="1"/>
              <c:delete val="1"/>
              <c:extLst>
                <c:ext xmlns:c15="http://schemas.microsoft.com/office/drawing/2012/chart" uri="{CE6537A1-D6FC-4f65-9D91-7224C49458BB}"/>
                <c:ext xmlns:c16="http://schemas.microsoft.com/office/drawing/2014/chart" uri="{C3380CC4-5D6E-409C-BE32-E72D297353CC}">
                  <c16:uniqueId val="{00000009-C9E0-4DE5-9061-3002BC4CA1A0}"/>
                </c:ext>
              </c:extLst>
            </c:dLbl>
            <c:dLbl>
              <c:idx val="2"/>
              <c:delete val="1"/>
              <c:extLst>
                <c:ext xmlns:c15="http://schemas.microsoft.com/office/drawing/2012/chart" uri="{CE6537A1-D6FC-4f65-9D91-7224C49458BB}"/>
                <c:ext xmlns:c16="http://schemas.microsoft.com/office/drawing/2014/chart" uri="{C3380CC4-5D6E-409C-BE32-E72D297353CC}">
                  <c16:uniqueId val="{0000000A-C9E0-4DE5-9061-3002BC4CA1A0}"/>
                </c:ext>
              </c:extLst>
            </c:dLbl>
            <c:dLbl>
              <c:idx val="3"/>
              <c:delete val="1"/>
              <c:extLst>
                <c:ext xmlns:c15="http://schemas.microsoft.com/office/drawing/2012/chart" uri="{CE6537A1-D6FC-4f65-9D91-7224C49458BB}"/>
                <c:ext xmlns:c16="http://schemas.microsoft.com/office/drawing/2014/chart" uri="{C3380CC4-5D6E-409C-BE32-E72D297353CC}">
                  <c16:uniqueId val="{0000000B-C9E0-4DE5-9061-3002BC4CA1A0}"/>
                </c:ext>
              </c:extLst>
            </c:dLbl>
            <c:dLbl>
              <c:idx val="4"/>
              <c:delete val="1"/>
              <c:extLst>
                <c:ext xmlns:c15="http://schemas.microsoft.com/office/drawing/2012/chart" uri="{CE6537A1-D6FC-4f65-9D91-7224C49458BB}"/>
                <c:ext xmlns:c16="http://schemas.microsoft.com/office/drawing/2014/chart" uri="{C3380CC4-5D6E-409C-BE32-E72D297353CC}">
                  <c16:uniqueId val="{0000000C-C9E0-4DE5-9061-3002BC4CA1A0}"/>
                </c:ext>
              </c:extLst>
            </c:dLbl>
            <c:dLbl>
              <c:idx val="5"/>
              <c:delete val="1"/>
              <c:extLst>
                <c:ext xmlns:c15="http://schemas.microsoft.com/office/drawing/2012/chart" uri="{CE6537A1-D6FC-4f65-9D91-7224C49458BB}"/>
                <c:ext xmlns:c16="http://schemas.microsoft.com/office/drawing/2014/chart" uri="{C3380CC4-5D6E-409C-BE32-E72D297353CC}">
                  <c16:uniqueId val="{00000000-C9E0-4DE5-9061-3002BC4CA1A0}"/>
                </c:ext>
              </c:extLst>
            </c:dLbl>
            <c:dLbl>
              <c:idx val="6"/>
              <c:delete val="1"/>
              <c:extLst>
                <c:ext xmlns:c15="http://schemas.microsoft.com/office/drawing/2012/chart" uri="{CE6537A1-D6FC-4f65-9D91-7224C49458BB}"/>
                <c:ext xmlns:c16="http://schemas.microsoft.com/office/drawing/2014/chart" uri="{C3380CC4-5D6E-409C-BE32-E72D297353CC}">
                  <c16:uniqueId val="{0000000D-C9E0-4DE5-9061-3002BC4CA1A0}"/>
                </c:ext>
              </c:extLst>
            </c:dLbl>
            <c:dLbl>
              <c:idx val="7"/>
              <c:delete val="1"/>
              <c:extLst>
                <c:ext xmlns:c15="http://schemas.microsoft.com/office/drawing/2012/chart" uri="{CE6537A1-D6FC-4f65-9D91-7224C49458BB}"/>
                <c:ext xmlns:c16="http://schemas.microsoft.com/office/drawing/2014/chart" uri="{C3380CC4-5D6E-409C-BE32-E72D297353CC}">
                  <c16:uniqueId val="{0000000E-C9E0-4DE5-9061-3002BC4CA1A0}"/>
                </c:ext>
              </c:extLst>
            </c:dLbl>
            <c:dLbl>
              <c:idx val="8"/>
              <c:delete val="1"/>
              <c:extLst>
                <c:ext xmlns:c15="http://schemas.microsoft.com/office/drawing/2012/chart" uri="{CE6537A1-D6FC-4f65-9D91-7224C49458BB}"/>
                <c:ext xmlns:c16="http://schemas.microsoft.com/office/drawing/2014/chart" uri="{C3380CC4-5D6E-409C-BE32-E72D297353CC}">
                  <c16:uniqueId val="{00000002-C9E0-4DE5-9061-3002BC4CA1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Avg'!$C$8:$M$8</c:f>
              <c:numCache>
                <c:formatCode>"$"#,##0.0</c:formatCode>
                <c:ptCount val="11"/>
                <c:pt idx="0">
                  <c:v>40</c:v>
                </c:pt>
                <c:pt idx="1">
                  <c:v>32.75</c:v>
                </c:pt>
                <c:pt idx="2">
                  <c:v>48.55</c:v>
                </c:pt>
                <c:pt idx="3">
                  <c:v>40.1</c:v>
                </c:pt>
                <c:pt idx="4">
                  <c:v>63.85</c:v>
                </c:pt>
                <c:pt idx="5">
                  <c:v>50</c:v>
                </c:pt>
                <c:pt idx="6">
                  <c:v>62.3</c:v>
                </c:pt>
                <c:pt idx="7">
                  <c:v>67.900000000000006</c:v>
                </c:pt>
                <c:pt idx="8">
                  <c:v>64.23</c:v>
                </c:pt>
                <c:pt idx="9">
                  <c:v>66.599999999999994</c:v>
                </c:pt>
                <c:pt idx="10">
                  <c:v>65</c:v>
                </c:pt>
              </c:numCache>
            </c:numRef>
          </c:val>
          <c:smooth val="0"/>
          <c:extLst>
            <c:ext xmlns:c16="http://schemas.microsoft.com/office/drawing/2014/chart" uri="{C3380CC4-5D6E-409C-BE32-E72D297353CC}">
              <c16:uniqueId val="{0000000F-C9E0-4DE5-9061-3002BC4CA1A0}"/>
            </c:ext>
          </c:extLst>
        </c:ser>
        <c:ser>
          <c:idx val="1"/>
          <c:order val="1"/>
          <c:tx>
            <c:strRef>
              <c:f>'Exit Medians and Avg'!$B$9</c:f>
              <c:strCache>
                <c:ptCount val="1"/>
                <c:pt idx="0">
                  <c:v>Buyout</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C9E0-4DE5-9061-3002BC4CA1A0}"/>
              </c:ext>
            </c:extLst>
          </c:dPt>
          <c:dPt>
            <c:idx val="8"/>
            <c:bubble3D val="0"/>
            <c:extLst>
              <c:ext xmlns:c16="http://schemas.microsoft.com/office/drawing/2014/chart" uri="{C3380CC4-5D6E-409C-BE32-E72D297353CC}">
                <c16:uniqueId val="{00000011-C9E0-4DE5-9061-3002BC4CA1A0}"/>
              </c:ext>
            </c:extLst>
          </c:dPt>
          <c:dPt>
            <c:idx val="9"/>
            <c:bubble3D val="0"/>
            <c:extLst>
              <c:ext xmlns:c16="http://schemas.microsoft.com/office/drawing/2014/chart" uri="{C3380CC4-5D6E-409C-BE32-E72D297353CC}">
                <c16:uniqueId val="{00000012-C9E0-4DE5-9061-3002BC4CA1A0}"/>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C9E0-4DE5-9061-3002BC4CA1A0}"/>
              </c:ext>
            </c:extLst>
          </c:dPt>
          <c:dLbls>
            <c:dLbl>
              <c:idx val="0"/>
              <c:delete val="1"/>
              <c:extLst>
                <c:ext xmlns:c15="http://schemas.microsoft.com/office/drawing/2012/chart" uri="{CE6537A1-D6FC-4f65-9D91-7224C49458BB}"/>
                <c:ext xmlns:c16="http://schemas.microsoft.com/office/drawing/2014/chart" uri="{C3380CC4-5D6E-409C-BE32-E72D297353CC}">
                  <c16:uniqueId val="{00000015-C9E0-4DE5-9061-3002BC4CA1A0}"/>
                </c:ext>
              </c:extLst>
            </c:dLbl>
            <c:dLbl>
              <c:idx val="1"/>
              <c:delete val="1"/>
              <c:extLst>
                <c:ext xmlns:c15="http://schemas.microsoft.com/office/drawing/2012/chart" uri="{CE6537A1-D6FC-4f65-9D91-7224C49458BB}"/>
                <c:ext xmlns:c16="http://schemas.microsoft.com/office/drawing/2014/chart" uri="{C3380CC4-5D6E-409C-BE32-E72D297353CC}">
                  <c16:uniqueId val="{00000016-C9E0-4DE5-9061-3002BC4CA1A0}"/>
                </c:ext>
              </c:extLst>
            </c:dLbl>
            <c:dLbl>
              <c:idx val="2"/>
              <c:delete val="1"/>
              <c:extLst>
                <c:ext xmlns:c15="http://schemas.microsoft.com/office/drawing/2012/chart" uri="{CE6537A1-D6FC-4f65-9D91-7224C49458BB}"/>
                <c:ext xmlns:c16="http://schemas.microsoft.com/office/drawing/2014/chart" uri="{C3380CC4-5D6E-409C-BE32-E72D297353CC}">
                  <c16:uniqueId val="{00000017-C9E0-4DE5-9061-3002BC4CA1A0}"/>
                </c:ext>
              </c:extLst>
            </c:dLbl>
            <c:dLbl>
              <c:idx val="3"/>
              <c:delete val="1"/>
              <c:extLst>
                <c:ext xmlns:c15="http://schemas.microsoft.com/office/drawing/2012/chart" uri="{CE6537A1-D6FC-4f65-9D91-7224C49458BB}"/>
                <c:ext xmlns:c16="http://schemas.microsoft.com/office/drawing/2014/chart" uri="{C3380CC4-5D6E-409C-BE32-E72D297353CC}">
                  <c16:uniqueId val="{00000018-C9E0-4DE5-9061-3002BC4CA1A0}"/>
                </c:ext>
              </c:extLst>
            </c:dLbl>
            <c:dLbl>
              <c:idx val="4"/>
              <c:delete val="1"/>
              <c:extLst>
                <c:ext xmlns:c15="http://schemas.microsoft.com/office/drawing/2012/chart" uri="{CE6537A1-D6FC-4f65-9D91-7224C49458BB}"/>
                <c:ext xmlns:c16="http://schemas.microsoft.com/office/drawing/2014/chart" uri="{C3380CC4-5D6E-409C-BE32-E72D297353CC}">
                  <c16:uniqueId val="{00000019-C9E0-4DE5-9061-3002BC4CA1A0}"/>
                </c:ext>
              </c:extLst>
            </c:dLbl>
            <c:dLbl>
              <c:idx val="5"/>
              <c:delete val="1"/>
              <c:extLst>
                <c:ext xmlns:c15="http://schemas.microsoft.com/office/drawing/2012/chart" uri="{CE6537A1-D6FC-4f65-9D91-7224C49458BB}"/>
                <c:ext xmlns:c16="http://schemas.microsoft.com/office/drawing/2014/chart" uri="{C3380CC4-5D6E-409C-BE32-E72D297353CC}">
                  <c16:uniqueId val="{00000010-C9E0-4DE5-9061-3002BC4CA1A0}"/>
                </c:ext>
              </c:extLst>
            </c:dLbl>
            <c:dLbl>
              <c:idx val="6"/>
              <c:delete val="1"/>
              <c:extLst>
                <c:ext xmlns:c15="http://schemas.microsoft.com/office/drawing/2012/chart" uri="{CE6537A1-D6FC-4f65-9D91-7224C49458BB}"/>
                <c:ext xmlns:c16="http://schemas.microsoft.com/office/drawing/2014/chart" uri="{C3380CC4-5D6E-409C-BE32-E72D297353CC}">
                  <c16:uniqueId val="{0000001A-C9E0-4DE5-9061-3002BC4CA1A0}"/>
                </c:ext>
              </c:extLst>
            </c:dLbl>
            <c:dLbl>
              <c:idx val="7"/>
              <c:delete val="1"/>
              <c:extLst>
                <c:ext xmlns:c15="http://schemas.microsoft.com/office/drawing/2012/chart" uri="{CE6537A1-D6FC-4f65-9D91-7224C49458BB}"/>
                <c:ext xmlns:c16="http://schemas.microsoft.com/office/drawing/2014/chart" uri="{C3380CC4-5D6E-409C-BE32-E72D297353CC}">
                  <c16:uniqueId val="{0000001B-C9E0-4DE5-9061-3002BC4CA1A0}"/>
                </c:ext>
              </c:extLst>
            </c:dLbl>
            <c:dLbl>
              <c:idx val="8"/>
              <c:delete val="1"/>
              <c:extLst>
                <c:ext xmlns:c15="http://schemas.microsoft.com/office/drawing/2012/chart" uri="{CE6537A1-D6FC-4f65-9D91-7224C49458BB}"/>
                <c:ext xmlns:c16="http://schemas.microsoft.com/office/drawing/2014/chart" uri="{C3380CC4-5D6E-409C-BE32-E72D297353CC}">
                  <c16:uniqueId val="{00000011-C9E0-4DE5-9061-3002BC4CA1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Avg'!$C$9:$M$9</c:f>
              <c:numCache>
                <c:formatCode>"$"#,##0.0</c:formatCode>
                <c:ptCount val="11"/>
                <c:pt idx="0">
                  <c:v>42.9</c:v>
                </c:pt>
                <c:pt idx="1">
                  <c:v>65</c:v>
                </c:pt>
                <c:pt idx="2">
                  <c:v>62</c:v>
                </c:pt>
                <c:pt idx="3">
                  <c:v>66.973047499999993</c:v>
                </c:pt>
                <c:pt idx="4">
                  <c:v>89.446890838994506</c:v>
                </c:pt>
                <c:pt idx="5">
                  <c:v>80</c:v>
                </c:pt>
                <c:pt idx="6">
                  <c:v>143.69999999999999</c:v>
                </c:pt>
                <c:pt idx="7">
                  <c:v>76.5</c:v>
                </c:pt>
                <c:pt idx="8">
                  <c:v>100</c:v>
                </c:pt>
                <c:pt idx="9">
                  <c:v>147.5</c:v>
                </c:pt>
                <c:pt idx="10">
                  <c:v>90.2</c:v>
                </c:pt>
              </c:numCache>
            </c:numRef>
          </c:val>
          <c:smooth val="0"/>
          <c:extLst>
            <c:ext xmlns:c16="http://schemas.microsoft.com/office/drawing/2014/chart" uri="{C3380CC4-5D6E-409C-BE32-E72D297353CC}">
              <c16:uniqueId val="{0000001C-C9E0-4DE5-9061-3002BC4CA1A0}"/>
            </c:ext>
          </c:extLst>
        </c:ser>
        <c:ser>
          <c:idx val="2"/>
          <c:order val="2"/>
          <c:tx>
            <c:strRef>
              <c:f>'Exit Medians and Avg'!$B$10</c:f>
              <c:strCache>
                <c:ptCount val="1"/>
                <c:pt idx="0">
                  <c:v>Public listing</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C9E0-4DE5-9061-3002BC4CA1A0}"/>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C9E0-4DE5-9061-3002BC4CA1A0}"/>
              </c:ext>
            </c:extLst>
          </c:dPt>
          <c:dLbls>
            <c:dLbl>
              <c:idx val="0"/>
              <c:delete val="1"/>
              <c:extLst>
                <c:ext xmlns:c15="http://schemas.microsoft.com/office/drawing/2012/chart" uri="{CE6537A1-D6FC-4f65-9D91-7224C49458BB}"/>
                <c:ext xmlns:c16="http://schemas.microsoft.com/office/drawing/2014/chart" uri="{C3380CC4-5D6E-409C-BE32-E72D297353CC}">
                  <c16:uniqueId val="{00000020-C9E0-4DE5-9061-3002BC4CA1A0}"/>
                </c:ext>
              </c:extLst>
            </c:dLbl>
            <c:dLbl>
              <c:idx val="1"/>
              <c:delete val="1"/>
              <c:extLst>
                <c:ext xmlns:c15="http://schemas.microsoft.com/office/drawing/2012/chart" uri="{CE6537A1-D6FC-4f65-9D91-7224C49458BB}"/>
                <c:ext xmlns:c16="http://schemas.microsoft.com/office/drawing/2014/chart" uri="{C3380CC4-5D6E-409C-BE32-E72D297353CC}">
                  <c16:uniqueId val="{00000021-C9E0-4DE5-9061-3002BC4CA1A0}"/>
                </c:ext>
              </c:extLst>
            </c:dLbl>
            <c:dLbl>
              <c:idx val="2"/>
              <c:delete val="1"/>
              <c:extLst>
                <c:ext xmlns:c15="http://schemas.microsoft.com/office/drawing/2012/chart" uri="{CE6537A1-D6FC-4f65-9D91-7224C49458BB}"/>
                <c:ext xmlns:c16="http://schemas.microsoft.com/office/drawing/2014/chart" uri="{C3380CC4-5D6E-409C-BE32-E72D297353CC}">
                  <c16:uniqueId val="{00000022-C9E0-4DE5-9061-3002BC4CA1A0}"/>
                </c:ext>
              </c:extLst>
            </c:dLbl>
            <c:dLbl>
              <c:idx val="3"/>
              <c:delete val="1"/>
              <c:extLst>
                <c:ext xmlns:c15="http://schemas.microsoft.com/office/drawing/2012/chart" uri="{CE6537A1-D6FC-4f65-9D91-7224C49458BB}"/>
                <c:ext xmlns:c16="http://schemas.microsoft.com/office/drawing/2014/chart" uri="{C3380CC4-5D6E-409C-BE32-E72D297353CC}">
                  <c16:uniqueId val="{00000023-C9E0-4DE5-9061-3002BC4CA1A0}"/>
                </c:ext>
              </c:extLst>
            </c:dLbl>
            <c:dLbl>
              <c:idx val="4"/>
              <c:delete val="1"/>
              <c:extLst>
                <c:ext xmlns:c15="http://schemas.microsoft.com/office/drawing/2012/chart" uri="{CE6537A1-D6FC-4f65-9D91-7224C49458BB}"/>
                <c:ext xmlns:c16="http://schemas.microsoft.com/office/drawing/2014/chart" uri="{C3380CC4-5D6E-409C-BE32-E72D297353CC}">
                  <c16:uniqueId val="{00000024-C9E0-4DE5-9061-3002BC4CA1A0}"/>
                </c:ext>
              </c:extLst>
            </c:dLbl>
            <c:dLbl>
              <c:idx val="5"/>
              <c:delete val="1"/>
              <c:extLst>
                <c:ext xmlns:c15="http://schemas.microsoft.com/office/drawing/2012/chart" uri="{CE6537A1-D6FC-4f65-9D91-7224C49458BB}"/>
                <c:ext xmlns:c16="http://schemas.microsoft.com/office/drawing/2014/chart" uri="{C3380CC4-5D6E-409C-BE32-E72D297353CC}">
                  <c16:uniqueId val="{00000025-C9E0-4DE5-9061-3002BC4CA1A0}"/>
                </c:ext>
              </c:extLst>
            </c:dLbl>
            <c:dLbl>
              <c:idx val="6"/>
              <c:delete val="1"/>
              <c:extLst>
                <c:ext xmlns:c15="http://schemas.microsoft.com/office/drawing/2012/chart" uri="{CE6537A1-D6FC-4f65-9D91-7224C49458BB}"/>
                <c:ext xmlns:c16="http://schemas.microsoft.com/office/drawing/2014/chart" uri="{C3380CC4-5D6E-409C-BE32-E72D297353CC}">
                  <c16:uniqueId val="{00000026-C9E0-4DE5-9061-3002BC4CA1A0}"/>
                </c:ext>
              </c:extLst>
            </c:dLbl>
            <c:dLbl>
              <c:idx val="7"/>
              <c:delete val="1"/>
              <c:extLst>
                <c:ext xmlns:c15="http://schemas.microsoft.com/office/drawing/2012/chart" uri="{CE6537A1-D6FC-4f65-9D91-7224C49458BB}"/>
                <c:ext xmlns:c16="http://schemas.microsoft.com/office/drawing/2014/chart" uri="{C3380CC4-5D6E-409C-BE32-E72D297353CC}">
                  <c16:uniqueId val="{00000027-C9E0-4DE5-9061-3002BC4CA1A0}"/>
                </c:ext>
              </c:extLst>
            </c:dLbl>
            <c:dLbl>
              <c:idx val="8"/>
              <c:delete val="1"/>
              <c:extLst>
                <c:ext xmlns:c15="http://schemas.microsoft.com/office/drawing/2012/chart" uri="{CE6537A1-D6FC-4f65-9D91-7224C49458BB}"/>
                <c:ext xmlns:c16="http://schemas.microsoft.com/office/drawing/2014/chart" uri="{C3380CC4-5D6E-409C-BE32-E72D297353CC}">
                  <c16:uniqueId val="{00000028-C9E0-4DE5-9061-3002BC4CA1A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'Exit Medians and Avg'!$C$7:$M$7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'Exit Medians and Avg'!$C$10:$M$10</c:f>
              <c:numCache>
                <c:formatCode>"$"#,##0.0</c:formatCode>
                <c:ptCount val="11"/>
                <c:pt idx="0">
                  <c:v>291.74041799999998</c:v>
                </c:pt>
                <c:pt idx="1">
                  <c:v>240.09619499999999</c:v>
                </c:pt>
                <c:pt idx="2">
                  <c:v>187.11455599999999</c:v>
                </c:pt>
                <c:pt idx="3">
                  <c:v>213.65826200000001</c:v>
                </c:pt>
                <c:pt idx="4">
                  <c:v>178.28668499999998</c:v>
                </c:pt>
                <c:pt idx="5">
                  <c:v>264.68431500000003</c:v>
                </c:pt>
                <c:pt idx="6">
                  <c:v>328.16062049999999</c:v>
                </c:pt>
                <c:pt idx="7">
                  <c:v>353.94574499999999</c:v>
                </c:pt>
                <c:pt idx="8">
                  <c:v>562.21758</c:v>
                </c:pt>
                <c:pt idx="9">
                  <c:v>727</c:v>
                </c:pt>
                <c:pt idx="10">
                  <c:v>214</c:v>
                </c:pt>
              </c:numCache>
            </c:numRef>
          </c:val>
          <c:smooth val="0"/>
          <c:extLst>
            <c:ext xmlns:c16="http://schemas.microsoft.com/office/drawing/2014/chart" uri="{C3380CC4-5D6E-409C-BE32-E72D297353CC}">
              <c16:uniqueId val="{00000029-C9E0-4DE5-9061-3002BC4CA1A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0.10095902595508896"/>
          <c:y val="0.93410411198600174"/>
          <c:w val="0.80178532370953626"/>
          <c:h val="6.5278652668416454E-2"/>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'Fundraising Activity'!$B$8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quot;*&quot;">
                  <c:v>2022</c:v>
                </c:pt>
              </c:numCache>
            </c:numRef>
          </c:cat>
          <c:val>
            <c:numRef>
              <c:f>'Fundraising Activity'!$D$8:$M$8</c:f>
              <c:numCache>
                <c:formatCode>"$"#,##0.0</c:formatCode>
                <c:ptCount val="10"/>
                <c:pt idx="0">
                  <c:v>22.421597749870003</c:v>
                </c:pt>
                <c:pt idx="1">
                  <c:v>37.104329317927998</c:v>
                </c:pt>
                <c:pt idx="2">
                  <c:v>43.204125736071994</c:v>
                </c:pt>
                <c:pt idx="3">
                  <c:v>51.388055108510997</c:v>
                </c:pt>
                <c:pt idx="4">
                  <c:v>44.897285330122592</c:v>
                </c:pt>
                <c:pt idx="5">
                  <c:v>60.477712655526986</c:v>
                </c:pt>
                <c:pt idx="6">
                  <c:v>71.381664431404005</c:v>
                </c:pt>
                <c:pt idx="7">
                  <c:v>93.343338001435995</c:v>
                </c:pt>
                <c:pt idx="8">
                  <c:v>154.14075836904701</c:v>
                </c:pt>
                <c:pt idx="9">
                  <c:v>162.64978143198303</c:v>
                </c:pt>
              </c:numCache>
            </c:numRef>
          </c:val>
          <c:extLst>
            <c:ext xmlns:c16="http://schemas.microsoft.com/office/drawing/2014/chart" uri="{C3380CC4-5D6E-409C-BE32-E72D297353CC}">
              <c16:uniqueId val="{00000000-05CD-4184-9221-DA7D2A2B9A08}"/>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'Fundraising Activity'!$B$9</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05CD-4184-9221-DA7D2A2B9A08}"/>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05CD-4184-9221-DA7D2A2B9A08}"/>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05CD-4184-9221-DA7D2A2B9A08}"/>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05CD-4184-9221-DA7D2A2B9A08}"/>
              </c:ext>
            </c:extLst>
          </c:dPt>
          <c:dPt>
            <c:idx val="10"/>
            <c:bubble3D val="0"/>
            <c:extLst>
              <c:ext xmlns:c16="http://schemas.microsoft.com/office/drawing/2014/chart" uri="{C3380CC4-5D6E-409C-BE32-E72D297353CC}">
                <c16:uniqueId val="{00000009-05CD-4184-9221-DA7D2A2B9A08}"/>
              </c:ext>
            </c:extLst>
          </c:dPt>
          <c:dPt>
            <c:idx val="11"/>
            <c:bubble3D val="0"/>
            <c:extLst>
              <c:ext xmlns:c16="http://schemas.microsoft.com/office/drawing/2014/chart" uri="{C3380CC4-5D6E-409C-BE32-E72D297353CC}">
                <c16:uniqueId val="{0000000A-05CD-4184-9221-DA7D2A2B9A08}"/>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5CD-4184-9221-DA7D2A2B9A08}"/>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5CD-4184-9221-DA7D2A2B9A08}"/>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quot;*&quot;">
                  <c:v>2022</c:v>
                </c:pt>
              </c:numCache>
            </c:numRef>
          </c:cat>
          <c:val>
            <c:numRef>
              <c:f>'Fundraising Activity'!$D$9:$M$9</c:f>
              <c:numCache>
                <c:formatCode>#,##0</c:formatCode>
                <c:ptCount val="10"/>
                <c:pt idx="0">
                  <c:v>338</c:v>
                </c:pt>
                <c:pt idx="1">
                  <c:v>489</c:v>
                </c:pt>
                <c:pt idx="2">
                  <c:v>577</c:v>
                </c:pt>
                <c:pt idx="3">
                  <c:v>642</c:v>
                </c:pt>
                <c:pt idx="4">
                  <c:v>656</c:v>
                </c:pt>
                <c:pt idx="5">
                  <c:v>774</c:v>
                </c:pt>
                <c:pt idx="6">
                  <c:v>741</c:v>
                </c:pt>
                <c:pt idx="7">
                  <c:v>869</c:v>
                </c:pt>
                <c:pt idx="8">
                  <c:v>1270</c:v>
                </c:pt>
                <c:pt idx="9">
                  <c:v>769</c:v>
                </c:pt>
              </c:numCache>
            </c:numRef>
          </c:val>
          <c:smooth val="0"/>
          <c:extLst>
            <c:ext xmlns:c16="http://schemas.microsoft.com/office/drawing/2014/chart" uri="{C3380CC4-5D6E-409C-BE32-E72D297353CC}">
              <c16:uniqueId val="{0000000D-05CD-4184-9221-DA7D2A2B9A08}"/>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Size'!$C$8</c:f>
              <c:strCache>
                <c:ptCount val="1"/>
                <c:pt idx="0">
                  <c:v>Under $50M</c:v>
                </c:pt>
              </c:strCache>
            </c:strRef>
          </c:tx>
          <c:spPr>
            <a:solidFill>
              <a:schemeClr val="accent1"/>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Size'!$D$8:$N$8</c:f>
              <c:numCache>
                <c:formatCode>General</c:formatCode>
                <c:ptCount val="11"/>
                <c:pt idx="0">
                  <c:v>143</c:v>
                </c:pt>
                <c:pt idx="1">
                  <c:v>164</c:v>
                </c:pt>
                <c:pt idx="2">
                  <c:v>239</c:v>
                </c:pt>
                <c:pt idx="3">
                  <c:v>291</c:v>
                </c:pt>
                <c:pt idx="4">
                  <c:v>288</c:v>
                </c:pt>
                <c:pt idx="5">
                  <c:v>304</c:v>
                </c:pt>
                <c:pt idx="6">
                  <c:v>333</c:v>
                </c:pt>
                <c:pt idx="7">
                  <c:v>328</c:v>
                </c:pt>
                <c:pt idx="8">
                  <c:v>369</c:v>
                </c:pt>
                <c:pt idx="9">
                  <c:v>570</c:v>
                </c:pt>
                <c:pt idx="10">
                  <c:v>374</c:v>
                </c:pt>
              </c:numCache>
            </c:numRef>
          </c:val>
          <c:extLst>
            <c:ext xmlns:c16="http://schemas.microsoft.com/office/drawing/2014/chart" uri="{C3380CC4-5D6E-409C-BE32-E72D297353CC}">
              <c16:uniqueId val="{00000000-6536-42F4-833A-F5BFA10D717A}"/>
            </c:ext>
          </c:extLst>
        </c:ser>
        <c:ser>
          <c:idx val="1"/>
          <c:order val="1"/>
          <c:tx>
            <c:strRef>
              <c:f>'Fundraising x Size'!$C$9</c:f>
              <c:strCache>
                <c:ptCount val="1"/>
                <c:pt idx="0">
                  <c:v>$50M-$100M</c:v>
                </c:pt>
              </c:strCache>
            </c:strRef>
          </c:tx>
          <c:spPr>
            <a:solidFill>
              <a:schemeClr val="accent2"/>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Size'!$D$9:$N$9</c:f>
              <c:numCache>
                <c:formatCode>General</c:formatCode>
                <c:ptCount val="11"/>
                <c:pt idx="0">
                  <c:v>19</c:v>
                </c:pt>
                <c:pt idx="1">
                  <c:v>30</c:v>
                </c:pt>
                <c:pt idx="2">
                  <c:v>42</c:v>
                </c:pt>
                <c:pt idx="3">
                  <c:v>50</c:v>
                </c:pt>
                <c:pt idx="4">
                  <c:v>58</c:v>
                </c:pt>
                <c:pt idx="5">
                  <c:v>64</c:v>
                </c:pt>
                <c:pt idx="6">
                  <c:v>76</c:v>
                </c:pt>
                <c:pt idx="7">
                  <c:v>98</c:v>
                </c:pt>
                <c:pt idx="8">
                  <c:v>88</c:v>
                </c:pt>
                <c:pt idx="9">
                  <c:v>130</c:v>
                </c:pt>
                <c:pt idx="10">
                  <c:v>94</c:v>
                </c:pt>
              </c:numCache>
            </c:numRef>
          </c:val>
          <c:extLst>
            <c:ext xmlns:c16="http://schemas.microsoft.com/office/drawing/2014/chart" uri="{C3380CC4-5D6E-409C-BE32-E72D297353CC}">
              <c16:uniqueId val="{00000001-6536-42F4-833A-F5BFA10D717A}"/>
            </c:ext>
          </c:extLst>
        </c:ser>
        <c:ser>
          <c:idx val="2"/>
          <c:order val="2"/>
          <c:tx>
            <c:strRef>
              <c:f>'Fundraising x Size'!$C$10</c:f>
              <c:strCache>
                <c:ptCount val="1"/>
                <c:pt idx="0">
                  <c:v>$100M-$250M</c:v>
                </c:pt>
              </c:strCache>
            </c:strRef>
          </c:tx>
          <c:spPr>
            <a:solidFill>
              <a:schemeClr val="accent3"/>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Size'!$D$10:$N$10</c:f>
              <c:numCache>
                <c:formatCode>General</c:formatCode>
                <c:ptCount val="11"/>
                <c:pt idx="0">
                  <c:v>30</c:v>
                </c:pt>
                <c:pt idx="1">
                  <c:v>40</c:v>
                </c:pt>
                <c:pt idx="2">
                  <c:v>45</c:v>
                </c:pt>
                <c:pt idx="3">
                  <c:v>68</c:v>
                </c:pt>
                <c:pt idx="4">
                  <c:v>80</c:v>
                </c:pt>
                <c:pt idx="5">
                  <c:v>79</c:v>
                </c:pt>
                <c:pt idx="6">
                  <c:v>94</c:v>
                </c:pt>
                <c:pt idx="7">
                  <c:v>96</c:v>
                </c:pt>
                <c:pt idx="8">
                  <c:v>112</c:v>
                </c:pt>
                <c:pt idx="9">
                  <c:v>172</c:v>
                </c:pt>
                <c:pt idx="10">
                  <c:v>116</c:v>
                </c:pt>
              </c:numCache>
            </c:numRef>
          </c:val>
          <c:extLst>
            <c:ext xmlns:c16="http://schemas.microsoft.com/office/drawing/2014/chart" uri="{C3380CC4-5D6E-409C-BE32-E72D297353CC}">
              <c16:uniqueId val="{00000002-6536-42F4-833A-F5BFA10D717A}"/>
            </c:ext>
          </c:extLst>
        </c:ser>
        <c:ser>
          <c:idx val="3"/>
          <c:order val="3"/>
          <c:tx>
            <c:strRef>
              <c:f>'Fundraising x Size'!$C$11</c:f>
              <c:strCache>
                <c:ptCount val="1"/>
                <c:pt idx="0">
                  <c:v>$250M-$500M</c:v>
                </c:pt>
              </c:strCache>
            </c:strRef>
          </c:tx>
          <c:spPr>
            <a:solidFill>
              <a:schemeClr val="accent4"/>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Size'!$D$11:$N$11</c:f>
              <c:numCache>
                <c:formatCode>General</c:formatCode>
                <c:ptCount val="11"/>
                <c:pt idx="0">
                  <c:v>15</c:v>
                </c:pt>
                <c:pt idx="1">
                  <c:v>19</c:v>
                </c:pt>
                <c:pt idx="2">
                  <c:v>26</c:v>
                </c:pt>
                <c:pt idx="3">
                  <c:v>32</c:v>
                </c:pt>
                <c:pt idx="4">
                  <c:v>31</c:v>
                </c:pt>
                <c:pt idx="5">
                  <c:v>25</c:v>
                </c:pt>
                <c:pt idx="6">
                  <c:v>41</c:v>
                </c:pt>
                <c:pt idx="7">
                  <c:v>39</c:v>
                </c:pt>
                <c:pt idx="8">
                  <c:v>44</c:v>
                </c:pt>
                <c:pt idx="9">
                  <c:v>82</c:v>
                </c:pt>
                <c:pt idx="10">
                  <c:v>58</c:v>
                </c:pt>
              </c:numCache>
            </c:numRef>
          </c:val>
          <c:extLst>
            <c:ext xmlns:c16="http://schemas.microsoft.com/office/drawing/2014/chart" uri="{C3380CC4-5D6E-409C-BE32-E72D297353CC}">
              <c16:uniqueId val="{00000003-6536-42F4-833A-F5BFA10D717A}"/>
            </c:ext>
          </c:extLst>
        </c:ser>
        <c:ser>
          <c:idx val="4"/>
          <c:order val="4"/>
          <c:tx>
            <c:strRef>
              <c:f>'Fundraising x Size'!$C$12</c:f>
              <c:strCache>
                <c:ptCount val="1"/>
                <c:pt idx="0">
                  <c:v>$500M-$1B</c:v>
                </c:pt>
              </c:strCache>
            </c:strRef>
          </c:tx>
          <c:spPr>
            <a:solidFill>
              <a:schemeClr val="accent5"/>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Size'!$D$12:$N$12</c:f>
              <c:numCache>
                <c:formatCode>General</c:formatCode>
                <c:ptCount val="11"/>
                <c:pt idx="0">
                  <c:v>10</c:v>
                </c:pt>
                <c:pt idx="1">
                  <c:v>7</c:v>
                </c:pt>
                <c:pt idx="2">
                  <c:v>9</c:v>
                </c:pt>
                <c:pt idx="3">
                  <c:v>9</c:v>
                </c:pt>
                <c:pt idx="4">
                  <c:v>19</c:v>
                </c:pt>
                <c:pt idx="5">
                  <c:v>15</c:v>
                </c:pt>
                <c:pt idx="6">
                  <c:v>17</c:v>
                </c:pt>
                <c:pt idx="7">
                  <c:v>20</c:v>
                </c:pt>
                <c:pt idx="8">
                  <c:v>35</c:v>
                </c:pt>
                <c:pt idx="9">
                  <c:v>48</c:v>
                </c:pt>
                <c:pt idx="10">
                  <c:v>35</c:v>
                </c:pt>
              </c:numCache>
            </c:numRef>
          </c:val>
          <c:extLst>
            <c:ext xmlns:c16="http://schemas.microsoft.com/office/drawing/2014/chart" uri="{C3380CC4-5D6E-409C-BE32-E72D297353CC}">
              <c16:uniqueId val="{00000004-6536-42F4-833A-F5BFA10D717A}"/>
            </c:ext>
          </c:extLst>
        </c:ser>
        <c:ser>
          <c:idx val="5"/>
          <c:order val="5"/>
          <c:tx>
            <c:strRef>
              <c:f>'Fundraising x Size'!$C$13</c:f>
              <c:strCache>
                <c:ptCount val="1"/>
                <c:pt idx="0">
                  <c:v>$1B+</c:v>
                </c:pt>
              </c:strCache>
            </c:strRef>
          </c:tx>
          <c:spPr>
            <a:solidFill>
              <a:schemeClr val="accent6"/>
            </a:solidFill>
            <a:ln>
              <a:noFill/>
            </a:ln>
            <a:effectLst/>
          </c:spPr>
          <c:invertIfNegative val="0"/>
          <c:cat>
            <c:numRef>
              <c:f>'Fundraising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x Size'!$D$13:$N$13</c:f>
              <c:numCache>
                <c:formatCode>General</c:formatCode>
                <c:ptCount val="11"/>
                <c:pt idx="0">
                  <c:v>3</c:v>
                </c:pt>
                <c:pt idx="1">
                  <c:v>1</c:v>
                </c:pt>
                <c:pt idx="2">
                  <c:v>7</c:v>
                </c:pt>
                <c:pt idx="3">
                  <c:v>5</c:v>
                </c:pt>
                <c:pt idx="4">
                  <c:v>8</c:v>
                </c:pt>
                <c:pt idx="5">
                  <c:v>3</c:v>
                </c:pt>
                <c:pt idx="6">
                  <c:v>9</c:v>
                </c:pt>
                <c:pt idx="7">
                  <c:v>10</c:v>
                </c:pt>
                <c:pt idx="8">
                  <c:v>16</c:v>
                </c:pt>
                <c:pt idx="9">
                  <c:v>25</c:v>
                </c:pt>
                <c:pt idx="10">
                  <c:v>35</c:v>
                </c:pt>
              </c:numCache>
            </c:numRef>
          </c:val>
          <c:extLst>
            <c:ext xmlns:c16="http://schemas.microsoft.com/office/drawing/2014/chart" uri="{C3380CC4-5D6E-409C-BE32-E72D297353CC}">
              <c16:uniqueId val="{00000005-6536-42F4-833A-F5BFA10D71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'Fundraising x Size'!$Q$8</c:f>
              <c:strCache>
                <c:ptCount val="1"/>
                <c:pt idx="0">
                  <c:v>Under $50M</c:v>
                </c:pt>
              </c:strCache>
            </c:strRef>
          </c:tx>
          <c:spPr>
            <a:solidFill>
              <a:schemeClr val="accent1"/>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Size'!$R$8:$AB$8</c:f>
              <c:numCache>
                <c:formatCode>"$"#,##0.0</c:formatCode>
                <c:ptCount val="10"/>
                <c:pt idx="0">
                  <c:v>1.7794179079110009</c:v>
                </c:pt>
                <c:pt idx="1">
                  <c:v>2.20706985725</c:v>
                </c:pt>
                <c:pt idx="2">
                  <c:v>2.8644308321220007</c:v>
                </c:pt>
                <c:pt idx="3">
                  <c:v>3.3033781087000005</c:v>
                </c:pt>
                <c:pt idx="4">
                  <c:v>4.0685680256136019</c:v>
                </c:pt>
                <c:pt idx="5">
                  <c:v>4.9224169093279979</c:v>
                </c:pt>
                <c:pt idx="6">
                  <c:v>5.0062730601939975</c:v>
                </c:pt>
                <c:pt idx="7">
                  <c:v>4.9760663354280004</c:v>
                </c:pt>
                <c:pt idx="8">
                  <c:v>7.5082820423600003</c:v>
                </c:pt>
                <c:pt idx="9">
                  <c:v>4.4038070489859988</c:v>
                </c:pt>
              </c:numCache>
            </c:numRef>
          </c:val>
          <c:extLst>
            <c:ext xmlns:c16="http://schemas.microsoft.com/office/drawing/2014/chart" uri="{C3380CC4-5D6E-409C-BE32-E72D297353CC}">
              <c16:uniqueId val="{00000000-C137-4EF8-8089-6BAC29097645}"/>
            </c:ext>
          </c:extLst>
        </c:ser>
        <c:ser>
          <c:idx val="1"/>
          <c:order val="1"/>
          <c:tx>
            <c:strRef>
              <c:f>'Fundraising x Size'!$Q$9</c:f>
              <c:strCache>
                <c:ptCount val="1"/>
                <c:pt idx="0">
                  <c:v>$50M-$100M</c:v>
                </c:pt>
              </c:strCache>
            </c:strRef>
          </c:tx>
          <c:spPr>
            <a:solidFill>
              <a:schemeClr val="accent2"/>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Size'!$R$9:$AB$9</c:f>
              <c:numCache>
                <c:formatCode>"$"#,##0.0</c:formatCode>
                <c:ptCount val="10"/>
                <c:pt idx="0">
                  <c:v>1.3202979349999999</c:v>
                </c:pt>
                <c:pt idx="1">
                  <c:v>2.0802018714139998</c:v>
                </c:pt>
                <c:pt idx="2">
                  <c:v>2.7752063571600001</c:v>
                </c:pt>
                <c:pt idx="3">
                  <c:v>3.3380144389999997</c:v>
                </c:pt>
                <c:pt idx="4">
                  <c:v>4.2007491070570007</c:v>
                </c:pt>
                <c:pt idx="5">
                  <c:v>5.0764593465540004</c:v>
                </c:pt>
                <c:pt idx="6">
                  <c:v>6.3642909100000002</c:v>
                </c:pt>
                <c:pt idx="7">
                  <c:v>5.7159241950000004</c:v>
                </c:pt>
                <c:pt idx="8">
                  <c:v>8.4226943180000013</c:v>
                </c:pt>
                <c:pt idx="9">
                  <c:v>6.1031460512029989</c:v>
                </c:pt>
              </c:numCache>
            </c:numRef>
          </c:val>
          <c:extLst>
            <c:ext xmlns:c16="http://schemas.microsoft.com/office/drawing/2014/chart" uri="{C3380CC4-5D6E-409C-BE32-E72D297353CC}">
              <c16:uniqueId val="{00000001-C137-4EF8-8089-6BAC29097645}"/>
            </c:ext>
          </c:extLst>
        </c:ser>
        <c:ser>
          <c:idx val="2"/>
          <c:order val="2"/>
          <c:tx>
            <c:strRef>
              <c:f>'Fundraising x Size'!$Q$10</c:f>
              <c:strCache>
                <c:ptCount val="1"/>
                <c:pt idx="0">
                  <c:v>$100M-$250M</c:v>
                </c:pt>
              </c:strCache>
            </c:strRef>
          </c:tx>
          <c:spPr>
            <a:solidFill>
              <a:schemeClr val="accent3"/>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Size'!$R$10:$AB$10</c:f>
              <c:numCache>
                <c:formatCode>"$"#,##0.0</c:formatCode>
                <c:ptCount val="10"/>
                <c:pt idx="0">
                  <c:v>4.4478999999999997</c:v>
                </c:pt>
                <c:pt idx="1">
                  <c:v>6.1653260212060008</c:v>
                </c:pt>
                <c:pt idx="2">
                  <c:v>6.0750994236459999</c:v>
                </c:pt>
                <c:pt idx="3">
                  <c:v>10.252030588372</c:v>
                </c:pt>
                <c:pt idx="4">
                  <c:v>11.264696085637999</c:v>
                </c:pt>
                <c:pt idx="5">
                  <c:v>13.420403455644998</c:v>
                </c:pt>
                <c:pt idx="6">
                  <c:v>14.669968246999998</c:v>
                </c:pt>
                <c:pt idx="7">
                  <c:v>15.774866543007997</c:v>
                </c:pt>
                <c:pt idx="8">
                  <c:v>25.350677202079996</c:v>
                </c:pt>
                <c:pt idx="9">
                  <c:v>17.376139833793996</c:v>
                </c:pt>
              </c:numCache>
            </c:numRef>
          </c:val>
          <c:extLst>
            <c:ext xmlns:c16="http://schemas.microsoft.com/office/drawing/2014/chart" uri="{C3380CC4-5D6E-409C-BE32-E72D297353CC}">
              <c16:uniqueId val="{00000002-C137-4EF8-8089-6BAC29097645}"/>
            </c:ext>
          </c:extLst>
        </c:ser>
        <c:ser>
          <c:idx val="3"/>
          <c:order val="3"/>
          <c:tx>
            <c:strRef>
              <c:f>'Fundraising x Size'!$Q$11</c:f>
              <c:strCache>
                <c:ptCount val="1"/>
                <c:pt idx="0">
                  <c:v>$250M-$500M</c:v>
                </c:pt>
              </c:strCache>
            </c:strRef>
          </c:tx>
          <c:spPr>
            <a:solidFill>
              <a:schemeClr val="accent4"/>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Size'!$R$11:$AB$11</c:f>
              <c:numCache>
                <c:formatCode>"$"#,##0.0</c:formatCode>
                <c:ptCount val="10"/>
                <c:pt idx="0">
                  <c:v>4.8129999999999997</c:v>
                </c:pt>
                <c:pt idx="1">
                  <c:v>6.4029999999999996</c:v>
                </c:pt>
                <c:pt idx="2">
                  <c:v>8.6963755250000006</c:v>
                </c:pt>
                <c:pt idx="3">
                  <c:v>11.274904999999999</c:v>
                </c:pt>
                <c:pt idx="4">
                  <c:v>8.6207126098139994</c:v>
                </c:pt>
                <c:pt idx="5">
                  <c:v>14.203392943999999</c:v>
                </c:pt>
                <c:pt idx="6">
                  <c:v>12.655337051679</c:v>
                </c:pt>
                <c:pt idx="7">
                  <c:v>15.096434299</c:v>
                </c:pt>
                <c:pt idx="8">
                  <c:v>26.779110051</c:v>
                </c:pt>
                <c:pt idx="9">
                  <c:v>19.997830490999998</c:v>
                </c:pt>
              </c:numCache>
            </c:numRef>
          </c:val>
          <c:extLst>
            <c:ext xmlns:c16="http://schemas.microsoft.com/office/drawing/2014/chart" uri="{C3380CC4-5D6E-409C-BE32-E72D297353CC}">
              <c16:uniqueId val="{00000003-C137-4EF8-8089-6BAC29097645}"/>
            </c:ext>
          </c:extLst>
        </c:ser>
        <c:ser>
          <c:idx val="4"/>
          <c:order val="4"/>
          <c:tx>
            <c:strRef>
              <c:f>'Fundraising x Size'!$Q$12</c:f>
              <c:strCache>
                <c:ptCount val="1"/>
                <c:pt idx="0">
                  <c:v>$500M-$1B</c:v>
                </c:pt>
              </c:strCache>
            </c:strRef>
          </c:tx>
          <c:spPr>
            <a:solidFill>
              <a:schemeClr val="accent5"/>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Size'!$R$12:$AB$12</c:f>
              <c:numCache>
                <c:formatCode>"$"#,##0.0</c:formatCode>
                <c:ptCount val="10"/>
                <c:pt idx="0">
                  <c:v>6.0167263070000008</c:v>
                </c:pt>
                <c:pt idx="1">
                  <c:v>4.4660000000000002</c:v>
                </c:pt>
                <c:pt idx="2">
                  <c:v>5.6099199999999998</c:v>
                </c:pt>
                <c:pt idx="3">
                  <c:v>5.7439175999999996</c:v>
                </c:pt>
                <c:pt idx="4">
                  <c:v>9.8923095019999998</c:v>
                </c:pt>
                <c:pt idx="5">
                  <c:v>10.996040000000001</c:v>
                </c:pt>
                <c:pt idx="6">
                  <c:v>12.762388236826</c:v>
                </c:pt>
                <c:pt idx="7">
                  <c:v>23.145706628999999</c:v>
                </c:pt>
                <c:pt idx="8">
                  <c:v>31.248597655606996</c:v>
                </c:pt>
                <c:pt idx="9">
                  <c:v>22.164845179</c:v>
                </c:pt>
              </c:numCache>
            </c:numRef>
          </c:val>
          <c:extLst>
            <c:ext xmlns:c16="http://schemas.microsoft.com/office/drawing/2014/chart" uri="{C3380CC4-5D6E-409C-BE32-E72D297353CC}">
              <c16:uniqueId val="{00000004-C137-4EF8-8089-6BAC29097645}"/>
            </c:ext>
          </c:extLst>
        </c:ser>
        <c:ser>
          <c:idx val="5"/>
          <c:order val="5"/>
          <c:tx>
            <c:strRef>
              <c:f>'Fundraising x Size'!$Q$13</c:f>
              <c:strCache>
                <c:ptCount val="1"/>
                <c:pt idx="0">
                  <c:v>$1B+</c:v>
                </c:pt>
              </c:strCache>
            </c:strRef>
          </c:tx>
          <c:spPr>
            <a:solidFill>
              <a:schemeClr val="accent6"/>
            </a:solidFill>
            <a:ln>
              <a:noFill/>
            </a:ln>
            <a:effectLst/>
          </c:spPr>
          <c:invertIfNegative val="0"/>
          <c:cat>
            <c:numRef>
              <c:f>'Fundraising x Size'!$R$7:$AB$7</c:f>
              <c:numCache>
                <c:formatCode>General</c:formatCode>
                <c:ptCount val="10"/>
                <c:pt idx="0">
                  <c:v>2012</c:v>
                </c:pt>
                <c:pt idx="1">
                  <c:v>2013</c:v>
                </c:pt>
                <c:pt idx="2">
                  <c:v>2014</c:v>
                </c:pt>
                <c:pt idx="3">
                  <c:v>2015</c:v>
                </c:pt>
                <c:pt idx="4">
                  <c:v>2017</c:v>
                </c:pt>
                <c:pt idx="5">
                  <c:v>2018</c:v>
                </c:pt>
                <c:pt idx="6">
                  <c:v>2019</c:v>
                </c:pt>
                <c:pt idx="7">
                  <c:v>2020</c:v>
                </c:pt>
                <c:pt idx="8">
                  <c:v>2021</c:v>
                </c:pt>
                <c:pt idx="9" formatCode="General\*">
                  <c:v>2022</c:v>
                </c:pt>
              </c:numCache>
            </c:numRef>
          </c:cat>
          <c:val>
            <c:numRef>
              <c:f>'Fundraising x Size'!$R$13:$AB$13</c:f>
              <c:numCache>
                <c:formatCode>"$"#,##0.0</c:formatCode>
                <c:ptCount val="10"/>
                <c:pt idx="0">
                  <c:v>5.0885800000000003</c:v>
                </c:pt>
                <c:pt idx="1">
                  <c:v>1.1000000000000001</c:v>
                </c:pt>
                <c:pt idx="2">
                  <c:v>11.083297180000001</c:v>
                </c:pt>
                <c:pt idx="3">
                  <c:v>9.2918800000000008</c:v>
                </c:pt>
                <c:pt idx="4">
                  <c:v>6.85025</c:v>
                </c:pt>
                <c:pt idx="5">
                  <c:v>11.859</c:v>
                </c:pt>
                <c:pt idx="6">
                  <c:v>19.923406925704999</c:v>
                </c:pt>
                <c:pt idx="7">
                  <c:v>28.634340000000002</c:v>
                </c:pt>
                <c:pt idx="8">
                  <c:v>54.831397100000004</c:v>
                </c:pt>
                <c:pt idx="9">
                  <c:v>92.604012827999995</c:v>
                </c:pt>
              </c:numCache>
            </c:numRef>
          </c:val>
          <c:extLst>
            <c:ext xmlns:c16="http://schemas.microsoft.com/office/drawing/2014/chart" uri="{C3380CC4-5D6E-409C-BE32-E72D297353CC}">
              <c16:uniqueId val="{00000005-C137-4EF8-8089-6BAC29097645}"/>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'First-Time Fundraising'!$B$8</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'First-Time Fundraising'!$D$8:$M$8</c:f>
              <c:numCache>
                <c:formatCode>"$"#,##0.0</c:formatCode>
                <c:ptCount val="10"/>
                <c:pt idx="0">
                  <c:v>3.2101370789280002</c:v>
                </c:pt>
                <c:pt idx="1">
                  <c:v>5.1611341825690022</c:v>
                </c:pt>
                <c:pt idx="2">
                  <c:v>4.678797720506001</c:v>
                </c:pt>
                <c:pt idx="3">
                  <c:v>6.8806981350609986</c:v>
                </c:pt>
                <c:pt idx="4">
                  <c:v>10.383632702860602</c:v>
                </c:pt>
                <c:pt idx="5">
                  <c:v>12.452660676000001</c:v>
                </c:pt>
                <c:pt idx="6">
                  <c:v>13.713993070896009</c:v>
                </c:pt>
                <c:pt idx="7">
                  <c:v>10.662212162513004</c:v>
                </c:pt>
                <c:pt idx="8">
                  <c:v>21.635699378024999</c:v>
                </c:pt>
                <c:pt idx="9">
                  <c:v>10.306725085985997</c:v>
                </c:pt>
              </c:numCache>
            </c:numRef>
          </c:val>
          <c:extLst>
            <c:ext xmlns:c16="http://schemas.microsoft.com/office/drawing/2014/chart" uri="{C3380CC4-5D6E-409C-BE32-E72D297353CC}">
              <c16:uniqueId val="{00000000-A47B-436C-B01B-168A373789F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'First-Time Fundraising'!$B$9</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A47B-436C-B01B-168A373789F7}"/>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A47B-436C-B01B-168A373789F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A47B-436C-B01B-168A373789F7}"/>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A47B-436C-B01B-168A373789F7}"/>
              </c:ext>
            </c:extLst>
          </c:dPt>
          <c:dPt>
            <c:idx val="10"/>
            <c:bubble3D val="0"/>
            <c:extLst>
              <c:ext xmlns:c16="http://schemas.microsoft.com/office/drawing/2014/chart" uri="{C3380CC4-5D6E-409C-BE32-E72D297353CC}">
                <c16:uniqueId val="{00000009-A47B-436C-B01B-168A373789F7}"/>
              </c:ext>
            </c:extLst>
          </c:dPt>
          <c:dPt>
            <c:idx val="11"/>
            <c:bubble3D val="0"/>
            <c:extLst>
              <c:ext xmlns:c16="http://schemas.microsoft.com/office/drawing/2014/chart" uri="{C3380CC4-5D6E-409C-BE32-E72D297353CC}">
                <c16:uniqueId val="{0000000A-A47B-436C-B01B-168A373789F7}"/>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7B-436C-B01B-168A373789F7}"/>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7B-436C-B01B-168A373789F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'First-Time Fundraising'!$D$9:$M$9</c:f>
              <c:numCache>
                <c:formatCode>General</c:formatCode>
                <c:ptCount val="10"/>
                <c:pt idx="0">
                  <c:v>110</c:v>
                </c:pt>
                <c:pt idx="1">
                  <c:v>182</c:v>
                </c:pt>
                <c:pt idx="2">
                  <c:v>211</c:v>
                </c:pt>
                <c:pt idx="3">
                  <c:v>211</c:v>
                </c:pt>
                <c:pt idx="4">
                  <c:v>251</c:v>
                </c:pt>
                <c:pt idx="5">
                  <c:v>263</c:v>
                </c:pt>
                <c:pt idx="6">
                  <c:v>209</c:v>
                </c:pt>
                <c:pt idx="7">
                  <c:v>231</c:v>
                </c:pt>
                <c:pt idx="8">
                  <c:v>340</c:v>
                </c:pt>
                <c:pt idx="9">
                  <c:v>141</c:v>
                </c:pt>
              </c:numCache>
            </c:numRef>
          </c:val>
          <c:smooth val="0"/>
          <c:extLst>
            <c:ext xmlns:c16="http://schemas.microsoft.com/office/drawing/2014/chart" uri="{C3380CC4-5D6E-409C-BE32-E72D297353CC}">
              <c16:uniqueId val="{0000000D-A47B-436C-B01B-168A373789F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80" b="1"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Avg'!$O$67</c:f>
              <c:strCache>
                <c:ptCount val="1"/>
                <c:pt idx="0">
                  <c:v>Median</c:v>
                </c:pt>
              </c:strCache>
            </c:strRef>
          </c:tx>
          <c:spPr>
            <a:solidFill>
              <a:schemeClr val="accent1"/>
            </a:solidFill>
            <a:ln>
              <a:noFill/>
            </a:ln>
            <a:effectLst/>
          </c:spPr>
          <c:invertIfNegative val="0"/>
          <c:dPt>
            <c:idx val="7"/>
            <c:invertIfNegative val="0"/>
            <c:bubble3D val="0"/>
            <c:spPr>
              <a:solidFill>
                <a:schemeClr val="accent1"/>
              </a:solidFill>
              <a:ln>
                <a:noFill/>
              </a:ln>
              <a:effectLst/>
            </c:spPr>
            <c:extLst>
              <c:ext xmlns:c16="http://schemas.microsoft.com/office/drawing/2014/chart" uri="{C3380CC4-5D6E-409C-BE32-E72D297353CC}">
                <c16:uniqueId val="{00000001-A65B-41C6-BF2E-23D643AC8B3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Avg'!$P$66:$Z$66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Avg'!$P$67:$Z$67</c:f>
              <c:numCache>
                <c:formatCode>0.0%</c:formatCode>
                <c:ptCount val="11"/>
                <c:pt idx="0">
                  <c:v>0.23863636349999995</c:v>
                </c:pt>
                <c:pt idx="1">
                  <c:v>0.19999999999999996</c:v>
                </c:pt>
                <c:pt idx="2">
                  <c:v>0.1140000000000001</c:v>
                </c:pt>
                <c:pt idx="3">
                  <c:v>0.38407960199999991</c:v>
                </c:pt>
                <c:pt idx="4">
                  <c:v>0.23529411800000011</c:v>
                </c:pt>
                <c:pt idx="5">
                  <c:v>0.46184418599999999</c:v>
                </c:pt>
                <c:pt idx="6">
                  <c:v>0.29698100400000005</c:v>
                </c:pt>
                <c:pt idx="7">
                  <c:v>0.41441153100000006</c:v>
                </c:pt>
                <c:pt idx="8">
                  <c:v>0.44300481299999994</c:v>
                </c:pt>
                <c:pt idx="9">
                  <c:v>0.45254718449999998</c:v>
                </c:pt>
                <c:pt idx="10">
                  <c:v>0.593488719</c:v>
                </c:pt>
              </c:numCache>
            </c:numRef>
          </c:val>
          <c:extLst>
            <c:ext xmlns:c16="http://schemas.microsoft.com/office/drawing/2014/chart" uri="{C3380CC4-5D6E-409C-BE32-E72D297353CC}">
              <c16:uniqueId val="{00000002-A65B-41C6-BF2E-23D643AC8B3A}"/>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Avg'!$B$36</c:f>
              <c:strCache>
                <c:ptCount val="1"/>
                <c:pt idx="0">
                  <c:v>75th percentile</c:v>
                </c:pt>
              </c:strCache>
            </c:strRef>
          </c:tx>
          <c:spPr>
            <a:solidFill>
              <a:schemeClr val="accent2"/>
            </a:solidFill>
            <a:ln>
              <a:noFill/>
            </a:ln>
            <a:effectLst/>
          </c:spPr>
          <c:dPt>
            <c:idx val="7"/>
            <c:bubble3D val="0"/>
            <c:spPr>
              <a:solidFill>
                <a:schemeClr val="accent2"/>
              </a:solidFill>
              <a:ln>
                <a:noFill/>
              </a:ln>
              <a:effectLst/>
            </c:spPr>
            <c:extLst>
              <c:ext xmlns:c16="http://schemas.microsoft.com/office/drawing/2014/chart" uri="{C3380CC4-5D6E-409C-BE32-E72D297353CC}">
                <c16:uniqueId val="{00000001-AFD0-40F1-84AA-3A54757455C0}"/>
              </c:ext>
            </c:extLst>
          </c:dPt>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Avg'!$C$36:$M$36</c:f>
              <c:numCache>
                <c:formatCode>"$"#,##0.0</c:formatCode>
                <c:ptCount val="11"/>
                <c:pt idx="0">
                  <c:v>100</c:v>
                </c:pt>
                <c:pt idx="1">
                  <c:v>100</c:v>
                </c:pt>
                <c:pt idx="2">
                  <c:v>81.25</c:v>
                </c:pt>
                <c:pt idx="3">
                  <c:v>98.631005000000002</c:v>
                </c:pt>
                <c:pt idx="4">
                  <c:v>111</c:v>
                </c:pt>
                <c:pt idx="5">
                  <c:v>97.606230264250001</c:v>
                </c:pt>
                <c:pt idx="6">
                  <c:v>100</c:v>
                </c:pt>
                <c:pt idx="7">
                  <c:v>100</c:v>
                </c:pt>
                <c:pt idx="8">
                  <c:v>116.25</c:v>
                </c:pt>
                <c:pt idx="9">
                  <c:v>129.15034249999999</c:v>
                </c:pt>
                <c:pt idx="10">
                  <c:v>150</c:v>
                </c:pt>
              </c:numCache>
            </c:numRef>
          </c:val>
          <c:extLst>
            <c:ext xmlns:c16="http://schemas.microsoft.com/office/drawing/2014/chart" uri="{C3380CC4-5D6E-409C-BE32-E72D297353CC}">
              <c16:uniqueId val="{00000002-AFD0-40F1-84AA-3A54757455C0}"/>
            </c:ext>
          </c:extLst>
        </c:ser>
        <c:ser>
          <c:idx val="1"/>
          <c:order val="1"/>
          <c:tx>
            <c:strRef>
              <c:f>'Fundraising Medians and Avg'!$B$37</c:f>
              <c:strCache>
                <c:ptCount val="1"/>
                <c:pt idx="0">
                  <c:v>Median</c:v>
                </c:pt>
              </c:strCache>
            </c:strRef>
          </c:tx>
          <c:spPr>
            <a:solidFill>
              <a:schemeClr val="accent4"/>
            </a:solidFill>
            <a:ln>
              <a:noFill/>
            </a:ln>
            <a:effectLst/>
          </c:spPr>
          <c:dPt>
            <c:idx val="7"/>
            <c:bubble3D val="0"/>
            <c:extLst>
              <c:ext xmlns:c16="http://schemas.microsoft.com/office/drawing/2014/chart" uri="{C3380CC4-5D6E-409C-BE32-E72D297353CC}">
                <c16:uniqueId val="{00000003-AFD0-40F1-84AA-3A54757455C0}"/>
              </c:ext>
            </c:extLst>
          </c:dPt>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Avg'!$C$37:$M$37</c:f>
              <c:numCache>
                <c:formatCode>"$"#,##0.0</c:formatCode>
                <c:ptCount val="11"/>
                <c:pt idx="0">
                  <c:v>21</c:v>
                </c:pt>
                <c:pt idx="1">
                  <c:v>26</c:v>
                </c:pt>
                <c:pt idx="2">
                  <c:v>21.9725</c:v>
                </c:pt>
                <c:pt idx="3">
                  <c:v>20</c:v>
                </c:pt>
                <c:pt idx="4">
                  <c:v>22.6175</c:v>
                </c:pt>
                <c:pt idx="5">
                  <c:v>25</c:v>
                </c:pt>
                <c:pt idx="6">
                  <c:v>30</c:v>
                </c:pt>
                <c:pt idx="7">
                  <c:v>34.5</c:v>
                </c:pt>
                <c:pt idx="8">
                  <c:v>35.564999999999998</c:v>
                </c:pt>
                <c:pt idx="9">
                  <c:v>30.15</c:v>
                </c:pt>
                <c:pt idx="10">
                  <c:v>40</c:v>
                </c:pt>
              </c:numCache>
            </c:numRef>
          </c:val>
          <c:extLst>
            <c:ext xmlns:c16="http://schemas.microsoft.com/office/drawing/2014/chart" uri="{C3380CC4-5D6E-409C-BE32-E72D297353CC}">
              <c16:uniqueId val="{00000004-AFD0-40F1-84AA-3A54757455C0}"/>
            </c:ext>
          </c:extLst>
        </c:ser>
        <c:ser>
          <c:idx val="4"/>
          <c:order val="3"/>
          <c:tx>
            <c:strRef>
              <c:f>'Fundraising Medians and Avg'!$B$39</c:f>
              <c:strCache>
                <c:ptCount val="1"/>
                <c:pt idx="0">
                  <c:v>25th percentile</c:v>
                </c:pt>
              </c:strCache>
            </c:strRef>
          </c:tx>
          <c:spPr>
            <a:solidFill>
              <a:srgbClr val="F8F8F8"/>
            </a:solidFill>
            <a:ln>
              <a:noFill/>
            </a:ln>
            <a:effectLst/>
          </c:spPr>
          <c:dPt>
            <c:idx val="7"/>
            <c:bubble3D val="0"/>
            <c:extLst>
              <c:ext xmlns:c16="http://schemas.microsoft.com/office/drawing/2014/chart" uri="{C3380CC4-5D6E-409C-BE32-E72D297353CC}">
                <c16:uniqueId val="{00000005-AFD0-40F1-84AA-3A54757455C0}"/>
              </c:ext>
            </c:extLst>
          </c:dPt>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Avg'!$C$39:$M$39</c:f>
              <c:numCache>
                <c:formatCode>"$"#,##0.0</c:formatCode>
                <c:ptCount val="11"/>
                <c:pt idx="0">
                  <c:v>5.9</c:v>
                </c:pt>
                <c:pt idx="1">
                  <c:v>5.0251000000000001</c:v>
                </c:pt>
                <c:pt idx="2">
                  <c:v>4.55</c:v>
                </c:pt>
                <c:pt idx="3">
                  <c:v>3.6900000000000004</c:v>
                </c:pt>
                <c:pt idx="4">
                  <c:v>5</c:v>
                </c:pt>
                <c:pt idx="5">
                  <c:v>6</c:v>
                </c:pt>
                <c:pt idx="6">
                  <c:v>9.6</c:v>
                </c:pt>
                <c:pt idx="7">
                  <c:v>10</c:v>
                </c:pt>
                <c:pt idx="8">
                  <c:v>8</c:v>
                </c:pt>
                <c:pt idx="9">
                  <c:v>8.2591050000000017</c:v>
                </c:pt>
                <c:pt idx="10">
                  <c:v>5.6979730000000002</c:v>
                </c:pt>
              </c:numCache>
            </c:numRef>
          </c:val>
          <c:extLst>
            <c:ext xmlns:c16="http://schemas.microsoft.com/office/drawing/2014/chart" uri="{C3380CC4-5D6E-409C-BE32-E72D297353CC}">
              <c16:uniqueId val="{00000006-AFD0-40F1-84AA-3A54757455C0}"/>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Avg'!$B$38</c:f>
              <c:strCache>
                <c:ptCount val="1"/>
                <c:pt idx="0">
                  <c:v>Average</c:v>
                </c:pt>
              </c:strCache>
            </c:strRef>
          </c:tx>
          <c:spPr>
            <a:ln w="19050" cap="rnd" cmpd="sng" algn="ctr">
              <a:solidFill>
                <a:schemeClr val="accent2">
                  <a:lumMod val="60000"/>
                </a:schemeClr>
              </a:solidFill>
              <a:prstDash val="solid"/>
              <a:round/>
            </a:ln>
            <a:effectLst/>
          </c:spPr>
          <c:marker>
            <c:symbol val="none"/>
          </c:marker>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Avg'!$C$38:$M$38</c:f>
              <c:numCache>
                <c:formatCode>"$"#,##0.0</c:formatCode>
                <c:ptCount val="11"/>
                <c:pt idx="0">
                  <c:v>106.66328249959554</c:v>
                </c:pt>
                <c:pt idx="1">
                  <c:v>85.906504788773901</c:v>
                </c:pt>
                <c:pt idx="2">
                  <c:v>100.82698184219574</c:v>
                </c:pt>
                <c:pt idx="3">
                  <c:v>94.954122496861501</c:v>
                </c:pt>
                <c:pt idx="4">
                  <c:v>106.17366757956809</c:v>
                </c:pt>
                <c:pt idx="5">
                  <c:v>91.627112918617613</c:v>
                </c:pt>
                <c:pt idx="6">
                  <c:v>106.1012502728543</c:v>
                </c:pt>
                <c:pt idx="7">
                  <c:v>120.78115809036213</c:v>
                </c:pt>
                <c:pt idx="8">
                  <c:v>140.57731626722287</c:v>
                </c:pt>
                <c:pt idx="9">
                  <c:v>150.08837231650159</c:v>
                </c:pt>
                <c:pt idx="10">
                  <c:v>228.44070425840303</c:v>
                </c:pt>
              </c:numCache>
            </c:numRef>
          </c:val>
          <c:smooth val="0"/>
          <c:extLst>
            <c:ext xmlns:c16="http://schemas.microsoft.com/office/drawing/2014/chart" uri="{C3380CC4-5D6E-409C-BE32-E72D297353CC}">
              <c16:uniqueId val="{00000007-AFD0-40F1-84AA-3A54757455C0}"/>
            </c:ext>
          </c:extLst>
        </c:ser>
        <c:ser>
          <c:idx val="5"/>
          <c:order val="4"/>
          <c:tx>
            <c:strRef>
              <c:f>'Fundraising Medians and Avg'!$B$36</c:f>
              <c:strCache>
                <c:ptCount val="1"/>
                <c:pt idx="0">
                  <c:v>75th percentile</c:v>
                </c:pt>
              </c:strCache>
            </c:strRef>
          </c:tx>
          <c:spPr>
            <a:ln w="19050" cap="rnd" cmpd="sng" algn="ctr">
              <a:solidFill>
                <a:schemeClr val="accent6">
                  <a:lumMod val="60000"/>
                </a:schemeClr>
              </a:solidFill>
              <a:prstDash val="solid"/>
              <a:round/>
            </a:ln>
            <a:effectLst/>
          </c:spPr>
          <c:marker>
            <c:symbol val="none"/>
          </c:marker>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Avg'!$C$36:$M$36</c:f>
              <c:numCache>
                <c:formatCode>"$"#,##0.0</c:formatCode>
                <c:ptCount val="11"/>
                <c:pt idx="0">
                  <c:v>100</c:v>
                </c:pt>
                <c:pt idx="1">
                  <c:v>100</c:v>
                </c:pt>
                <c:pt idx="2">
                  <c:v>81.25</c:v>
                </c:pt>
                <c:pt idx="3">
                  <c:v>98.631005000000002</c:v>
                </c:pt>
                <c:pt idx="4">
                  <c:v>111</c:v>
                </c:pt>
                <c:pt idx="5">
                  <c:v>97.606230264250001</c:v>
                </c:pt>
                <c:pt idx="6">
                  <c:v>100</c:v>
                </c:pt>
                <c:pt idx="7">
                  <c:v>100</c:v>
                </c:pt>
                <c:pt idx="8">
                  <c:v>116.25</c:v>
                </c:pt>
                <c:pt idx="9">
                  <c:v>129.15034249999999</c:v>
                </c:pt>
                <c:pt idx="10">
                  <c:v>150</c:v>
                </c:pt>
              </c:numCache>
            </c:numRef>
          </c:val>
          <c:smooth val="0"/>
          <c:extLst>
            <c:ext xmlns:c16="http://schemas.microsoft.com/office/drawing/2014/chart" uri="{C3380CC4-5D6E-409C-BE32-E72D297353CC}">
              <c16:uniqueId val="{00000008-AFD0-40F1-84AA-3A54757455C0}"/>
            </c:ext>
          </c:extLst>
        </c:ser>
        <c:ser>
          <c:idx val="6"/>
          <c:order val="5"/>
          <c:tx>
            <c:strRef>
              <c:f>'Fundraising Medians and Avg'!$B$37</c:f>
              <c:strCache>
                <c:ptCount val="1"/>
                <c:pt idx="0">
                  <c:v>Median</c:v>
                </c:pt>
              </c:strCache>
            </c:strRef>
          </c:tx>
          <c:spPr>
            <a:ln w="19050" cap="rnd" cmpd="sng" algn="ctr">
              <a:solidFill>
                <a:schemeClr val="accent2">
                  <a:lumMod val="80000"/>
                  <a:lumOff val="20000"/>
                </a:schemeClr>
              </a:solidFill>
              <a:prstDash val="solid"/>
              <a:round/>
            </a:ln>
            <a:effectLst/>
          </c:spPr>
          <c:marker>
            <c:symbol val="none"/>
          </c:marker>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Avg'!$C$37:$M$37</c:f>
              <c:numCache>
                <c:formatCode>"$"#,##0.0</c:formatCode>
                <c:ptCount val="11"/>
                <c:pt idx="0">
                  <c:v>21</c:v>
                </c:pt>
                <c:pt idx="1">
                  <c:v>26</c:v>
                </c:pt>
                <c:pt idx="2">
                  <c:v>21.9725</c:v>
                </c:pt>
                <c:pt idx="3">
                  <c:v>20</c:v>
                </c:pt>
                <c:pt idx="4">
                  <c:v>22.6175</c:v>
                </c:pt>
                <c:pt idx="5">
                  <c:v>25</c:v>
                </c:pt>
                <c:pt idx="6">
                  <c:v>30</c:v>
                </c:pt>
                <c:pt idx="7">
                  <c:v>34.5</c:v>
                </c:pt>
                <c:pt idx="8">
                  <c:v>35.564999999999998</c:v>
                </c:pt>
                <c:pt idx="9">
                  <c:v>30.15</c:v>
                </c:pt>
                <c:pt idx="10">
                  <c:v>40</c:v>
                </c:pt>
              </c:numCache>
            </c:numRef>
          </c:val>
          <c:smooth val="0"/>
          <c:extLst>
            <c:ext xmlns:c16="http://schemas.microsoft.com/office/drawing/2014/chart" uri="{C3380CC4-5D6E-409C-BE32-E72D297353CC}">
              <c16:uniqueId val="{00000009-AFD0-40F1-84AA-3A54757455C0}"/>
            </c:ext>
          </c:extLst>
        </c:ser>
        <c:ser>
          <c:idx val="7"/>
          <c:order val="6"/>
          <c:tx>
            <c:strRef>
              <c:f>'Fundraising Medians and Avg'!$B$39</c:f>
              <c:strCache>
                <c:ptCount val="1"/>
                <c:pt idx="0">
                  <c:v>25th percentile</c:v>
                </c:pt>
              </c:strCache>
            </c:strRef>
          </c:tx>
          <c:spPr>
            <a:ln w="19050" cap="rnd" cmpd="sng" algn="ctr">
              <a:solidFill>
                <a:schemeClr val="accent3"/>
              </a:solidFill>
              <a:prstDash val="solid"/>
              <a:round/>
            </a:ln>
            <a:effectLst/>
          </c:spPr>
          <c:marker>
            <c:symbol val="none"/>
          </c:marker>
          <c:cat>
            <c:numRef>
              <c:f>'Fundraising Medians and Avg'!$C$35:$M$35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General\*">
                  <c:v>2022</c:v>
                </c:pt>
              </c:numCache>
            </c:numRef>
          </c:cat>
          <c:val>
            <c:numRef>
              <c:f>'Fundraising Medians and Avg'!$C$39:$M$39</c:f>
              <c:numCache>
                <c:formatCode>"$"#,##0.0</c:formatCode>
                <c:ptCount val="11"/>
                <c:pt idx="0">
                  <c:v>5.9</c:v>
                </c:pt>
                <c:pt idx="1">
                  <c:v>5.0251000000000001</c:v>
                </c:pt>
                <c:pt idx="2">
                  <c:v>4.55</c:v>
                </c:pt>
                <c:pt idx="3">
                  <c:v>3.6900000000000004</c:v>
                </c:pt>
                <c:pt idx="4">
                  <c:v>5</c:v>
                </c:pt>
                <c:pt idx="5">
                  <c:v>6</c:v>
                </c:pt>
                <c:pt idx="6">
                  <c:v>9.6</c:v>
                </c:pt>
                <c:pt idx="7">
                  <c:v>10</c:v>
                </c:pt>
                <c:pt idx="8">
                  <c:v>8</c:v>
                </c:pt>
                <c:pt idx="9">
                  <c:v>8.2591050000000017</c:v>
                </c:pt>
                <c:pt idx="10">
                  <c:v>5.6979730000000002</c:v>
                </c:pt>
              </c:numCache>
            </c:numRef>
          </c:val>
          <c:smooth val="0"/>
          <c:extLst>
            <c:ext xmlns:c16="http://schemas.microsoft.com/office/drawing/2014/chart" uri="{C3380CC4-5D6E-409C-BE32-E72D297353CC}">
              <c16:uniqueId val="{0000000A-AFD0-40F1-84AA-3A54757455C0}"/>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egendEntry>
        <c:idx val="0"/>
        <c:delete val="1"/>
      </c:legendEntry>
      <c:legendEntry>
        <c:idx val="1"/>
        <c:delete val="1"/>
      </c:legendEntry>
      <c:legendEntry>
        <c:idx val="2"/>
        <c:delete val="1"/>
      </c:legendEntry>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08DE-434B-BB9B-0666F941C35A}"/>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08DE-434B-BB9B-0666F941C35A}"/>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08DE-434B-BB9B-0666F941C35A}"/>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08DE-434B-BB9B-0666F941C35A}"/>
              </c:ext>
            </c:extLst>
          </c:dPt>
          <c:dLbls>
            <c:dLbl>
              <c:idx val="0"/>
              <c:delete val="1"/>
              <c:extLst>
                <c:ext xmlns:c15="http://schemas.microsoft.com/office/drawing/2012/chart" uri="{CE6537A1-D6FC-4f65-9D91-7224C49458BB}"/>
                <c:ext xmlns:c16="http://schemas.microsoft.com/office/drawing/2014/chart" uri="{C3380CC4-5D6E-409C-BE32-E72D297353CC}">
                  <c16:uniqueId val="{00000007-08DE-434B-BB9B-0666F941C35A}"/>
                </c:ext>
              </c:extLst>
            </c:dLbl>
            <c:dLbl>
              <c:idx val="1"/>
              <c:delete val="1"/>
              <c:extLst>
                <c:ext xmlns:c15="http://schemas.microsoft.com/office/drawing/2012/chart" uri="{CE6537A1-D6FC-4f65-9D91-7224C49458BB}"/>
                <c:ext xmlns:c16="http://schemas.microsoft.com/office/drawing/2014/chart" uri="{C3380CC4-5D6E-409C-BE32-E72D297353CC}">
                  <c16:uniqueId val="{00000008-08DE-434B-BB9B-0666F941C35A}"/>
                </c:ext>
              </c:extLst>
            </c:dLbl>
            <c:dLbl>
              <c:idx val="2"/>
              <c:delete val="1"/>
              <c:extLst>
                <c:ext xmlns:c15="http://schemas.microsoft.com/office/drawing/2012/chart" uri="{CE6537A1-D6FC-4f65-9D91-7224C49458BB}"/>
                <c:ext xmlns:c16="http://schemas.microsoft.com/office/drawing/2014/chart" uri="{C3380CC4-5D6E-409C-BE32-E72D297353CC}">
                  <c16:uniqueId val="{00000009-08DE-434B-BB9B-0666F941C35A}"/>
                </c:ext>
              </c:extLst>
            </c:dLbl>
            <c:dLbl>
              <c:idx val="3"/>
              <c:delete val="1"/>
              <c:extLst>
                <c:ext xmlns:c15="http://schemas.microsoft.com/office/drawing/2012/chart" uri="{CE6537A1-D6FC-4f65-9D91-7224C49458BB}"/>
                <c:ext xmlns:c16="http://schemas.microsoft.com/office/drawing/2014/chart" uri="{C3380CC4-5D6E-409C-BE32-E72D297353CC}">
                  <c16:uniqueId val="{0000000A-08DE-434B-BB9B-0666F941C35A}"/>
                </c:ext>
              </c:extLst>
            </c:dLbl>
            <c:dLbl>
              <c:idx val="4"/>
              <c:delete val="1"/>
              <c:extLst>
                <c:ext xmlns:c15="http://schemas.microsoft.com/office/drawing/2012/chart" uri="{CE6537A1-D6FC-4f65-9D91-7224C49458BB}"/>
                <c:ext xmlns:c16="http://schemas.microsoft.com/office/drawing/2014/chart" uri="{C3380CC4-5D6E-409C-BE32-E72D297353CC}">
                  <c16:uniqueId val="{00000000-08DE-434B-BB9B-0666F941C35A}"/>
                </c:ext>
              </c:extLst>
            </c:dLbl>
            <c:dLbl>
              <c:idx val="5"/>
              <c:delete val="1"/>
              <c:extLst>
                <c:ext xmlns:c15="http://schemas.microsoft.com/office/drawing/2012/chart" uri="{CE6537A1-D6FC-4f65-9D91-7224C49458BB}"/>
                <c:ext xmlns:c16="http://schemas.microsoft.com/office/drawing/2014/chart" uri="{C3380CC4-5D6E-409C-BE32-E72D297353CC}">
                  <c16:uniqueId val="{0000000B-08DE-434B-BB9B-0666F941C35A}"/>
                </c:ext>
              </c:extLst>
            </c:dLbl>
            <c:dLbl>
              <c:idx val="6"/>
              <c:delete val="1"/>
              <c:extLst>
                <c:ext xmlns:c15="http://schemas.microsoft.com/office/drawing/2012/chart" uri="{CE6537A1-D6FC-4f65-9D91-7224C49458BB}"/>
                <c:ext xmlns:c16="http://schemas.microsoft.com/office/drawing/2014/chart" uri="{C3380CC4-5D6E-409C-BE32-E72D297353CC}">
                  <c16:uniqueId val="{0000000C-08DE-434B-BB9B-0666F941C35A}"/>
                </c:ext>
              </c:extLst>
            </c:dLbl>
            <c:dLbl>
              <c:idx val="7"/>
              <c:delete val="1"/>
              <c:extLst>
                <c:ext xmlns:c15="http://schemas.microsoft.com/office/drawing/2012/chart" uri="{CE6537A1-D6FC-4f65-9D91-7224C49458BB}"/>
                <c:ext xmlns:c16="http://schemas.microsoft.com/office/drawing/2014/chart" uri="{C3380CC4-5D6E-409C-BE32-E72D297353CC}">
                  <c16:uniqueId val="{00000002-08DE-434B-BB9B-0666F941C3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Avg'!$D$8:$M$8</c:f>
              <c:numCache>
                <c:formatCode>"$"#,##0.0</c:formatCode>
                <c:ptCount val="10"/>
                <c:pt idx="0">
                  <c:v>26</c:v>
                </c:pt>
                <c:pt idx="1">
                  <c:v>21.9725</c:v>
                </c:pt>
                <c:pt idx="2">
                  <c:v>20</c:v>
                </c:pt>
                <c:pt idx="3">
                  <c:v>22.6175</c:v>
                </c:pt>
                <c:pt idx="4">
                  <c:v>25</c:v>
                </c:pt>
                <c:pt idx="5">
                  <c:v>30</c:v>
                </c:pt>
                <c:pt idx="6">
                  <c:v>34.5</c:v>
                </c:pt>
                <c:pt idx="7">
                  <c:v>35.564999999999998</c:v>
                </c:pt>
                <c:pt idx="8">
                  <c:v>30.15</c:v>
                </c:pt>
                <c:pt idx="9">
                  <c:v>40</c:v>
                </c:pt>
              </c:numCache>
            </c:numRef>
          </c:val>
          <c:smooth val="0"/>
          <c:extLst>
            <c:ext xmlns:c16="http://schemas.microsoft.com/office/drawing/2014/chart" uri="{C3380CC4-5D6E-409C-BE32-E72D297353CC}">
              <c16:uniqueId val="{0000000D-08DE-434B-BB9B-0666F941C35A}"/>
            </c:ext>
          </c:extLst>
        </c:ser>
        <c:ser>
          <c:idx val="1"/>
          <c:order val="1"/>
          <c:tx>
            <c:strRef>
              <c:f>'Fundraising Medians and Avg'!$B$9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08DE-434B-BB9B-0666F941C35A}"/>
              </c:ext>
            </c:extLst>
          </c:dPt>
          <c:dPt>
            <c:idx val="7"/>
            <c:bubble3D val="0"/>
            <c:extLst>
              <c:ext xmlns:c16="http://schemas.microsoft.com/office/drawing/2014/chart" uri="{C3380CC4-5D6E-409C-BE32-E72D297353CC}">
                <c16:uniqueId val="{0000000F-08DE-434B-BB9B-0666F941C35A}"/>
              </c:ext>
            </c:extLst>
          </c:dPt>
          <c:dPt>
            <c:idx val="8"/>
            <c:bubble3D val="0"/>
            <c:extLst>
              <c:ext xmlns:c16="http://schemas.microsoft.com/office/drawing/2014/chart" uri="{C3380CC4-5D6E-409C-BE32-E72D297353CC}">
                <c16:uniqueId val="{00000010-08DE-434B-BB9B-0666F941C35A}"/>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08DE-434B-BB9B-0666F941C35A}"/>
              </c:ext>
            </c:extLst>
          </c:dPt>
          <c:dLbls>
            <c:dLbl>
              <c:idx val="0"/>
              <c:delete val="1"/>
              <c:extLst>
                <c:ext xmlns:c15="http://schemas.microsoft.com/office/drawing/2012/chart" uri="{CE6537A1-D6FC-4f65-9D91-7224C49458BB}"/>
                <c:ext xmlns:c16="http://schemas.microsoft.com/office/drawing/2014/chart" uri="{C3380CC4-5D6E-409C-BE32-E72D297353CC}">
                  <c16:uniqueId val="{00000013-08DE-434B-BB9B-0666F941C35A}"/>
                </c:ext>
              </c:extLst>
            </c:dLbl>
            <c:dLbl>
              <c:idx val="1"/>
              <c:delete val="1"/>
              <c:extLst>
                <c:ext xmlns:c15="http://schemas.microsoft.com/office/drawing/2012/chart" uri="{CE6537A1-D6FC-4f65-9D91-7224C49458BB}"/>
                <c:ext xmlns:c16="http://schemas.microsoft.com/office/drawing/2014/chart" uri="{C3380CC4-5D6E-409C-BE32-E72D297353CC}">
                  <c16:uniqueId val="{00000014-08DE-434B-BB9B-0666F941C35A}"/>
                </c:ext>
              </c:extLst>
            </c:dLbl>
            <c:dLbl>
              <c:idx val="2"/>
              <c:delete val="1"/>
              <c:extLst>
                <c:ext xmlns:c15="http://schemas.microsoft.com/office/drawing/2012/chart" uri="{CE6537A1-D6FC-4f65-9D91-7224C49458BB}"/>
                <c:ext xmlns:c16="http://schemas.microsoft.com/office/drawing/2014/chart" uri="{C3380CC4-5D6E-409C-BE32-E72D297353CC}">
                  <c16:uniqueId val="{00000015-08DE-434B-BB9B-0666F941C35A}"/>
                </c:ext>
              </c:extLst>
            </c:dLbl>
            <c:dLbl>
              <c:idx val="3"/>
              <c:delete val="1"/>
              <c:extLst>
                <c:ext xmlns:c15="http://schemas.microsoft.com/office/drawing/2012/chart" uri="{CE6537A1-D6FC-4f65-9D91-7224C49458BB}"/>
                <c:ext xmlns:c16="http://schemas.microsoft.com/office/drawing/2014/chart" uri="{C3380CC4-5D6E-409C-BE32-E72D297353CC}">
                  <c16:uniqueId val="{00000016-08DE-434B-BB9B-0666F941C35A}"/>
                </c:ext>
              </c:extLst>
            </c:dLbl>
            <c:dLbl>
              <c:idx val="4"/>
              <c:delete val="1"/>
              <c:extLst>
                <c:ext xmlns:c15="http://schemas.microsoft.com/office/drawing/2012/chart" uri="{CE6537A1-D6FC-4f65-9D91-7224C49458BB}"/>
                <c:ext xmlns:c16="http://schemas.microsoft.com/office/drawing/2014/chart" uri="{C3380CC4-5D6E-409C-BE32-E72D297353CC}">
                  <c16:uniqueId val="{0000000E-08DE-434B-BB9B-0666F941C35A}"/>
                </c:ext>
              </c:extLst>
            </c:dLbl>
            <c:dLbl>
              <c:idx val="5"/>
              <c:delete val="1"/>
              <c:extLst>
                <c:ext xmlns:c15="http://schemas.microsoft.com/office/drawing/2012/chart" uri="{CE6537A1-D6FC-4f65-9D91-7224C49458BB}"/>
                <c:ext xmlns:c16="http://schemas.microsoft.com/office/drawing/2014/chart" uri="{C3380CC4-5D6E-409C-BE32-E72D297353CC}">
                  <c16:uniqueId val="{00000017-08DE-434B-BB9B-0666F941C35A}"/>
                </c:ext>
              </c:extLst>
            </c:dLbl>
            <c:dLbl>
              <c:idx val="6"/>
              <c:delete val="1"/>
              <c:extLst>
                <c:ext xmlns:c15="http://schemas.microsoft.com/office/drawing/2012/chart" uri="{CE6537A1-D6FC-4f65-9D91-7224C49458BB}"/>
                <c:ext xmlns:c16="http://schemas.microsoft.com/office/drawing/2014/chart" uri="{C3380CC4-5D6E-409C-BE32-E72D297353CC}">
                  <c16:uniqueId val="{00000018-08DE-434B-BB9B-0666F941C35A}"/>
                </c:ext>
              </c:extLst>
            </c:dLbl>
            <c:dLbl>
              <c:idx val="7"/>
              <c:delete val="1"/>
              <c:extLst>
                <c:ext xmlns:c15="http://schemas.microsoft.com/office/drawing/2012/chart" uri="{CE6537A1-D6FC-4f65-9D91-7224C49458BB}"/>
                <c:ext xmlns:c16="http://schemas.microsoft.com/office/drawing/2014/chart" uri="{C3380CC4-5D6E-409C-BE32-E72D297353CC}">
                  <c16:uniqueId val="{0000000F-08DE-434B-BB9B-0666F941C3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Avg'!$D$9:$M$9</c:f>
              <c:numCache>
                <c:formatCode>"$"#,##0.0</c:formatCode>
                <c:ptCount val="10"/>
                <c:pt idx="0">
                  <c:v>85.906504788773901</c:v>
                </c:pt>
                <c:pt idx="1">
                  <c:v>100.82698184219574</c:v>
                </c:pt>
                <c:pt idx="2">
                  <c:v>94.954122496861501</c:v>
                </c:pt>
                <c:pt idx="3">
                  <c:v>106.17366757956809</c:v>
                </c:pt>
                <c:pt idx="4">
                  <c:v>91.627112918617613</c:v>
                </c:pt>
                <c:pt idx="5">
                  <c:v>106.1012502728543</c:v>
                </c:pt>
                <c:pt idx="6">
                  <c:v>120.78115809036213</c:v>
                </c:pt>
                <c:pt idx="7">
                  <c:v>140.57731626722287</c:v>
                </c:pt>
                <c:pt idx="8">
                  <c:v>150.08837231650159</c:v>
                </c:pt>
                <c:pt idx="9">
                  <c:v>228.44070425840303</c:v>
                </c:pt>
              </c:numCache>
            </c:numRef>
          </c:val>
          <c:smooth val="0"/>
          <c:extLst>
            <c:ext xmlns:c16="http://schemas.microsoft.com/office/drawing/2014/chart" uri="{C3380CC4-5D6E-409C-BE32-E72D297353CC}">
              <c16:uniqueId val="{00000019-08DE-434B-BB9B-0666F941C35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1074-4858-8E73-D24024C49388}"/>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1074-4858-8E73-D24024C49388}"/>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1074-4858-8E73-D24024C49388}"/>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1074-4858-8E73-D24024C49388}"/>
              </c:ext>
            </c:extLst>
          </c:dPt>
          <c:dLbls>
            <c:dLbl>
              <c:idx val="0"/>
              <c:delete val="1"/>
              <c:extLst>
                <c:ext xmlns:c15="http://schemas.microsoft.com/office/drawing/2012/chart" uri="{CE6537A1-D6FC-4f65-9D91-7224C49458BB}"/>
                <c:ext xmlns:c16="http://schemas.microsoft.com/office/drawing/2014/chart" uri="{C3380CC4-5D6E-409C-BE32-E72D297353CC}">
                  <c16:uniqueId val="{00000007-1074-4858-8E73-D24024C49388}"/>
                </c:ext>
              </c:extLst>
            </c:dLbl>
            <c:dLbl>
              <c:idx val="1"/>
              <c:delete val="1"/>
              <c:extLst>
                <c:ext xmlns:c15="http://schemas.microsoft.com/office/drawing/2012/chart" uri="{CE6537A1-D6FC-4f65-9D91-7224C49458BB}"/>
                <c:ext xmlns:c16="http://schemas.microsoft.com/office/drawing/2014/chart" uri="{C3380CC4-5D6E-409C-BE32-E72D297353CC}">
                  <c16:uniqueId val="{00000008-1074-4858-8E73-D24024C49388}"/>
                </c:ext>
              </c:extLst>
            </c:dLbl>
            <c:dLbl>
              <c:idx val="2"/>
              <c:delete val="1"/>
              <c:extLst>
                <c:ext xmlns:c15="http://schemas.microsoft.com/office/drawing/2012/chart" uri="{CE6537A1-D6FC-4f65-9D91-7224C49458BB}"/>
                <c:ext xmlns:c16="http://schemas.microsoft.com/office/drawing/2014/chart" uri="{C3380CC4-5D6E-409C-BE32-E72D297353CC}">
                  <c16:uniqueId val="{00000009-1074-4858-8E73-D24024C49388}"/>
                </c:ext>
              </c:extLst>
            </c:dLbl>
            <c:dLbl>
              <c:idx val="3"/>
              <c:delete val="1"/>
              <c:extLst>
                <c:ext xmlns:c15="http://schemas.microsoft.com/office/drawing/2012/chart" uri="{CE6537A1-D6FC-4f65-9D91-7224C49458BB}"/>
                <c:ext xmlns:c16="http://schemas.microsoft.com/office/drawing/2014/chart" uri="{C3380CC4-5D6E-409C-BE32-E72D297353CC}">
                  <c16:uniqueId val="{0000000A-1074-4858-8E73-D24024C49388}"/>
                </c:ext>
              </c:extLst>
            </c:dLbl>
            <c:dLbl>
              <c:idx val="4"/>
              <c:delete val="1"/>
              <c:extLst>
                <c:ext xmlns:c15="http://schemas.microsoft.com/office/drawing/2012/chart" uri="{CE6537A1-D6FC-4f65-9D91-7224C49458BB}"/>
                <c:ext xmlns:c16="http://schemas.microsoft.com/office/drawing/2014/chart" uri="{C3380CC4-5D6E-409C-BE32-E72D297353CC}">
                  <c16:uniqueId val="{00000000-1074-4858-8E73-D24024C49388}"/>
                </c:ext>
              </c:extLst>
            </c:dLbl>
            <c:dLbl>
              <c:idx val="5"/>
              <c:delete val="1"/>
              <c:extLst>
                <c:ext xmlns:c15="http://schemas.microsoft.com/office/drawing/2012/chart" uri="{CE6537A1-D6FC-4f65-9D91-7224C49458BB}"/>
                <c:ext xmlns:c16="http://schemas.microsoft.com/office/drawing/2014/chart" uri="{C3380CC4-5D6E-409C-BE32-E72D297353CC}">
                  <c16:uniqueId val="{0000000B-1074-4858-8E73-D24024C49388}"/>
                </c:ext>
              </c:extLst>
            </c:dLbl>
            <c:dLbl>
              <c:idx val="6"/>
              <c:delete val="1"/>
              <c:extLst>
                <c:ext xmlns:c15="http://schemas.microsoft.com/office/drawing/2012/chart" uri="{CE6537A1-D6FC-4f65-9D91-7224C49458BB}"/>
                <c:ext xmlns:c16="http://schemas.microsoft.com/office/drawing/2014/chart" uri="{C3380CC4-5D6E-409C-BE32-E72D297353CC}">
                  <c16:uniqueId val="{0000000C-1074-4858-8E73-D24024C49388}"/>
                </c:ext>
              </c:extLst>
            </c:dLbl>
            <c:dLbl>
              <c:idx val="7"/>
              <c:delete val="1"/>
              <c:extLst>
                <c:ext xmlns:c15="http://schemas.microsoft.com/office/drawing/2012/chart" uri="{CE6537A1-D6FC-4f65-9D91-7224C49458BB}"/>
                <c:ext xmlns:c16="http://schemas.microsoft.com/office/drawing/2014/chart" uri="{C3380CC4-5D6E-409C-BE32-E72D297353CC}">
                  <c16:uniqueId val="{00000002-1074-4858-8E73-D24024C49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Avg'!$Q$8:$Z$8</c:f>
              <c:numCache>
                <c:formatCode>0.0</c:formatCode>
                <c:ptCount val="10"/>
                <c:pt idx="0">
                  <c:v>11.145205000000001</c:v>
                </c:pt>
                <c:pt idx="1">
                  <c:v>12.1315065</c:v>
                </c:pt>
                <c:pt idx="2">
                  <c:v>11.046575000000001</c:v>
                </c:pt>
                <c:pt idx="3">
                  <c:v>11.868493000000001</c:v>
                </c:pt>
                <c:pt idx="4">
                  <c:v>12.230136999999999</c:v>
                </c:pt>
                <c:pt idx="5">
                  <c:v>11.0630135</c:v>
                </c:pt>
                <c:pt idx="6">
                  <c:v>12.821918</c:v>
                </c:pt>
                <c:pt idx="7">
                  <c:v>12.032876999999999</c:v>
                </c:pt>
                <c:pt idx="8">
                  <c:v>11.868493000000001</c:v>
                </c:pt>
                <c:pt idx="9">
                  <c:v>9.6493150000000014</c:v>
                </c:pt>
              </c:numCache>
            </c:numRef>
          </c:val>
          <c:smooth val="0"/>
          <c:extLst>
            <c:ext xmlns:c16="http://schemas.microsoft.com/office/drawing/2014/chart" uri="{C3380CC4-5D6E-409C-BE32-E72D297353CC}">
              <c16:uniqueId val="{0000000D-1074-4858-8E73-D24024C49388}"/>
            </c:ext>
          </c:extLst>
        </c:ser>
        <c:ser>
          <c:idx val="1"/>
          <c:order val="1"/>
          <c:tx>
            <c:strRef>
              <c:f>'Fundraising Medians and Avg'!$O$9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1074-4858-8E73-D24024C49388}"/>
              </c:ext>
            </c:extLst>
          </c:dPt>
          <c:dPt>
            <c:idx val="7"/>
            <c:bubble3D val="0"/>
            <c:extLst>
              <c:ext xmlns:c16="http://schemas.microsoft.com/office/drawing/2014/chart" uri="{C3380CC4-5D6E-409C-BE32-E72D297353CC}">
                <c16:uniqueId val="{0000000F-1074-4858-8E73-D24024C49388}"/>
              </c:ext>
            </c:extLst>
          </c:dPt>
          <c:dPt>
            <c:idx val="8"/>
            <c:bubble3D val="0"/>
            <c:extLst>
              <c:ext xmlns:c16="http://schemas.microsoft.com/office/drawing/2014/chart" uri="{C3380CC4-5D6E-409C-BE32-E72D297353CC}">
                <c16:uniqueId val="{00000010-1074-4858-8E73-D24024C49388}"/>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1074-4858-8E73-D24024C49388}"/>
              </c:ext>
            </c:extLst>
          </c:dPt>
          <c:dLbls>
            <c:dLbl>
              <c:idx val="0"/>
              <c:delete val="1"/>
              <c:extLst>
                <c:ext xmlns:c15="http://schemas.microsoft.com/office/drawing/2012/chart" uri="{CE6537A1-D6FC-4f65-9D91-7224C49458BB}"/>
                <c:ext xmlns:c16="http://schemas.microsoft.com/office/drawing/2014/chart" uri="{C3380CC4-5D6E-409C-BE32-E72D297353CC}">
                  <c16:uniqueId val="{00000013-1074-4858-8E73-D24024C49388}"/>
                </c:ext>
              </c:extLst>
            </c:dLbl>
            <c:dLbl>
              <c:idx val="1"/>
              <c:delete val="1"/>
              <c:extLst>
                <c:ext xmlns:c15="http://schemas.microsoft.com/office/drawing/2012/chart" uri="{CE6537A1-D6FC-4f65-9D91-7224C49458BB}"/>
                <c:ext xmlns:c16="http://schemas.microsoft.com/office/drawing/2014/chart" uri="{C3380CC4-5D6E-409C-BE32-E72D297353CC}">
                  <c16:uniqueId val="{00000014-1074-4858-8E73-D24024C49388}"/>
                </c:ext>
              </c:extLst>
            </c:dLbl>
            <c:dLbl>
              <c:idx val="2"/>
              <c:delete val="1"/>
              <c:extLst>
                <c:ext xmlns:c15="http://schemas.microsoft.com/office/drawing/2012/chart" uri="{CE6537A1-D6FC-4f65-9D91-7224C49458BB}"/>
                <c:ext xmlns:c16="http://schemas.microsoft.com/office/drawing/2014/chart" uri="{C3380CC4-5D6E-409C-BE32-E72D297353CC}">
                  <c16:uniqueId val="{00000015-1074-4858-8E73-D24024C49388}"/>
                </c:ext>
              </c:extLst>
            </c:dLbl>
            <c:dLbl>
              <c:idx val="3"/>
              <c:delete val="1"/>
              <c:extLst>
                <c:ext xmlns:c15="http://schemas.microsoft.com/office/drawing/2012/chart" uri="{CE6537A1-D6FC-4f65-9D91-7224C49458BB}"/>
                <c:ext xmlns:c16="http://schemas.microsoft.com/office/drawing/2014/chart" uri="{C3380CC4-5D6E-409C-BE32-E72D297353CC}">
                  <c16:uniqueId val="{00000016-1074-4858-8E73-D24024C49388}"/>
                </c:ext>
              </c:extLst>
            </c:dLbl>
            <c:dLbl>
              <c:idx val="4"/>
              <c:delete val="1"/>
              <c:extLst>
                <c:ext xmlns:c15="http://schemas.microsoft.com/office/drawing/2012/chart" uri="{CE6537A1-D6FC-4f65-9D91-7224C49458BB}"/>
                <c:ext xmlns:c16="http://schemas.microsoft.com/office/drawing/2014/chart" uri="{C3380CC4-5D6E-409C-BE32-E72D297353CC}">
                  <c16:uniqueId val="{0000000E-1074-4858-8E73-D24024C49388}"/>
                </c:ext>
              </c:extLst>
            </c:dLbl>
            <c:dLbl>
              <c:idx val="5"/>
              <c:delete val="1"/>
              <c:extLst>
                <c:ext xmlns:c15="http://schemas.microsoft.com/office/drawing/2012/chart" uri="{CE6537A1-D6FC-4f65-9D91-7224C49458BB}"/>
                <c:ext xmlns:c16="http://schemas.microsoft.com/office/drawing/2014/chart" uri="{C3380CC4-5D6E-409C-BE32-E72D297353CC}">
                  <c16:uniqueId val="{00000017-1074-4858-8E73-D24024C49388}"/>
                </c:ext>
              </c:extLst>
            </c:dLbl>
            <c:dLbl>
              <c:idx val="6"/>
              <c:delete val="1"/>
              <c:extLst>
                <c:ext xmlns:c15="http://schemas.microsoft.com/office/drawing/2012/chart" uri="{CE6537A1-D6FC-4f65-9D91-7224C49458BB}"/>
                <c:ext xmlns:c16="http://schemas.microsoft.com/office/drawing/2014/chart" uri="{C3380CC4-5D6E-409C-BE32-E72D297353CC}">
                  <c16:uniqueId val="{00000018-1074-4858-8E73-D24024C49388}"/>
                </c:ext>
              </c:extLst>
            </c:dLbl>
            <c:dLbl>
              <c:idx val="7"/>
              <c:delete val="1"/>
              <c:extLst>
                <c:ext xmlns:c15="http://schemas.microsoft.com/office/drawing/2012/chart" uri="{CE6537A1-D6FC-4f65-9D91-7224C49458BB}"/>
                <c:ext xmlns:c16="http://schemas.microsoft.com/office/drawing/2014/chart" uri="{C3380CC4-5D6E-409C-BE32-E72D297353CC}">
                  <c16:uniqueId val="{0000000F-1074-4858-8E73-D24024C493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Avg'!$Q$7:$Z$7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Avg'!$Q$9:$Z$9</c:f>
              <c:numCache>
                <c:formatCode>0.0</c:formatCode>
                <c:ptCount val="10"/>
                <c:pt idx="0">
                  <c:v>12.614510308641975</c:v>
                </c:pt>
                <c:pt idx="1">
                  <c:v>14.709903295081965</c:v>
                </c:pt>
                <c:pt idx="2">
                  <c:v>13.818413348837206</c:v>
                </c:pt>
                <c:pt idx="3">
                  <c:v>13.791898928057552</c:v>
                </c:pt>
                <c:pt idx="4">
                  <c:v>14.969517653543308</c:v>
                </c:pt>
                <c:pt idx="5">
                  <c:v>13.08844067977528</c:v>
                </c:pt>
                <c:pt idx="6">
                  <c:v>13.652289519047621</c:v>
                </c:pt>
                <c:pt idx="7">
                  <c:v>12.622216751091706</c:v>
                </c:pt>
                <c:pt idx="8">
                  <c:v>13.878802665876776</c:v>
                </c:pt>
                <c:pt idx="9">
                  <c:v>12.664325539906111</c:v>
                </c:pt>
              </c:numCache>
            </c:numRef>
          </c:val>
          <c:smooth val="0"/>
          <c:extLst>
            <c:ext xmlns:c16="http://schemas.microsoft.com/office/drawing/2014/chart" uri="{C3380CC4-5D6E-409C-BE32-E72D297353CC}">
              <c16:uniqueId val="{00000019-1074-4858-8E73-D24024C4938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'Angel &amp; Seed Activity'!$O$7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'Angel &amp; Seed Activity'!$Q$6:$Z$6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Activity'!$Q$7:$Z$7</c:f>
              <c:numCache>
                <c:formatCode>"$"#,##0.0</c:formatCode>
                <c:ptCount val="10"/>
                <c:pt idx="0">
                  <c:v>4.1276465871367076</c:v>
                </c:pt>
                <c:pt idx="1">
                  <c:v>5.1218513214248986</c:v>
                </c:pt>
                <c:pt idx="2">
                  <c:v>6.4963695536021611</c:v>
                </c:pt>
                <c:pt idx="3">
                  <c:v>6.5388899765758683</c:v>
                </c:pt>
                <c:pt idx="4">
                  <c:v>8.0088267340037245</c:v>
                </c:pt>
                <c:pt idx="5">
                  <c:v>10.860697978984266</c:v>
                </c:pt>
                <c:pt idx="6">
                  <c:v>11.386539598379613</c:v>
                </c:pt>
                <c:pt idx="7">
                  <c:v>11.650748213787203</c:v>
                </c:pt>
                <c:pt idx="8">
                  <c:v>19.293541437865578</c:v>
                </c:pt>
                <c:pt idx="9">
                  <c:v>21.017699901061945</c:v>
                </c:pt>
              </c:numCache>
            </c:numRef>
          </c:val>
          <c:extLst>
            <c:ext xmlns:c16="http://schemas.microsoft.com/office/drawing/2014/chart" uri="{C3380CC4-5D6E-409C-BE32-E72D297353CC}">
              <c16:uniqueId val="{00000000-8B01-4FE6-9C45-669731544DC9}"/>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'Angel &amp; Seed Activity'!$O$8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8B01-4FE6-9C45-669731544DC9}"/>
              </c:ext>
            </c:extLst>
          </c:dPt>
          <c:dPt>
            <c:idx val="2"/>
            <c:bubble3D val="0"/>
            <c:extLst>
              <c:ext xmlns:c16="http://schemas.microsoft.com/office/drawing/2014/chart" uri="{C3380CC4-5D6E-409C-BE32-E72D297353CC}">
                <c16:uniqueId val="{00000002-8B01-4FE6-9C45-669731544DC9}"/>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8B01-4FE6-9C45-669731544DC9}"/>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8B01-4FE6-9C45-669731544DC9}"/>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8B01-4FE6-9C45-669731544DC9}"/>
              </c:ext>
            </c:extLst>
          </c:dPt>
          <c:dPt>
            <c:idx val="8"/>
            <c:bubble3D val="0"/>
            <c:extLst>
              <c:ext xmlns:c16="http://schemas.microsoft.com/office/drawing/2014/chart" uri="{C3380CC4-5D6E-409C-BE32-E72D297353CC}">
                <c16:uniqueId val="{00000009-8B01-4FE6-9C45-669731544DC9}"/>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8B01-4FE6-9C45-669731544DC9}"/>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8B01-4FE6-9C45-669731544DC9}"/>
              </c:ext>
            </c:extLst>
          </c:dPt>
          <c:dPt>
            <c:idx val="11"/>
            <c:bubble3D val="0"/>
            <c:extLst>
              <c:ext xmlns:c16="http://schemas.microsoft.com/office/drawing/2014/chart" uri="{C3380CC4-5D6E-409C-BE32-E72D297353CC}">
                <c16:uniqueId val="{0000000E-8B01-4FE6-9C45-669731544DC9}"/>
              </c:ext>
            </c:extLst>
          </c:dPt>
          <c:dPt>
            <c:idx val="15"/>
            <c:bubble3D val="0"/>
            <c:extLst>
              <c:ext xmlns:c16="http://schemas.microsoft.com/office/drawing/2014/chart" uri="{C3380CC4-5D6E-409C-BE32-E72D297353CC}">
                <c16:uniqueId val="{0000000F-8B01-4FE6-9C45-669731544DC9}"/>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Activity'!$Q$6:$Z$6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Activity'!$Q$8:$Z$8</c:f>
              <c:numCache>
                <c:formatCode>General</c:formatCode>
                <c:ptCount val="10"/>
                <c:pt idx="0">
                  <c:v>4574</c:v>
                </c:pt>
                <c:pt idx="1">
                  <c:v>5204</c:v>
                </c:pt>
                <c:pt idx="2">
                  <c:v>5784</c:v>
                </c:pt>
                <c:pt idx="3">
                  <c:v>5110</c:v>
                </c:pt>
                <c:pt idx="4">
                  <c:v>5379</c:v>
                </c:pt>
                <c:pt idx="5">
                  <c:v>5474</c:v>
                </c:pt>
                <c:pt idx="6">
                  <c:v>5971</c:v>
                </c:pt>
                <c:pt idx="7">
                  <c:v>5914</c:v>
                </c:pt>
                <c:pt idx="8">
                  <c:v>7648</c:v>
                </c:pt>
                <c:pt idx="9">
                  <c:v>6235</c:v>
                </c:pt>
              </c:numCache>
            </c:numRef>
          </c:val>
          <c:smooth val="0"/>
          <c:extLst>
            <c:ext xmlns:c16="http://schemas.microsoft.com/office/drawing/2014/chart" uri="{C3380CC4-5D6E-409C-BE32-E72D297353CC}">
              <c16:uniqueId val="{00000010-8B01-4FE6-9C45-669731544DC9}"/>
            </c:ext>
          </c:extLst>
        </c:ser>
        <c:ser>
          <c:idx val="2"/>
          <c:order val="2"/>
          <c:tx>
            <c:strRef>
              <c:f>'Angel &amp; Seed Activity'!$O$9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8B01-4FE6-9C45-669731544DC9}"/>
              </c:ext>
            </c:extLst>
          </c:dPt>
          <c:dPt>
            <c:idx val="1"/>
            <c:marker>
              <c:symbol val="none"/>
            </c:marker>
            <c:bubble3D val="0"/>
            <c:extLst>
              <c:ext xmlns:c16="http://schemas.microsoft.com/office/drawing/2014/chart" uri="{C3380CC4-5D6E-409C-BE32-E72D297353CC}">
                <c16:uniqueId val="{00000012-8B01-4FE6-9C45-669731544DC9}"/>
              </c:ext>
            </c:extLst>
          </c:dPt>
          <c:dPt>
            <c:idx val="2"/>
            <c:marker>
              <c:symbol val="none"/>
            </c:marker>
            <c:bubble3D val="0"/>
            <c:extLst>
              <c:ext xmlns:c16="http://schemas.microsoft.com/office/drawing/2014/chart" uri="{C3380CC4-5D6E-409C-BE32-E72D297353CC}">
                <c16:uniqueId val="{00000013-8B01-4FE6-9C45-669731544DC9}"/>
              </c:ext>
            </c:extLst>
          </c:dPt>
          <c:dPt>
            <c:idx val="3"/>
            <c:marker>
              <c:symbol val="none"/>
            </c:marker>
            <c:bubble3D val="0"/>
            <c:extLst>
              <c:ext xmlns:c16="http://schemas.microsoft.com/office/drawing/2014/chart" uri="{C3380CC4-5D6E-409C-BE32-E72D297353CC}">
                <c16:uniqueId val="{00000014-8B01-4FE6-9C45-669731544DC9}"/>
              </c:ext>
            </c:extLst>
          </c:dPt>
          <c:dPt>
            <c:idx val="4"/>
            <c:marker>
              <c:symbol val="none"/>
            </c:marker>
            <c:bubble3D val="0"/>
            <c:extLst>
              <c:ext xmlns:c16="http://schemas.microsoft.com/office/drawing/2014/chart" uri="{C3380CC4-5D6E-409C-BE32-E72D297353CC}">
                <c16:uniqueId val="{00000015-8B01-4FE6-9C45-669731544DC9}"/>
              </c:ext>
            </c:extLst>
          </c:dPt>
          <c:dPt>
            <c:idx val="5"/>
            <c:marker>
              <c:symbol val="none"/>
            </c:marker>
            <c:bubble3D val="0"/>
            <c:extLst>
              <c:ext xmlns:c16="http://schemas.microsoft.com/office/drawing/2014/chart" uri="{C3380CC4-5D6E-409C-BE32-E72D297353CC}">
                <c16:uniqueId val="{00000016-8B01-4FE6-9C45-669731544DC9}"/>
              </c:ext>
            </c:extLst>
          </c:dPt>
          <c:dPt>
            <c:idx val="6"/>
            <c:marker>
              <c:symbol val="none"/>
            </c:marker>
            <c:bubble3D val="0"/>
            <c:extLst>
              <c:ext xmlns:c16="http://schemas.microsoft.com/office/drawing/2014/chart" uri="{C3380CC4-5D6E-409C-BE32-E72D297353CC}">
                <c16:uniqueId val="{00000017-8B01-4FE6-9C45-669731544DC9}"/>
              </c:ext>
            </c:extLst>
          </c:dPt>
          <c:dPt>
            <c:idx val="7"/>
            <c:marker>
              <c:symbol val="none"/>
            </c:marker>
            <c:bubble3D val="0"/>
            <c:extLst>
              <c:ext xmlns:c16="http://schemas.microsoft.com/office/drawing/2014/chart" uri="{C3380CC4-5D6E-409C-BE32-E72D297353CC}">
                <c16:uniqueId val="{00000018-8B01-4FE6-9C45-669731544DC9}"/>
              </c:ext>
            </c:extLst>
          </c:dPt>
          <c:dPt>
            <c:idx val="8"/>
            <c:marker>
              <c:symbol val="none"/>
            </c:marker>
            <c:bubble3D val="0"/>
            <c:extLst>
              <c:ext xmlns:c16="http://schemas.microsoft.com/office/drawing/2014/chart" uri="{C3380CC4-5D6E-409C-BE32-E72D297353CC}">
                <c16:uniqueId val="{00000019-8B01-4FE6-9C45-669731544DC9}"/>
              </c:ext>
            </c:extLst>
          </c:dPt>
          <c:dPt>
            <c:idx val="10"/>
            <c:marker>
              <c:symbol val="circle"/>
              <c:size val="7"/>
            </c:marker>
            <c:bubble3D val="0"/>
            <c:extLst>
              <c:ext xmlns:c16="http://schemas.microsoft.com/office/drawing/2014/chart" uri="{C3380CC4-5D6E-409C-BE32-E72D297353CC}">
                <c16:uniqueId val="{0000001A-8B01-4FE6-9C45-669731544DC9}"/>
              </c:ext>
            </c:extLst>
          </c:dPt>
          <c:dPt>
            <c:idx val="11"/>
            <c:bubble3D val="0"/>
            <c:extLst>
              <c:ext xmlns:c16="http://schemas.microsoft.com/office/drawing/2014/chart" uri="{C3380CC4-5D6E-409C-BE32-E72D297353CC}">
                <c16:uniqueId val="{0000001B-8B01-4FE6-9C45-669731544DC9}"/>
              </c:ext>
            </c:extLst>
          </c:dPt>
          <c:dLbls>
            <c:dLbl>
              <c:idx val="0"/>
              <c:delete val="1"/>
              <c:extLst>
                <c:ext xmlns:c15="http://schemas.microsoft.com/office/drawing/2012/chart" uri="{CE6537A1-D6FC-4f65-9D91-7224C49458BB}"/>
                <c:ext xmlns:c16="http://schemas.microsoft.com/office/drawing/2014/chart" uri="{C3380CC4-5D6E-409C-BE32-E72D297353CC}">
                  <c16:uniqueId val="{00000011-8B01-4FE6-9C45-669731544DC9}"/>
                </c:ext>
              </c:extLst>
            </c:dLbl>
            <c:dLbl>
              <c:idx val="1"/>
              <c:delete val="1"/>
              <c:extLst>
                <c:ext xmlns:c15="http://schemas.microsoft.com/office/drawing/2012/chart" uri="{CE6537A1-D6FC-4f65-9D91-7224C49458BB}"/>
                <c:ext xmlns:c16="http://schemas.microsoft.com/office/drawing/2014/chart" uri="{C3380CC4-5D6E-409C-BE32-E72D297353CC}">
                  <c16:uniqueId val="{00000012-8B01-4FE6-9C45-669731544DC9}"/>
                </c:ext>
              </c:extLst>
            </c:dLbl>
            <c:dLbl>
              <c:idx val="2"/>
              <c:delete val="1"/>
              <c:extLst>
                <c:ext xmlns:c15="http://schemas.microsoft.com/office/drawing/2012/chart" uri="{CE6537A1-D6FC-4f65-9D91-7224C49458BB}"/>
                <c:ext xmlns:c16="http://schemas.microsoft.com/office/drawing/2014/chart" uri="{C3380CC4-5D6E-409C-BE32-E72D297353CC}">
                  <c16:uniqueId val="{00000013-8B01-4FE6-9C45-669731544DC9}"/>
                </c:ext>
              </c:extLst>
            </c:dLbl>
            <c:dLbl>
              <c:idx val="3"/>
              <c:delete val="1"/>
              <c:extLst>
                <c:ext xmlns:c15="http://schemas.microsoft.com/office/drawing/2012/chart" uri="{CE6537A1-D6FC-4f65-9D91-7224C49458BB}"/>
                <c:ext xmlns:c16="http://schemas.microsoft.com/office/drawing/2014/chart" uri="{C3380CC4-5D6E-409C-BE32-E72D297353CC}">
                  <c16:uniqueId val="{00000014-8B01-4FE6-9C45-669731544DC9}"/>
                </c:ext>
              </c:extLst>
            </c:dLbl>
            <c:dLbl>
              <c:idx val="4"/>
              <c:delete val="1"/>
              <c:extLst>
                <c:ext xmlns:c15="http://schemas.microsoft.com/office/drawing/2012/chart" uri="{CE6537A1-D6FC-4f65-9D91-7224C49458BB}"/>
                <c:ext xmlns:c16="http://schemas.microsoft.com/office/drawing/2014/chart" uri="{C3380CC4-5D6E-409C-BE32-E72D297353CC}">
                  <c16:uniqueId val="{00000015-8B01-4FE6-9C45-669731544DC9}"/>
                </c:ext>
              </c:extLst>
            </c:dLbl>
            <c:dLbl>
              <c:idx val="5"/>
              <c:delete val="1"/>
              <c:extLst>
                <c:ext xmlns:c15="http://schemas.microsoft.com/office/drawing/2012/chart" uri="{CE6537A1-D6FC-4f65-9D91-7224C49458BB}"/>
                <c:ext xmlns:c16="http://schemas.microsoft.com/office/drawing/2014/chart" uri="{C3380CC4-5D6E-409C-BE32-E72D297353CC}">
                  <c16:uniqueId val="{00000016-8B01-4FE6-9C45-669731544DC9}"/>
                </c:ext>
              </c:extLst>
            </c:dLbl>
            <c:dLbl>
              <c:idx val="6"/>
              <c:delete val="1"/>
              <c:extLst>
                <c:ext xmlns:c15="http://schemas.microsoft.com/office/drawing/2012/chart" uri="{CE6537A1-D6FC-4f65-9D91-7224C49458BB}"/>
                <c:ext xmlns:c16="http://schemas.microsoft.com/office/drawing/2014/chart" uri="{C3380CC4-5D6E-409C-BE32-E72D297353CC}">
                  <c16:uniqueId val="{00000017-8B01-4FE6-9C45-669731544DC9}"/>
                </c:ext>
              </c:extLst>
            </c:dLbl>
            <c:dLbl>
              <c:idx val="7"/>
              <c:delete val="1"/>
              <c:extLst>
                <c:ext xmlns:c15="http://schemas.microsoft.com/office/drawing/2012/chart" uri="{CE6537A1-D6FC-4f65-9D91-7224C49458BB}"/>
                <c:ext xmlns:c16="http://schemas.microsoft.com/office/drawing/2014/chart" uri="{C3380CC4-5D6E-409C-BE32-E72D297353CC}">
                  <c16:uniqueId val="{00000018-8B01-4FE6-9C45-669731544DC9}"/>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'Angel &amp; Seed Activity'!$Q$6:$Z$6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'Angel &amp; Seed Activity'!$Q$9:$Z$9</c:f>
              <c:numCache>
                <c:formatCode>General</c:formatCode>
                <c:ptCount val="10"/>
                <c:pt idx="9">
                  <c:v>1026</c:v>
                </c:pt>
              </c:numCache>
            </c:numRef>
          </c:val>
          <c:smooth val="0"/>
          <c:extLst>
            <c:ext xmlns:c16="http://schemas.microsoft.com/office/drawing/2014/chart" uri="{C3380CC4-5D6E-409C-BE32-E72D297353CC}">
              <c16:uniqueId val="{0000001C-8B01-4FE6-9C45-669731544DC9}"/>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Avg'!$O$36</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1B02-459A-BB17-94A922DE3241}"/>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1B02-459A-BB17-94A922DE324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1B02-459A-BB17-94A922DE3241}"/>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1B02-459A-BB17-94A922DE3241}"/>
              </c:ext>
            </c:extLst>
          </c:dPt>
          <c:dLbls>
            <c:dLbl>
              <c:idx val="0"/>
              <c:delete val="1"/>
              <c:extLst>
                <c:ext xmlns:c15="http://schemas.microsoft.com/office/drawing/2012/chart" uri="{CE6537A1-D6FC-4f65-9D91-7224C49458BB}"/>
                <c:ext xmlns:c16="http://schemas.microsoft.com/office/drawing/2014/chart" uri="{C3380CC4-5D6E-409C-BE32-E72D297353CC}">
                  <c16:uniqueId val="{00000007-1B02-459A-BB17-94A922DE3241}"/>
                </c:ext>
              </c:extLst>
            </c:dLbl>
            <c:dLbl>
              <c:idx val="1"/>
              <c:delete val="1"/>
              <c:extLst>
                <c:ext xmlns:c15="http://schemas.microsoft.com/office/drawing/2012/chart" uri="{CE6537A1-D6FC-4f65-9D91-7224C49458BB}"/>
                <c:ext xmlns:c16="http://schemas.microsoft.com/office/drawing/2014/chart" uri="{C3380CC4-5D6E-409C-BE32-E72D297353CC}">
                  <c16:uniqueId val="{00000008-1B02-459A-BB17-94A922DE3241}"/>
                </c:ext>
              </c:extLst>
            </c:dLbl>
            <c:dLbl>
              <c:idx val="2"/>
              <c:delete val="1"/>
              <c:extLst>
                <c:ext xmlns:c15="http://schemas.microsoft.com/office/drawing/2012/chart" uri="{CE6537A1-D6FC-4f65-9D91-7224C49458BB}"/>
                <c:ext xmlns:c16="http://schemas.microsoft.com/office/drawing/2014/chart" uri="{C3380CC4-5D6E-409C-BE32-E72D297353CC}">
                  <c16:uniqueId val="{00000009-1B02-459A-BB17-94A922DE3241}"/>
                </c:ext>
              </c:extLst>
            </c:dLbl>
            <c:dLbl>
              <c:idx val="3"/>
              <c:delete val="1"/>
              <c:extLst>
                <c:ext xmlns:c15="http://schemas.microsoft.com/office/drawing/2012/chart" uri="{CE6537A1-D6FC-4f65-9D91-7224C49458BB}"/>
                <c:ext xmlns:c16="http://schemas.microsoft.com/office/drawing/2014/chart" uri="{C3380CC4-5D6E-409C-BE32-E72D297353CC}">
                  <c16:uniqueId val="{0000000A-1B02-459A-BB17-94A922DE3241}"/>
                </c:ext>
              </c:extLst>
            </c:dLbl>
            <c:dLbl>
              <c:idx val="4"/>
              <c:delete val="1"/>
              <c:extLst>
                <c:ext xmlns:c15="http://schemas.microsoft.com/office/drawing/2012/chart" uri="{CE6537A1-D6FC-4f65-9D91-7224C49458BB}"/>
                <c:ext xmlns:c16="http://schemas.microsoft.com/office/drawing/2014/chart" uri="{C3380CC4-5D6E-409C-BE32-E72D297353CC}">
                  <c16:uniqueId val="{00000000-1B02-459A-BB17-94A922DE3241}"/>
                </c:ext>
              </c:extLst>
            </c:dLbl>
            <c:dLbl>
              <c:idx val="5"/>
              <c:delete val="1"/>
              <c:extLst>
                <c:ext xmlns:c15="http://schemas.microsoft.com/office/drawing/2012/chart" uri="{CE6537A1-D6FC-4f65-9D91-7224C49458BB}"/>
                <c:ext xmlns:c16="http://schemas.microsoft.com/office/drawing/2014/chart" uri="{C3380CC4-5D6E-409C-BE32-E72D297353CC}">
                  <c16:uniqueId val="{0000000B-1B02-459A-BB17-94A922DE3241}"/>
                </c:ext>
              </c:extLst>
            </c:dLbl>
            <c:dLbl>
              <c:idx val="6"/>
              <c:delete val="1"/>
              <c:extLst>
                <c:ext xmlns:c15="http://schemas.microsoft.com/office/drawing/2012/chart" uri="{CE6537A1-D6FC-4f65-9D91-7224C49458BB}"/>
                <c:ext xmlns:c16="http://schemas.microsoft.com/office/drawing/2014/chart" uri="{C3380CC4-5D6E-409C-BE32-E72D297353CC}">
                  <c16:uniqueId val="{0000000C-1B02-459A-BB17-94A922DE3241}"/>
                </c:ext>
              </c:extLst>
            </c:dLbl>
            <c:dLbl>
              <c:idx val="7"/>
              <c:delete val="1"/>
              <c:extLst>
                <c:ext xmlns:c15="http://schemas.microsoft.com/office/drawing/2012/chart" uri="{CE6537A1-D6FC-4f65-9D91-7224C49458BB}"/>
                <c:ext xmlns:c16="http://schemas.microsoft.com/office/drawing/2014/chart" uri="{C3380CC4-5D6E-409C-BE32-E72D297353CC}">
                  <c16:uniqueId val="{00000002-1B02-459A-BB17-94A922DE3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Avg'!$Q$36:$Z$36</c:f>
              <c:numCache>
                <c:formatCode>"$"#,##0.0</c:formatCode>
                <c:ptCount val="10"/>
                <c:pt idx="0">
                  <c:v>10</c:v>
                </c:pt>
                <c:pt idx="1">
                  <c:v>10</c:v>
                </c:pt>
                <c:pt idx="2">
                  <c:v>12</c:v>
                </c:pt>
                <c:pt idx="3">
                  <c:v>12.454093499999999</c:v>
                </c:pt>
                <c:pt idx="4">
                  <c:v>20</c:v>
                </c:pt>
                <c:pt idx="5">
                  <c:v>21.4</c:v>
                </c:pt>
                <c:pt idx="6">
                  <c:v>24.252499999999998</c:v>
                </c:pt>
                <c:pt idx="7">
                  <c:v>15</c:v>
                </c:pt>
                <c:pt idx="8">
                  <c:v>20.122500000000002</c:v>
                </c:pt>
                <c:pt idx="9">
                  <c:v>30</c:v>
                </c:pt>
              </c:numCache>
            </c:numRef>
          </c:val>
          <c:smooth val="0"/>
          <c:extLst>
            <c:ext xmlns:c16="http://schemas.microsoft.com/office/drawing/2014/chart" uri="{C3380CC4-5D6E-409C-BE32-E72D297353CC}">
              <c16:uniqueId val="{0000000D-1B02-459A-BB17-94A922DE3241}"/>
            </c:ext>
          </c:extLst>
        </c:ser>
        <c:ser>
          <c:idx val="1"/>
          <c:order val="1"/>
          <c:tx>
            <c:strRef>
              <c:f>'Fundraising Medians and Avg'!$O$37</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1B02-459A-BB17-94A922DE3241}"/>
              </c:ext>
            </c:extLst>
          </c:dPt>
          <c:dPt>
            <c:idx val="7"/>
            <c:bubble3D val="0"/>
            <c:extLst>
              <c:ext xmlns:c16="http://schemas.microsoft.com/office/drawing/2014/chart" uri="{C3380CC4-5D6E-409C-BE32-E72D297353CC}">
                <c16:uniqueId val="{0000000F-1B02-459A-BB17-94A922DE3241}"/>
              </c:ext>
            </c:extLst>
          </c:dPt>
          <c:dPt>
            <c:idx val="8"/>
            <c:bubble3D val="0"/>
            <c:extLst>
              <c:ext xmlns:c16="http://schemas.microsoft.com/office/drawing/2014/chart" uri="{C3380CC4-5D6E-409C-BE32-E72D297353CC}">
                <c16:uniqueId val="{00000010-1B02-459A-BB17-94A922DE3241}"/>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1B02-459A-BB17-94A922DE3241}"/>
              </c:ext>
            </c:extLst>
          </c:dPt>
          <c:dLbls>
            <c:dLbl>
              <c:idx val="0"/>
              <c:delete val="1"/>
              <c:extLst>
                <c:ext xmlns:c15="http://schemas.microsoft.com/office/drawing/2012/chart" uri="{CE6537A1-D6FC-4f65-9D91-7224C49458BB}"/>
                <c:ext xmlns:c16="http://schemas.microsoft.com/office/drawing/2014/chart" uri="{C3380CC4-5D6E-409C-BE32-E72D297353CC}">
                  <c16:uniqueId val="{00000013-1B02-459A-BB17-94A922DE3241}"/>
                </c:ext>
              </c:extLst>
            </c:dLbl>
            <c:dLbl>
              <c:idx val="1"/>
              <c:delete val="1"/>
              <c:extLst>
                <c:ext xmlns:c15="http://schemas.microsoft.com/office/drawing/2012/chart" uri="{CE6537A1-D6FC-4f65-9D91-7224C49458BB}"/>
                <c:ext xmlns:c16="http://schemas.microsoft.com/office/drawing/2014/chart" uri="{C3380CC4-5D6E-409C-BE32-E72D297353CC}">
                  <c16:uniqueId val="{00000014-1B02-459A-BB17-94A922DE3241}"/>
                </c:ext>
              </c:extLst>
            </c:dLbl>
            <c:dLbl>
              <c:idx val="2"/>
              <c:delete val="1"/>
              <c:extLst>
                <c:ext xmlns:c15="http://schemas.microsoft.com/office/drawing/2012/chart" uri="{CE6537A1-D6FC-4f65-9D91-7224C49458BB}"/>
                <c:ext xmlns:c16="http://schemas.microsoft.com/office/drawing/2014/chart" uri="{C3380CC4-5D6E-409C-BE32-E72D297353CC}">
                  <c16:uniqueId val="{00000015-1B02-459A-BB17-94A922DE3241}"/>
                </c:ext>
              </c:extLst>
            </c:dLbl>
            <c:dLbl>
              <c:idx val="3"/>
              <c:delete val="1"/>
              <c:extLst>
                <c:ext xmlns:c15="http://schemas.microsoft.com/office/drawing/2012/chart" uri="{CE6537A1-D6FC-4f65-9D91-7224C49458BB}"/>
                <c:ext xmlns:c16="http://schemas.microsoft.com/office/drawing/2014/chart" uri="{C3380CC4-5D6E-409C-BE32-E72D297353CC}">
                  <c16:uniqueId val="{00000016-1B02-459A-BB17-94A922DE3241}"/>
                </c:ext>
              </c:extLst>
            </c:dLbl>
            <c:dLbl>
              <c:idx val="4"/>
              <c:delete val="1"/>
              <c:extLst>
                <c:ext xmlns:c15="http://schemas.microsoft.com/office/drawing/2012/chart" uri="{CE6537A1-D6FC-4f65-9D91-7224C49458BB}"/>
                <c:ext xmlns:c16="http://schemas.microsoft.com/office/drawing/2014/chart" uri="{C3380CC4-5D6E-409C-BE32-E72D297353CC}">
                  <c16:uniqueId val="{0000000E-1B02-459A-BB17-94A922DE3241}"/>
                </c:ext>
              </c:extLst>
            </c:dLbl>
            <c:dLbl>
              <c:idx val="5"/>
              <c:delete val="1"/>
              <c:extLst>
                <c:ext xmlns:c15="http://schemas.microsoft.com/office/drawing/2012/chart" uri="{CE6537A1-D6FC-4f65-9D91-7224C49458BB}"/>
                <c:ext xmlns:c16="http://schemas.microsoft.com/office/drawing/2014/chart" uri="{C3380CC4-5D6E-409C-BE32-E72D297353CC}">
                  <c16:uniqueId val="{00000017-1B02-459A-BB17-94A922DE3241}"/>
                </c:ext>
              </c:extLst>
            </c:dLbl>
            <c:dLbl>
              <c:idx val="6"/>
              <c:delete val="1"/>
              <c:extLst>
                <c:ext xmlns:c15="http://schemas.microsoft.com/office/drawing/2012/chart" uri="{CE6537A1-D6FC-4f65-9D91-7224C49458BB}"/>
                <c:ext xmlns:c16="http://schemas.microsoft.com/office/drawing/2014/chart" uri="{C3380CC4-5D6E-409C-BE32-E72D297353CC}">
                  <c16:uniqueId val="{00000018-1B02-459A-BB17-94A922DE3241}"/>
                </c:ext>
              </c:extLst>
            </c:dLbl>
            <c:dLbl>
              <c:idx val="7"/>
              <c:delete val="1"/>
              <c:extLst>
                <c:ext xmlns:c15="http://schemas.microsoft.com/office/drawing/2012/chart" uri="{CE6537A1-D6FC-4f65-9D91-7224C49458BB}"/>
                <c:ext xmlns:c16="http://schemas.microsoft.com/office/drawing/2014/chart" uri="{C3380CC4-5D6E-409C-BE32-E72D297353CC}">
                  <c16:uniqueId val="{0000000F-1B02-459A-BB17-94A922DE324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Avg'!$Q$35:$Z$35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Avg'!$Q$37:$Z$37</c:f>
              <c:numCache>
                <c:formatCode>"$"#,##0.0</c:formatCode>
                <c:ptCount val="10"/>
                <c:pt idx="0">
                  <c:v>43.380230796324327</c:v>
                </c:pt>
                <c:pt idx="1">
                  <c:v>41.960440508691057</c:v>
                </c:pt>
                <c:pt idx="2">
                  <c:v>32.718865178363636</c:v>
                </c:pt>
                <c:pt idx="3">
                  <c:v>52.126501023189391</c:v>
                </c:pt>
                <c:pt idx="4">
                  <c:v>58.997913084435211</c:v>
                </c:pt>
                <c:pt idx="5">
                  <c:v>67.677503673913037</c:v>
                </c:pt>
                <c:pt idx="6">
                  <c:v>85.712456693100023</c:v>
                </c:pt>
                <c:pt idx="7">
                  <c:v>61.631284176375722</c:v>
                </c:pt>
                <c:pt idx="8">
                  <c:v>82.57900525963737</c:v>
                </c:pt>
                <c:pt idx="9">
                  <c:v>81.155315637685035</c:v>
                </c:pt>
              </c:numCache>
            </c:numRef>
          </c:val>
          <c:smooth val="0"/>
          <c:extLst>
            <c:ext xmlns:c16="http://schemas.microsoft.com/office/drawing/2014/chart" uri="{C3380CC4-5D6E-409C-BE32-E72D297353CC}">
              <c16:uniqueId val="{00000019-1B02-459A-BB17-94A922DE324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'Fundraising Medians and Avg'!$B$68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F67F-4E29-AD49-353313BFAF27}"/>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F67F-4E29-AD49-353313BFAF2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F67F-4E29-AD49-353313BFAF27}"/>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F67F-4E29-AD49-353313BFAF27}"/>
              </c:ext>
            </c:extLst>
          </c:dPt>
          <c:dLbls>
            <c:dLbl>
              <c:idx val="0"/>
              <c:delete val="1"/>
              <c:extLst>
                <c:ext xmlns:c15="http://schemas.microsoft.com/office/drawing/2012/chart" uri="{CE6537A1-D6FC-4f65-9D91-7224C49458BB}"/>
                <c:ext xmlns:c16="http://schemas.microsoft.com/office/drawing/2014/chart" uri="{C3380CC4-5D6E-409C-BE32-E72D297353CC}">
                  <c16:uniqueId val="{00000007-F67F-4E29-AD49-353313BFAF27}"/>
                </c:ext>
              </c:extLst>
            </c:dLbl>
            <c:dLbl>
              <c:idx val="1"/>
              <c:delete val="1"/>
              <c:extLst>
                <c:ext xmlns:c15="http://schemas.microsoft.com/office/drawing/2012/chart" uri="{CE6537A1-D6FC-4f65-9D91-7224C49458BB}"/>
                <c:ext xmlns:c16="http://schemas.microsoft.com/office/drawing/2014/chart" uri="{C3380CC4-5D6E-409C-BE32-E72D297353CC}">
                  <c16:uniqueId val="{00000008-F67F-4E29-AD49-353313BFAF27}"/>
                </c:ext>
              </c:extLst>
            </c:dLbl>
            <c:dLbl>
              <c:idx val="2"/>
              <c:delete val="1"/>
              <c:extLst>
                <c:ext xmlns:c15="http://schemas.microsoft.com/office/drawing/2012/chart" uri="{CE6537A1-D6FC-4f65-9D91-7224C49458BB}"/>
                <c:ext xmlns:c16="http://schemas.microsoft.com/office/drawing/2014/chart" uri="{C3380CC4-5D6E-409C-BE32-E72D297353CC}">
                  <c16:uniqueId val="{00000009-F67F-4E29-AD49-353313BFAF27}"/>
                </c:ext>
              </c:extLst>
            </c:dLbl>
            <c:dLbl>
              <c:idx val="3"/>
              <c:delete val="1"/>
              <c:extLst>
                <c:ext xmlns:c15="http://schemas.microsoft.com/office/drawing/2012/chart" uri="{CE6537A1-D6FC-4f65-9D91-7224C49458BB}"/>
                <c:ext xmlns:c16="http://schemas.microsoft.com/office/drawing/2014/chart" uri="{C3380CC4-5D6E-409C-BE32-E72D297353CC}">
                  <c16:uniqueId val="{0000000A-F67F-4E29-AD49-353313BFAF27}"/>
                </c:ext>
              </c:extLst>
            </c:dLbl>
            <c:dLbl>
              <c:idx val="4"/>
              <c:delete val="1"/>
              <c:extLst>
                <c:ext xmlns:c15="http://schemas.microsoft.com/office/drawing/2012/chart" uri="{CE6537A1-D6FC-4f65-9D91-7224C49458BB}"/>
                <c:ext xmlns:c16="http://schemas.microsoft.com/office/drawing/2014/chart" uri="{C3380CC4-5D6E-409C-BE32-E72D297353CC}">
                  <c16:uniqueId val="{00000000-F67F-4E29-AD49-353313BFAF27}"/>
                </c:ext>
              </c:extLst>
            </c:dLbl>
            <c:dLbl>
              <c:idx val="5"/>
              <c:delete val="1"/>
              <c:extLst>
                <c:ext xmlns:c15="http://schemas.microsoft.com/office/drawing/2012/chart" uri="{CE6537A1-D6FC-4f65-9D91-7224C49458BB}"/>
                <c:ext xmlns:c16="http://schemas.microsoft.com/office/drawing/2014/chart" uri="{C3380CC4-5D6E-409C-BE32-E72D297353CC}">
                  <c16:uniqueId val="{0000000B-F67F-4E29-AD49-353313BFAF27}"/>
                </c:ext>
              </c:extLst>
            </c:dLbl>
            <c:dLbl>
              <c:idx val="6"/>
              <c:delete val="1"/>
              <c:extLst>
                <c:ext xmlns:c15="http://schemas.microsoft.com/office/drawing/2012/chart" uri="{CE6537A1-D6FC-4f65-9D91-7224C49458BB}"/>
                <c:ext xmlns:c16="http://schemas.microsoft.com/office/drawing/2014/chart" uri="{C3380CC4-5D6E-409C-BE32-E72D297353CC}">
                  <c16:uniqueId val="{0000000C-F67F-4E29-AD49-353313BFAF27}"/>
                </c:ext>
              </c:extLst>
            </c:dLbl>
            <c:dLbl>
              <c:idx val="7"/>
              <c:delete val="1"/>
              <c:extLst>
                <c:ext xmlns:c15="http://schemas.microsoft.com/office/drawing/2012/chart" uri="{CE6537A1-D6FC-4f65-9D91-7224C49458BB}"/>
                <c:ext xmlns:c16="http://schemas.microsoft.com/office/drawing/2014/chart" uri="{C3380CC4-5D6E-409C-BE32-E72D297353CC}">
                  <c16:uniqueId val="{00000002-F67F-4E29-AD49-353313BFAF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Avg'!$D$68:$M$68</c:f>
              <c:numCache>
                <c:formatCode>0.0</c:formatCode>
                <c:ptCount val="10"/>
                <c:pt idx="0">
                  <c:v>3.1232880000000001</c:v>
                </c:pt>
                <c:pt idx="1">
                  <c:v>2.6575340000000001</c:v>
                </c:pt>
                <c:pt idx="2">
                  <c:v>2.3205480000000001</c:v>
                </c:pt>
                <c:pt idx="3">
                  <c:v>2.383562</c:v>
                </c:pt>
                <c:pt idx="4">
                  <c:v>2.5041099999999998</c:v>
                </c:pt>
                <c:pt idx="5">
                  <c:v>2.6986300000000001</c:v>
                </c:pt>
                <c:pt idx="6">
                  <c:v>2.613699</c:v>
                </c:pt>
                <c:pt idx="7">
                  <c:v>2.1835619999999998</c:v>
                </c:pt>
                <c:pt idx="8">
                  <c:v>2.1671230000000001</c:v>
                </c:pt>
                <c:pt idx="9">
                  <c:v>1.5479449999999999</c:v>
                </c:pt>
              </c:numCache>
            </c:numRef>
          </c:val>
          <c:smooth val="0"/>
          <c:extLst>
            <c:ext xmlns:c16="http://schemas.microsoft.com/office/drawing/2014/chart" uri="{C3380CC4-5D6E-409C-BE32-E72D297353CC}">
              <c16:uniqueId val="{0000000D-F67F-4E29-AD49-353313BFAF27}"/>
            </c:ext>
          </c:extLst>
        </c:ser>
        <c:ser>
          <c:idx val="1"/>
          <c:order val="1"/>
          <c:tx>
            <c:strRef>
              <c:f>'Fundraising Medians and Avg'!$B$69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F67F-4E29-AD49-353313BFAF27}"/>
              </c:ext>
            </c:extLst>
          </c:dPt>
          <c:dPt>
            <c:idx val="7"/>
            <c:bubble3D val="0"/>
            <c:extLst>
              <c:ext xmlns:c16="http://schemas.microsoft.com/office/drawing/2014/chart" uri="{C3380CC4-5D6E-409C-BE32-E72D297353CC}">
                <c16:uniqueId val="{0000000F-F67F-4E29-AD49-353313BFAF27}"/>
              </c:ext>
            </c:extLst>
          </c:dPt>
          <c:dPt>
            <c:idx val="8"/>
            <c:bubble3D val="0"/>
            <c:extLst>
              <c:ext xmlns:c16="http://schemas.microsoft.com/office/drawing/2014/chart" uri="{C3380CC4-5D6E-409C-BE32-E72D297353CC}">
                <c16:uniqueId val="{00000010-F67F-4E29-AD49-353313BFAF27}"/>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F67F-4E29-AD49-353313BFAF27}"/>
              </c:ext>
            </c:extLst>
          </c:dPt>
          <c:dLbls>
            <c:dLbl>
              <c:idx val="0"/>
              <c:delete val="1"/>
              <c:extLst>
                <c:ext xmlns:c15="http://schemas.microsoft.com/office/drawing/2012/chart" uri="{CE6537A1-D6FC-4f65-9D91-7224C49458BB}"/>
                <c:ext xmlns:c16="http://schemas.microsoft.com/office/drawing/2014/chart" uri="{C3380CC4-5D6E-409C-BE32-E72D297353CC}">
                  <c16:uniqueId val="{00000013-F67F-4E29-AD49-353313BFAF27}"/>
                </c:ext>
              </c:extLst>
            </c:dLbl>
            <c:dLbl>
              <c:idx val="1"/>
              <c:delete val="1"/>
              <c:extLst>
                <c:ext xmlns:c15="http://schemas.microsoft.com/office/drawing/2012/chart" uri="{CE6537A1-D6FC-4f65-9D91-7224C49458BB}"/>
                <c:ext xmlns:c16="http://schemas.microsoft.com/office/drawing/2014/chart" uri="{C3380CC4-5D6E-409C-BE32-E72D297353CC}">
                  <c16:uniqueId val="{00000014-F67F-4E29-AD49-353313BFAF27}"/>
                </c:ext>
              </c:extLst>
            </c:dLbl>
            <c:dLbl>
              <c:idx val="2"/>
              <c:delete val="1"/>
              <c:extLst>
                <c:ext xmlns:c15="http://schemas.microsoft.com/office/drawing/2012/chart" uri="{CE6537A1-D6FC-4f65-9D91-7224C49458BB}"/>
                <c:ext xmlns:c16="http://schemas.microsoft.com/office/drawing/2014/chart" uri="{C3380CC4-5D6E-409C-BE32-E72D297353CC}">
                  <c16:uniqueId val="{00000015-F67F-4E29-AD49-353313BFAF27}"/>
                </c:ext>
              </c:extLst>
            </c:dLbl>
            <c:dLbl>
              <c:idx val="3"/>
              <c:delete val="1"/>
              <c:extLst>
                <c:ext xmlns:c15="http://schemas.microsoft.com/office/drawing/2012/chart" uri="{CE6537A1-D6FC-4f65-9D91-7224C49458BB}"/>
                <c:ext xmlns:c16="http://schemas.microsoft.com/office/drawing/2014/chart" uri="{C3380CC4-5D6E-409C-BE32-E72D297353CC}">
                  <c16:uniqueId val="{00000016-F67F-4E29-AD49-353313BFAF27}"/>
                </c:ext>
              </c:extLst>
            </c:dLbl>
            <c:dLbl>
              <c:idx val="4"/>
              <c:delete val="1"/>
              <c:extLst>
                <c:ext xmlns:c15="http://schemas.microsoft.com/office/drawing/2012/chart" uri="{CE6537A1-D6FC-4f65-9D91-7224C49458BB}"/>
                <c:ext xmlns:c16="http://schemas.microsoft.com/office/drawing/2014/chart" uri="{C3380CC4-5D6E-409C-BE32-E72D297353CC}">
                  <c16:uniqueId val="{0000000E-F67F-4E29-AD49-353313BFAF27}"/>
                </c:ext>
              </c:extLst>
            </c:dLbl>
            <c:dLbl>
              <c:idx val="5"/>
              <c:delete val="1"/>
              <c:extLst>
                <c:ext xmlns:c15="http://schemas.microsoft.com/office/drawing/2012/chart" uri="{CE6537A1-D6FC-4f65-9D91-7224C49458BB}"/>
                <c:ext xmlns:c16="http://schemas.microsoft.com/office/drawing/2014/chart" uri="{C3380CC4-5D6E-409C-BE32-E72D297353CC}">
                  <c16:uniqueId val="{00000017-F67F-4E29-AD49-353313BFAF27}"/>
                </c:ext>
              </c:extLst>
            </c:dLbl>
            <c:dLbl>
              <c:idx val="6"/>
              <c:delete val="1"/>
              <c:extLst>
                <c:ext xmlns:c15="http://schemas.microsoft.com/office/drawing/2012/chart" uri="{CE6537A1-D6FC-4f65-9D91-7224C49458BB}"/>
                <c:ext xmlns:c16="http://schemas.microsoft.com/office/drawing/2014/chart" uri="{C3380CC4-5D6E-409C-BE32-E72D297353CC}">
                  <c16:uniqueId val="{00000018-F67F-4E29-AD49-353313BFAF27}"/>
                </c:ext>
              </c:extLst>
            </c:dLbl>
            <c:dLbl>
              <c:idx val="7"/>
              <c:delete val="1"/>
              <c:extLst>
                <c:ext xmlns:c15="http://schemas.microsoft.com/office/drawing/2012/chart" uri="{CE6537A1-D6FC-4f65-9D91-7224C49458BB}"/>
                <c:ext xmlns:c16="http://schemas.microsoft.com/office/drawing/2014/chart" uri="{C3380CC4-5D6E-409C-BE32-E72D297353CC}">
                  <c16:uniqueId val="{0000000F-F67F-4E29-AD49-353313BFAF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'Fundraising Medians and Avg'!$D$67:$M$67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'Fundraising Medians and Avg'!$D$69:$M$69</c:f>
              <c:numCache>
                <c:formatCode>0.0</c:formatCode>
                <c:ptCount val="10"/>
                <c:pt idx="0">
                  <c:v>3.4554940851063827</c:v>
                </c:pt>
                <c:pt idx="1">
                  <c:v>3.1440864929577463</c:v>
                </c:pt>
                <c:pt idx="2">
                  <c:v>2.7220274000000013</c:v>
                </c:pt>
                <c:pt idx="3">
                  <c:v>2.8416688181818186</c:v>
                </c:pt>
                <c:pt idx="4">
                  <c:v>2.9226604578313262</c:v>
                </c:pt>
                <c:pt idx="5">
                  <c:v>2.7581980103092794</c:v>
                </c:pt>
                <c:pt idx="6">
                  <c:v>2.7198879854014617</c:v>
                </c:pt>
                <c:pt idx="7">
                  <c:v>2.3500705454545434</c:v>
                </c:pt>
                <c:pt idx="8">
                  <c:v>2.2907805873015885</c:v>
                </c:pt>
                <c:pt idx="9">
                  <c:v>1.7862204683544298</c:v>
                </c:pt>
              </c:numCache>
            </c:numRef>
          </c:val>
          <c:smooth val="0"/>
          <c:extLst>
            <c:ext xmlns:c16="http://schemas.microsoft.com/office/drawing/2014/chart" uri="{C3380CC4-5D6E-409C-BE32-E72D297353CC}">
              <c16:uniqueId val="{00000019-F67F-4E29-AD49-353313BFAF2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Fundraising'!$B$36</c:f>
              <c:strCache>
                <c:ptCount val="1"/>
                <c:pt idx="0">
                  <c:v>Diversity &amp; Inclusion</c:v>
                </c:pt>
              </c:strCache>
            </c:strRef>
          </c:tx>
          <c:spPr>
            <a:solidFill>
              <a:srgbClr val="051C38"/>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Fundraising'!$D$36:$M$36</c:f>
              <c:numCache>
                <c:formatCode>General</c:formatCode>
                <c:ptCount val="10"/>
                <c:pt idx="0">
                  <c:v>2</c:v>
                </c:pt>
                <c:pt idx="1">
                  <c:v>6</c:v>
                </c:pt>
                <c:pt idx="2">
                  <c:v>5</c:v>
                </c:pt>
                <c:pt idx="3">
                  <c:v>6</c:v>
                </c:pt>
                <c:pt idx="4">
                  <c:v>5</c:v>
                </c:pt>
                <c:pt idx="5">
                  <c:v>15</c:v>
                </c:pt>
                <c:pt idx="6">
                  <c:v>10</c:v>
                </c:pt>
                <c:pt idx="7">
                  <c:v>7</c:v>
                </c:pt>
                <c:pt idx="8">
                  <c:v>9</c:v>
                </c:pt>
                <c:pt idx="9">
                  <c:v>10</c:v>
                </c:pt>
              </c:numCache>
            </c:numRef>
          </c:val>
          <c:extLst>
            <c:ext xmlns:c16="http://schemas.microsoft.com/office/drawing/2014/chart" uri="{C3380CC4-5D6E-409C-BE32-E72D297353CC}">
              <c16:uniqueId val="{00000000-D430-4B2C-A5D7-D608D98F5AA6}"/>
            </c:ext>
          </c:extLst>
        </c:ser>
        <c:ser>
          <c:idx val="1"/>
          <c:order val="1"/>
          <c:tx>
            <c:strRef>
              <c:f>'Impact Fundraising'!$B$37</c:f>
              <c:strCache>
                <c:ptCount val="1"/>
                <c:pt idx="0">
                  <c:v>Education</c:v>
                </c:pt>
              </c:strCache>
            </c:strRef>
          </c:tx>
          <c:spPr>
            <a:solidFill>
              <a:schemeClr val="accent1"/>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Fundraising'!$D$37:$M$37</c:f>
              <c:numCache>
                <c:formatCode>General</c:formatCode>
                <c:ptCount val="10"/>
                <c:pt idx="0">
                  <c:v>5</c:v>
                </c:pt>
                <c:pt idx="1">
                  <c:v>8</c:v>
                </c:pt>
                <c:pt idx="2">
                  <c:v>7</c:v>
                </c:pt>
                <c:pt idx="3">
                  <c:v>13</c:v>
                </c:pt>
                <c:pt idx="4">
                  <c:v>12</c:v>
                </c:pt>
                <c:pt idx="5">
                  <c:v>4</c:v>
                </c:pt>
                <c:pt idx="6">
                  <c:v>1</c:v>
                </c:pt>
                <c:pt idx="7">
                  <c:v>7</c:v>
                </c:pt>
                <c:pt idx="8">
                  <c:v>5</c:v>
                </c:pt>
                <c:pt idx="9">
                  <c:v>1</c:v>
                </c:pt>
              </c:numCache>
            </c:numRef>
          </c:val>
          <c:extLst>
            <c:ext xmlns:c16="http://schemas.microsoft.com/office/drawing/2014/chart" uri="{C3380CC4-5D6E-409C-BE32-E72D297353CC}">
              <c16:uniqueId val="{00000001-D430-4B2C-A5D7-D608D98F5AA6}"/>
            </c:ext>
          </c:extLst>
        </c:ser>
        <c:ser>
          <c:idx val="2"/>
          <c:order val="2"/>
          <c:tx>
            <c:strRef>
              <c:f>'Impact Fundraising'!$B$38</c:f>
              <c:strCache>
                <c:ptCount val="1"/>
                <c:pt idx="0">
                  <c:v>Health</c:v>
                </c:pt>
              </c:strCache>
            </c:strRef>
          </c:tx>
          <c:spPr>
            <a:solidFill>
              <a:schemeClr val="accent2"/>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Fundraising'!$D$38:$M$38</c:f>
              <c:numCache>
                <c:formatCode>General</c:formatCode>
                <c:ptCount val="10"/>
                <c:pt idx="0">
                  <c:v>8</c:v>
                </c:pt>
                <c:pt idx="1">
                  <c:v>10</c:v>
                </c:pt>
                <c:pt idx="2">
                  <c:v>10</c:v>
                </c:pt>
                <c:pt idx="3">
                  <c:v>17</c:v>
                </c:pt>
                <c:pt idx="4">
                  <c:v>10</c:v>
                </c:pt>
                <c:pt idx="5">
                  <c:v>9</c:v>
                </c:pt>
                <c:pt idx="6">
                  <c:v>10</c:v>
                </c:pt>
                <c:pt idx="7">
                  <c:v>12</c:v>
                </c:pt>
                <c:pt idx="8">
                  <c:v>10</c:v>
                </c:pt>
                <c:pt idx="9">
                  <c:v>5</c:v>
                </c:pt>
              </c:numCache>
            </c:numRef>
          </c:val>
          <c:extLst>
            <c:ext xmlns:c16="http://schemas.microsoft.com/office/drawing/2014/chart" uri="{C3380CC4-5D6E-409C-BE32-E72D297353CC}">
              <c16:uniqueId val="{00000002-D430-4B2C-A5D7-D608D98F5AA6}"/>
            </c:ext>
          </c:extLst>
        </c:ser>
        <c:ser>
          <c:idx val="3"/>
          <c:order val="3"/>
          <c:tx>
            <c:strRef>
              <c:f>'Impact Fundraising'!$B$39</c:f>
              <c:strCache>
                <c:ptCount val="1"/>
                <c:pt idx="0">
                  <c:v>Climate</c:v>
                </c:pt>
              </c:strCache>
            </c:strRef>
          </c:tx>
          <c:spPr>
            <a:solidFill>
              <a:schemeClr val="accent3"/>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Fundraising'!$D$39:$M$39</c:f>
              <c:numCache>
                <c:formatCode>General</c:formatCode>
                <c:ptCount val="10"/>
                <c:pt idx="0">
                  <c:v>3</c:v>
                </c:pt>
                <c:pt idx="1">
                  <c:v>4</c:v>
                </c:pt>
                <c:pt idx="2">
                  <c:v>4</c:v>
                </c:pt>
                <c:pt idx="3">
                  <c:v>4</c:v>
                </c:pt>
                <c:pt idx="4">
                  <c:v>4</c:v>
                </c:pt>
                <c:pt idx="5">
                  <c:v>1</c:v>
                </c:pt>
                <c:pt idx="6">
                  <c:v>4</c:v>
                </c:pt>
                <c:pt idx="7">
                  <c:v>8</c:v>
                </c:pt>
                <c:pt idx="8">
                  <c:v>10</c:v>
                </c:pt>
                <c:pt idx="9">
                  <c:v>11</c:v>
                </c:pt>
              </c:numCache>
            </c:numRef>
          </c:val>
          <c:extLst>
            <c:ext xmlns:c16="http://schemas.microsoft.com/office/drawing/2014/chart" uri="{C3380CC4-5D6E-409C-BE32-E72D297353CC}">
              <c16:uniqueId val="{00000003-D430-4B2C-A5D7-D608D98F5AA6}"/>
            </c:ext>
          </c:extLst>
        </c:ser>
        <c:ser>
          <c:idx val="4"/>
          <c:order val="4"/>
          <c:tx>
            <c:strRef>
              <c:f>'Impact Fundraising'!$B$40</c:f>
              <c:strCache>
                <c:ptCount val="1"/>
                <c:pt idx="0">
                  <c:v>Financial Services</c:v>
                </c:pt>
              </c:strCache>
            </c:strRef>
          </c:tx>
          <c:spPr>
            <a:solidFill>
              <a:schemeClr val="accent4"/>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Fundraising'!$D$40:$M$40</c:f>
              <c:numCache>
                <c:formatCode>General</c:formatCode>
                <c:ptCount val="10"/>
                <c:pt idx="0">
                  <c:v>3</c:v>
                </c:pt>
                <c:pt idx="1">
                  <c:v>6</c:v>
                </c:pt>
                <c:pt idx="2">
                  <c:v>4</c:v>
                </c:pt>
                <c:pt idx="3">
                  <c:v>7</c:v>
                </c:pt>
                <c:pt idx="4">
                  <c:v>8</c:v>
                </c:pt>
                <c:pt idx="5">
                  <c:v>3</c:v>
                </c:pt>
                <c:pt idx="6">
                  <c:v>4</c:v>
                </c:pt>
                <c:pt idx="7">
                  <c:v>4</c:v>
                </c:pt>
                <c:pt idx="8">
                  <c:v>2</c:v>
                </c:pt>
                <c:pt idx="9">
                  <c:v>2</c:v>
                </c:pt>
              </c:numCache>
            </c:numRef>
          </c:val>
          <c:extLst>
            <c:ext xmlns:c16="http://schemas.microsoft.com/office/drawing/2014/chart" uri="{C3380CC4-5D6E-409C-BE32-E72D297353CC}">
              <c16:uniqueId val="{00000004-D430-4B2C-A5D7-D608D98F5AA6}"/>
            </c:ext>
          </c:extLst>
        </c:ser>
        <c:ser>
          <c:idx val="5"/>
          <c:order val="5"/>
          <c:tx>
            <c:strRef>
              <c:f>'Impact Fundraising'!$B$41</c:f>
              <c:strCache>
                <c:ptCount val="1"/>
                <c:pt idx="0">
                  <c:v>Agriculture</c:v>
                </c:pt>
              </c:strCache>
            </c:strRef>
          </c:tx>
          <c:spPr>
            <a:solidFill>
              <a:srgbClr val="F5C914"/>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Fundraising'!$D$41:$M$41</c:f>
              <c:numCache>
                <c:formatCode>General</c:formatCode>
                <c:ptCount val="10"/>
                <c:pt idx="0">
                  <c:v>5</c:v>
                </c:pt>
                <c:pt idx="1">
                  <c:v>3</c:v>
                </c:pt>
                <c:pt idx="2">
                  <c:v>3</c:v>
                </c:pt>
                <c:pt idx="3">
                  <c:v>10</c:v>
                </c:pt>
                <c:pt idx="4">
                  <c:v>5</c:v>
                </c:pt>
                <c:pt idx="5">
                  <c:v>6</c:v>
                </c:pt>
                <c:pt idx="6">
                  <c:v>3</c:v>
                </c:pt>
                <c:pt idx="7">
                  <c:v>7</c:v>
                </c:pt>
                <c:pt idx="8">
                  <c:v>7</c:v>
                </c:pt>
                <c:pt idx="9">
                  <c:v>1</c:v>
                </c:pt>
              </c:numCache>
            </c:numRef>
          </c:val>
          <c:extLst>
            <c:ext xmlns:c16="http://schemas.microsoft.com/office/drawing/2014/chart" uri="{C3380CC4-5D6E-409C-BE32-E72D297353CC}">
              <c16:uniqueId val="{00000005-D430-4B2C-A5D7-D608D98F5AA6}"/>
            </c:ext>
          </c:extLst>
        </c:ser>
        <c:ser>
          <c:idx val="6"/>
          <c:order val="6"/>
          <c:tx>
            <c:strRef>
              <c:f>'Impact Fundraising'!$B$42</c:f>
              <c:strCache>
                <c:ptCount val="1"/>
                <c:pt idx="0">
                  <c:v>Water</c:v>
                </c:pt>
              </c:strCache>
            </c:strRef>
          </c:tx>
          <c:spPr>
            <a:solidFill>
              <a:srgbClr val="E38E1D"/>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Fundraising'!$D$42:$M$42</c:f>
              <c:numCache>
                <c:formatCode>General</c:formatCode>
                <c:ptCount val="10"/>
                <c:pt idx="0">
                  <c:v>0</c:v>
                </c:pt>
                <c:pt idx="1">
                  <c:v>1</c:v>
                </c:pt>
                <c:pt idx="2">
                  <c:v>2</c:v>
                </c:pt>
                <c:pt idx="3">
                  <c:v>1</c:v>
                </c:pt>
                <c:pt idx="4">
                  <c:v>1</c:v>
                </c:pt>
                <c:pt idx="5">
                  <c:v>1</c:v>
                </c:pt>
                <c:pt idx="6">
                  <c:v>2</c:v>
                </c:pt>
                <c:pt idx="7">
                  <c:v>1</c:v>
                </c:pt>
                <c:pt idx="8">
                  <c:v>3</c:v>
                </c:pt>
                <c:pt idx="9">
                  <c:v>1</c:v>
                </c:pt>
              </c:numCache>
            </c:numRef>
          </c:val>
          <c:extLst>
            <c:ext xmlns:c16="http://schemas.microsoft.com/office/drawing/2014/chart" uri="{C3380CC4-5D6E-409C-BE32-E72D297353CC}">
              <c16:uniqueId val="{00000006-D430-4B2C-A5D7-D608D98F5AA6}"/>
            </c:ext>
          </c:extLst>
        </c:ser>
        <c:ser>
          <c:idx val="7"/>
          <c:order val="7"/>
          <c:tx>
            <c:strRef>
              <c:f>'Impact Fundraising'!$B$43</c:f>
              <c:strCache>
                <c:ptCount val="1"/>
                <c:pt idx="0">
                  <c:v>Energy</c:v>
                </c:pt>
              </c:strCache>
            </c:strRef>
          </c:tx>
          <c:spPr>
            <a:solidFill>
              <a:schemeClr val="accent6"/>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Fundraising'!$D$43:$M$43</c:f>
              <c:numCache>
                <c:formatCode>General</c:formatCode>
                <c:ptCount val="10"/>
                <c:pt idx="0">
                  <c:v>2</c:v>
                </c:pt>
                <c:pt idx="1">
                  <c:v>4</c:v>
                </c:pt>
                <c:pt idx="2">
                  <c:v>4</c:v>
                </c:pt>
                <c:pt idx="3">
                  <c:v>6</c:v>
                </c:pt>
                <c:pt idx="4">
                  <c:v>5</c:v>
                </c:pt>
                <c:pt idx="5">
                  <c:v>6</c:v>
                </c:pt>
                <c:pt idx="6">
                  <c:v>3</c:v>
                </c:pt>
                <c:pt idx="7">
                  <c:v>7</c:v>
                </c:pt>
                <c:pt idx="8">
                  <c:v>6</c:v>
                </c:pt>
                <c:pt idx="9">
                  <c:v>5</c:v>
                </c:pt>
              </c:numCache>
            </c:numRef>
          </c:val>
          <c:extLst>
            <c:ext xmlns:c16="http://schemas.microsoft.com/office/drawing/2014/chart" uri="{C3380CC4-5D6E-409C-BE32-E72D297353CC}">
              <c16:uniqueId val="{00000007-D430-4B2C-A5D7-D608D98F5AA6}"/>
            </c:ext>
          </c:extLst>
        </c:ser>
        <c:ser>
          <c:idx val="8"/>
          <c:order val="8"/>
          <c:tx>
            <c:strRef>
              <c:f>'Impact Fundraising'!$B$44</c:f>
              <c:strCache>
                <c:ptCount val="1"/>
                <c:pt idx="0">
                  <c:v>Oceans and Coastal Zones</c:v>
                </c:pt>
              </c:strCache>
            </c:strRef>
          </c:tx>
          <c:spPr>
            <a:solidFill>
              <a:srgbClr val="C0BCB2"/>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Fundraising'!$D$44:$M$44</c:f>
              <c:numCache>
                <c:formatCode>General</c:formatCode>
                <c:ptCount val="10"/>
                <c:pt idx="0">
                  <c:v>0</c:v>
                </c:pt>
                <c:pt idx="1">
                  <c:v>0</c:v>
                </c:pt>
                <c:pt idx="2">
                  <c:v>0</c:v>
                </c:pt>
                <c:pt idx="3">
                  <c:v>0</c:v>
                </c:pt>
                <c:pt idx="4">
                  <c:v>0</c:v>
                </c:pt>
                <c:pt idx="5">
                  <c:v>1</c:v>
                </c:pt>
                <c:pt idx="6">
                  <c:v>0</c:v>
                </c:pt>
                <c:pt idx="7">
                  <c:v>1</c:v>
                </c:pt>
                <c:pt idx="8">
                  <c:v>0</c:v>
                </c:pt>
                <c:pt idx="9">
                  <c:v>0</c:v>
                </c:pt>
              </c:numCache>
            </c:numRef>
          </c:val>
          <c:extLst>
            <c:ext xmlns:c16="http://schemas.microsoft.com/office/drawing/2014/chart" uri="{C3380CC4-5D6E-409C-BE32-E72D297353CC}">
              <c16:uniqueId val="{00000008-D430-4B2C-A5D7-D608D98F5AA6}"/>
            </c:ext>
          </c:extLst>
        </c:ser>
        <c:ser>
          <c:idx val="9"/>
          <c:order val="9"/>
          <c:tx>
            <c:strRef>
              <c:f>'Impact Fundraising'!$B$45</c:f>
              <c:strCache>
                <c:ptCount val="1"/>
                <c:pt idx="0">
                  <c:v>Employment</c:v>
                </c:pt>
              </c:strCache>
            </c:strRef>
          </c:tx>
          <c:spPr>
            <a:solidFill>
              <a:srgbClr val="78766F"/>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Fundraising'!$D$45:$M$45</c:f>
              <c:numCache>
                <c:formatCode>General</c:formatCode>
                <c:ptCount val="10"/>
                <c:pt idx="0">
                  <c:v>2</c:v>
                </c:pt>
                <c:pt idx="1">
                  <c:v>2</c:v>
                </c:pt>
                <c:pt idx="2">
                  <c:v>0</c:v>
                </c:pt>
                <c:pt idx="3">
                  <c:v>4</c:v>
                </c:pt>
                <c:pt idx="4">
                  <c:v>4</c:v>
                </c:pt>
                <c:pt idx="5">
                  <c:v>3</c:v>
                </c:pt>
                <c:pt idx="6">
                  <c:v>1</c:v>
                </c:pt>
                <c:pt idx="7">
                  <c:v>3</c:v>
                </c:pt>
                <c:pt idx="8">
                  <c:v>1</c:v>
                </c:pt>
                <c:pt idx="9">
                  <c:v>4</c:v>
                </c:pt>
              </c:numCache>
            </c:numRef>
          </c:val>
          <c:extLst>
            <c:ext xmlns:c16="http://schemas.microsoft.com/office/drawing/2014/chart" uri="{C3380CC4-5D6E-409C-BE32-E72D297353CC}">
              <c16:uniqueId val="{00000009-D430-4B2C-A5D7-D608D98F5AA6}"/>
            </c:ext>
          </c:extLst>
        </c:ser>
        <c:ser>
          <c:idx val="10"/>
          <c:order val="10"/>
          <c:tx>
            <c:strRef>
              <c:f>'Impact Fundraising'!$B$46</c:f>
              <c:strCache>
                <c:ptCount val="1"/>
                <c:pt idx="0">
                  <c:v>Waste</c:v>
                </c:pt>
              </c:strCache>
            </c:strRef>
          </c:tx>
          <c:spPr>
            <a:solidFill>
              <a:srgbClr val="F0EBDE"/>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Fundraising'!$D$46:$M$46</c:f>
              <c:numCache>
                <c:formatCode>General</c:formatCode>
                <c:ptCount val="10"/>
                <c:pt idx="0">
                  <c:v>0</c:v>
                </c:pt>
                <c:pt idx="1">
                  <c:v>0</c:v>
                </c:pt>
                <c:pt idx="2">
                  <c:v>0</c:v>
                </c:pt>
                <c:pt idx="3">
                  <c:v>0</c:v>
                </c:pt>
                <c:pt idx="4">
                  <c:v>2</c:v>
                </c:pt>
                <c:pt idx="5">
                  <c:v>2</c:v>
                </c:pt>
                <c:pt idx="6">
                  <c:v>1</c:v>
                </c:pt>
                <c:pt idx="7">
                  <c:v>1</c:v>
                </c:pt>
                <c:pt idx="8">
                  <c:v>2</c:v>
                </c:pt>
                <c:pt idx="9">
                  <c:v>1</c:v>
                </c:pt>
              </c:numCache>
            </c:numRef>
          </c:val>
          <c:extLst>
            <c:ext xmlns:c16="http://schemas.microsoft.com/office/drawing/2014/chart" uri="{C3380CC4-5D6E-409C-BE32-E72D297353CC}">
              <c16:uniqueId val="{0000000A-D430-4B2C-A5D7-D608D98F5AA6}"/>
            </c:ext>
          </c:extLst>
        </c:ser>
        <c:ser>
          <c:idx val="11"/>
          <c:order val="11"/>
          <c:tx>
            <c:strRef>
              <c:f>'Impact Fundraising'!$B$47</c:f>
              <c:strCache>
                <c:ptCount val="1"/>
                <c:pt idx="0">
                  <c:v>Real Estate</c:v>
                </c:pt>
              </c:strCache>
            </c:strRef>
          </c:tx>
          <c:spPr>
            <a:solidFill>
              <a:srgbClr val="F5C914">
                <a:lumMod val="50000"/>
              </a:srgbClr>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Fundraising'!$D$47:$M$47</c:f>
              <c:numCache>
                <c:formatCode>General</c:formatCode>
                <c:ptCount val="10"/>
                <c:pt idx="0">
                  <c:v>2</c:v>
                </c:pt>
                <c:pt idx="1">
                  <c:v>2</c:v>
                </c:pt>
                <c:pt idx="2">
                  <c:v>1</c:v>
                </c:pt>
                <c:pt idx="3">
                  <c:v>3</c:v>
                </c:pt>
                <c:pt idx="4">
                  <c:v>1</c:v>
                </c:pt>
                <c:pt idx="5">
                  <c:v>2</c:v>
                </c:pt>
                <c:pt idx="6">
                  <c:v>1</c:v>
                </c:pt>
                <c:pt idx="7">
                  <c:v>4</c:v>
                </c:pt>
                <c:pt idx="8">
                  <c:v>1</c:v>
                </c:pt>
                <c:pt idx="9">
                  <c:v>1</c:v>
                </c:pt>
              </c:numCache>
            </c:numRef>
          </c:val>
          <c:extLst>
            <c:ext xmlns:c16="http://schemas.microsoft.com/office/drawing/2014/chart" uri="{C3380CC4-5D6E-409C-BE32-E72D297353CC}">
              <c16:uniqueId val="{0000000B-D430-4B2C-A5D7-D608D98F5AA6}"/>
            </c:ext>
          </c:extLst>
        </c:ser>
        <c:ser>
          <c:idx val="12"/>
          <c:order val="12"/>
          <c:tx>
            <c:strRef>
              <c:f>'Impact Fundraising'!$B$48</c:f>
              <c:strCache>
                <c:ptCount val="1"/>
                <c:pt idx="0">
                  <c:v>Biodiversity &amp; Ecosystems</c:v>
                </c:pt>
              </c:strCache>
            </c:strRef>
          </c:tx>
          <c:spPr>
            <a:solidFill>
              <a:srgbClr val="6185A6"/>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Fundraising'!$D$48:$M$48</c:f>
              <c:numCache>
                <c:formatCode>General</c:formatCode>
                <c:ptCount val="10"/>
                <c:pt idx="0">
                  <c:v>1</c:v>
                </c:pt>
                <c:pt idx="1">
                  <c:v>0</c:v>
                </c:pt>
                <c:pt idx="2">
                  <c:v>1</c:v>
                </c:pt>
                <c:pt idx="3">
                  <c:v>1</c:v>
                </c:pt>
                <c:pt idx="4">
                  <c:v>0</c:v>
                </c:pt>
                <c:pt idx="5">
                  <c:v>0</c:v>
                </c:pt>
                <c:pt idx="6">
                  <c:v>0</c:v>
                </c:pt>
                <c:pt idx="7">
                  <c:v>1</c:v>
                </c:pt>
                <c:pt idx="8">
                  <c:v>2</c:v>
                </c:pt>
                <c:pt idx="9">
                  <c:v>0</c:v>
                </c:pt>
              </c:numCache>
            </c:numRef>
          </c:val>
          <c:extLst>
            <c:ext xmlns:c16="http://schemas.microsoft.com/office/drawing/2014/chart" uri="{C3380CC4-5D6E-409C-BE32-E72D297353CC}">
              <c16:uniqueId val="{0000000C-D430-4B2C-A5D7-D608D98F5AA6}"/>
            </c:ext>
          </c:extLst>
        </c:ser>
        <c:ser>
          <c:idx val="13"/>
          <c:order val="13"/>
          <c:tx>
            <c:strRef>
              <c:f>'Impact Fundraising'!$B$49</c:f>
              <c:strCache>
                <c:ptCount val="1"/>
                <c:pt idx="0">
                  <c:v>Land</c:v>
                </c:pt>
              </c:strCache>
            </c:strRef>
          </c:tx>
          <c:spPr>
            <a:solidFill>
              <a:srgbClr val="F5C914">
                <a:lumMod val="75000"/>
              </a:srgbClr>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Fundraising'!$D$49:$M$49</c:f>
              <c:numCache>
                <c:formatCode>General</c:formatCode>
                <c:ptCount val="10"/>
                <c:pt idx="0">
                  <c:v>0</c:v>
                </c:pt>
                <c:pt idx="1">
                  <c:v>0</c:v>
                </c:pt>
                <c:pt idx="2">
                  <c:v>1</c:v>
                </c:pt>
                <c:pt idx="3">
                  <c:v>1</c:v>
                </c:pt>
                <c:pt idx="4">
                  <c:v>1</c:v>
                </c:pt>
                <c:pt idx="5">
                  <c:v>1</c:v>
                </c:pt>
                <c:pt idx="6">
                  <c:v>0</c:v>
                </c:pt>
                <c:pt idx="7">
                  <c:v>1</c:v>
                </c:pt>
                <c:pt idx="8">
                  <c:v>0</c:v>
                </c:pt>
                <c:pt idx="9">
                  <c:v>0</c:v>
                </c:pt>
              </c:numCache>
            </c:numRef>
          </c:val>
          <c:extLst>
            <c:ext xmlns:c16="http://schemas.microsoft.com/office/drawing/2014/chart" uri="{C3380CC4-5D6E-409C-BE32-E72D297353CC}">
              <c16:uniqueId val="{0000000D-D430-4B2C-A5D7-D608D98F5AA6}"/>
            </c:ext>
          </c:extLst>
        </c:ser>
        <c:ser>
          <c:idx val="14"/>
          <c:order val="14"/>
          <c:tx>
            <c:strRef>
              <c:f>'Impact Fundraising'!$B$50</c:f>
              <c:strCache>
                <c:ptCount val="1"/>
                <c:pt idx="0">
                  <c:v>Pollution</c:v>
                </c:pt>
              </c:strCache>
            </c:strRef>
          </c:tx>
          <c:spPr>
            <a:solidFill>
              <a:srgbClr val="051C38">
                <a:lumMod val="25000"/>
                <a:lumOff val="75000"/>
              </a:srgbClr>
            </a:solidFill>
            <a:ln>
              <a:noFill/>
            </a:ln>
            <a:effectLst/>
          </c:spPr>
          <c:invertIfNegative val="0"/>
          <c:cat>
            <c:numRef>
              <c:f>'Impact Fundraising'!$D$35:$M$35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Fundraising'!$D$50:$M$50</c:f>
              <c:numCache>
                <c:formatCode>General</c:formatCode>
                <c:ptCount val="10"/>
                <c:pt idx="0">
                  <c:v>0</c:v>
                </c:pt>
                <c:pt idx="1">
                  <c:v>0</c:v>
                </c:pt>
                <c:pt idx="2">
                  <c:v>0</c:v>
                </c:pt>
                <c:pt idx="3">
                  <c:v>0</c:v>
                </c:pt>
                <c:pt idx="4">
                  <c:v>1</c:v>
                </c:pt>
                <c:pt idx="5">
                  <c:v>0</c:v>
                </c:pt>
                <c:pt idx="6">
                  <c:v>0</c:v>
                </c:pt>
                <c:pt idx="7">
                  <c:v>0</c:v>
                </c:pt>
                <c:pt idx="8">
                  <c:v>1</c:v>
                </c:pt>
                <c:pt idx="9">
                  <c:v>1</c:v>
                </c:pt>
              </c:numCache>
            </c:numRef>
          </c:val>
          <c:extLst>
            <c:ext xmlns:c16="http://schemas.microsoft.com/office/drawing/2014/chart" uri="{C3380CC4-5D6E-409C-BE32-E72D297353CC}">
              <c16:uniqueId val="{0000000E-D430-4B2C-A5D7-D608D98F5AA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'Impact Fundraising'!$B$56</c:f>
              <c:strCache>
                <c:ptCount val="1"/>
                <c:pt idx="0">
                  <c:v>Diversity &amp; Inclusion</c:v>
                </c:pt>
              </c:strCache>
            </c:strRef>
          </c:tx>
          <c:spPr>
            <a:solidFill>
              <a:srgbClr val="051C38"/>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Fundraising'!$D$56:$M$56</c:f>
              <c:numCache>
                <c:formatCode>"$"#,##0.00</c:formatCode>
                <c:ptCount val="10"/>
                <c:pt idx="0">
                  <c:v>8.1999999999999993</c:v>
                </c:pt>
                <c:pt idx="1">
                  <c:v>81.275000000000006</c:v>
                </c:pt>
                <c:pt idx="2">
                  <c:v>212.65</c:v>
                </c:pt>
                <c:pt idx="3">
                  <c:v>19.454999999999998</c:v>
                </c:pt>
                <c:pt idx="4">
                  <c:v>180.55</c:v>
                </c:pt>
                <c:pt idx="5">
                  <c:v>245.21</c:v>
                </c:pt>
                <c:pt idx="6">
                  <c:v>208.51666799999998</c:v>
                </c:pt>
                <c:pt idx="7">
                  <c:v>506.6</c:v>
                </c:pt>
                <c:pt idx="8">
                  <c:v>275.38499999999999</c:v>
                </c:pt>
                <c:pt idx="9">
                  <c:v>454</c:v>
                </c:pt>
              </c:numCache>
            </c:numRef>
          </c:val>
          <c:extLst>
            <c:ext xmlns:c16="http://schemas.microsoft.com/office/drawing/2014/chart" uri="{C3380CC4-5D6E-409C-BE32-E72D297353CC}">
              <c16:uniqueId val="{00000000-9E21-485B-A177-F1EDEA341AF4}"/>
            </c:ext>
          </c:extLst>
        </c:ser>
        <c:ser>
          <c:idx val="1"/>
          <c:order val="1"/>
          <c:tx>
            <c:strRef>
              <c:f>'Impact Fundraising'!$B$57</c:f>
              <c:strCache>
                <c:ptCount val="1"/>
                <c:pt idx="0">
                  <c:v>Education</c:v>
                </c:pt>
              </c:strCache>
            </c:strRef>
          </c:tx>
          <c:spPr>
            <a:solidFill>
              <a:schemeClr val="accent1"/>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Fundraising'!$D$57:$M$57</c:f>
              <c:numCache>
                <c:formatCode>"$"#,##0.00</c:formatCode>
                <c:ptCount val="10"/>
                <c:pt idx="0">
                  <c:v>296.10000000000002</c:v>
                </c:pt>
                <c:pt idx="1">
                  <c:v>166.86619340899998</c:v>
                </c:pt>
                <c:pt idx="2">
                  <c:v>205.35</c:v>
                </c:pt>
                <c:pt idx="3">
                  <c:v>435.6</c:v>
                </c:pt>
                <c:pt idx="4">
                  <c:v>335.48249999999996</c:v>
                </c:pt>
                <c:pt idx="5">
                  <c:v>177.75</c:v>
                </c:pt>
                <c:pt idx="6">
                  <c:v>25</c:v>
                </c:pt>
                <c:pt idx="7">
                  <c:v>505.54728999999998</c:v>
                </c:pt>
                <c:pt idx="8">
                  <c:v>395.5</c:v>
                </c:pt>
                <c:pt idx="9">
                  <c:v>100.846</c:v>
                </c:pt>
              </c:numCache>
            </c:numRef>
          </c:val>
          <c:extLst>
            <c:ext xmlns:c16="http://schemas.microsoft.com/office/drawing/2014/chart" uri="{C3380CC4-5D6E-409C-BE32-E72D297353CC}">
              <c16:uniqueId val="{00000001-9E21-485B-A177-F1EDEA341AF4}"/>
            </c:ext>
          </c:extLst>
        </c:ser>
        <c:ser>
          <c:idx val="2"/>
          <c:order val="2"/>
          <c:tx>
            <c:strRef>
              <c:f>'Impact Fundraising'!$B$58</c:f>
              <c:strCache>
                <c:ptCount val="1"/>
                <c:pt idx="0">
                  <c:v>Health</c:v>
                </c:pt>
              </c:strCache>
            </c:strRef>
          </c:tx>
          <c:spPr>
            <a:solidFill>
              <a:schemeClr val="accent2"/>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Fundraising'!$D$58:$M$58</c:f>
              <c:numCache>
                <c:formatCode>"$"#,##0.00</c:formatCode>
                <c:ptCount val="10"/>
                <c:pt idx="0">
                  <c:v>1835</c:v>
                </c:pt>
                <c:pt idx="1">
                  <c:v>125.366193409</c:v>
                </c:pt>
                <c:pt idx="2">
                  <c:v>713.16224399999999</c:v>
                </c:pt>
                <c:pt idx="3">
                  <c:v>1541.1000000000001</c:v>
                </c:pt>
                <c:pt idx="4">
                  <c:v>863.01919100000009</c:v>
                </c:pt>
                <c:pt idx="5">
                  <c:v>188.82499999999999</c:v>
                </c:pt>
                <c:pt idx="6">
                  <c:v>285.78999999999996</c:v>
                </c:pt>
                <c:pt idx="7">
                  <c:v>1310.254682</c:v>
                </c:pt>
                <c:pt idx="8">
                  <c:v>2428</c:v>
                </c:pt>
                <c:pt idx="9">
                  <c:v>590.846</c:v>
                </c:pt>
              </c:numCache>
            </c:numRef>
          </c:val>
          <c:extLst>
            <c:ext xmlns:c16="http://schemas.microsoft.com/office/drawing/2014/chart" uri="{C3380CC4-5D6E-409C-BE32-E72D297353CC}">
              <c16:uniqueId val="{00000002-9E21-485B-A177-F1EDEA341AF4}"/>
            </c:ext>
          </c:extLst>
        </c:ser>
        <c:ser>
          <c:idx val="3"/>
          <c:order val="3"/>
          <c:tx>
            <c:strRef>
              <c:f>'Impact Fundraising'!$B$59</c:f>
              <c:strCache>
                <c:ptCount val="1"/>
                <c:pt idx="0">
                  <c:v>Climate</c:v>
                </c:pt>
              </c:strCache>
            </c:strRef>
          </c:tx>
          <c:spPr>
            <a:solidFill>
              <a:schemeClr val="accent3"/>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Fundraising'!$D$59:$M$59</c:f>
              <c:numCache>
                <c:formatCode>"$"#,##0.00</c:formatCode>
                <c:ptCount val="10"/>
                <c:pt idx="0">
                  <c:v>88.125099999999989</c:v>
                </c:pt>
                <c:pt idx="1">
                  <c:v>126.58841640899999</c:v>
                </c:pt>
                <c:pt idx="2">
                  <c:v>411.38</c:v>
                </c:pt>
                <c:pt idx="3">
                  <c:v>184.23500000000001</c:v>
                </c:pt>
                <c:pt idx="4">
                  <c:v>239.1</c:v>
                </c:pt>
                <c:pt idx="5">
                  <c:v>0</c:v>
                </c:pt>
                <c:pt idx="6">
                  <c:v>478.37498719099995</c:v>
                </c:pt>
                <c:pt idx="7">
                  <c:v>2620.1914314969999</c:v>
                </c:pt>
                <c:pt idx="8">
                  <c:v>1344.9592</c:v>
                </c:pt>
                <c:pt idx="9">
                  <c:v>2468.2800000000002</c:v>
                </c:pt>
              </c:numCache>
            </c:numRef>
          </c:val>
          <c:extLst>
            <c:ext xmlns:c16="http://schemas.microsoft.com/office/drawing/2014/chart" uri="{C3380CC4-5D6E-409C-BE32-E72D297353CC}">
              <c16:uniqueId val="{00000003-9E21-485B-A177-F1EDEA341AF4}"/>
            </c:ext>
          </c:extLst>
        </c:ser>
        <c:ser>
          <c:idx val="4"/>
          <c:order val="4"/>
          <c:tx>
            <c:strRef>
              <c:f>'Impact Fundraising'!$B$60</c:f>
              <c:strCache>
                <c:ptCount val="1"/>
                <c:pt idx="0">
                  <c:v>Financial Services</c:v>
                </c:pt>
              </c:strCache>
            </c:strRef>
          </c:tx>
          <c:spPr>
            <a:solidFill>
              <a:schemeClr val="accent4"/>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Fundraising'!$D$60:$M$60</c:f>
              <c:numCache>
                <c:formatCode>"$"#,##0.00</c:formatCode>
                <c:ptCount val="10"/>
                <c:pt idx="0">
                  <c:v>281.10000000000002</c:v>
                </c:pt>
                <c:pt idx="1">
                  <c:v>89.375</c:v>
                </c:pt>
                <c:pt idx="2">
                  <c:v>54.7</c:v>
                </c:pt>
                <c:pt idx="3">
                  <c:v>61.2</c:v>
                </c:pt>
                <c:pt idx="4">
                  <c:v>529.85</c:v>
                </c:pt>
                <c:pt idx="5">
                  <c:v>31.23</c:v>
                </c:pt>
                <c:pt idx="6">
                  <c:v>290.28999999999996</c:v>
                </c:pt>
                <c:pt idx="7">
                  <c:v>245.41602</c:v>
                </c:pt>
                <c:pt idx="8">
                  <c:v>112.93</c:v>
                </c:pt>
                <c:pt idx="9">
                  <c:v>200.846</c:v>
                </c:pt>
              </c:numCache>
            </c:numRef>
          </c:val>
          <c:extLst>
            <c:ext xmlns:c16="http://schemas.microsoft.com/office/drawing/2014/chart" uri="{C3380CC4-5D6E-409C-BE32-E72D297353CC}">
              <c16:uniqueId val="{00000004-9E21-485B-A177-F1EDEA341AF4}"/>
            </c:ext>
          </c:extLst>
        </c:ser>
        <c:ser>
          <c:idx val="5"/>
          <c:order val="5"/>
          <c:tx>
            <c:strRef>
              <c:f>'Impact Fundraising'!$B$61</c:f>
              <c:strCache>
                <c:ptCount val="1"/>
                <c:pt idx="0">
                  <c:v>Agriculture</c:v>
                </c:pt>
              </c:strCache>
            </c:strRef>
          </c:tx>
          <c:spPr>
            <a:solidFill>
              <a:srgbClr val="F5C914"/>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Fundraising'!$D$61:$M$61</c:f>
              <c:numCache>
                <c:formatCode>"$"#,##0.00</c:formatCode>
                <c:ptCount val="10"/>
                <c:pt idx="0">
                  <c:v>135.02510000000001</c:v>
                </c:pt>
                <c:pt idx="1">
                  <c:v>28.377777000000002</c:v>
                </c:pt>
                <c:pt idx="2">
                  <c:v>159</c:v>
                </c:pt>
                <c:pt idx="3">
                  <c:v>243.11</c:v>
                </c:pt>
                <c:pt idx="4">
                  <c:v>470</c:v>
                </c:pt>
                <c:pt idx="5">
                  <c:v>100.435</c:v>
                </c:pt>
                <c:pt idx="6">
                  <c:v>151.30000000000001</c:v>
                </c:pt>
                <c:pt idx="7">
                  <c:v>509.005</c:v>
                </c:pt>
                <c:pt idx="8">
                  <c:v>539.07920000000001</c:v>
                </c:pt>
                <c:pt idx="9">
                  <c:v>163.28</c:v>
                </c:pt>
              </c:numCache>
            </c:numRef>
          </c:val>
          <c:extLst>
            <c:ext xmlns:c16="http://schemas.microsoft.com/office/drawing/2014/chart" uri="{C3380CC4-5D6E-409C-BE32-E72D297353CC}">
              <c16:uniqueId val="{00000005-9E21-485B-A177-F1EDEA341AF4}"/>
            </c:ext>
          </c:extLst>
        </c:ser>
        <c:ser>
          <c:idx val="6"/>
          <c:order val="6"/>
          <c:tx>
            <c:strRef>
              <c:f>'Impact Fundraising'!$B$62</c:f>
              <c:strCache>
                <c:ptCount val="1"/>
                <c:pt idx="0">
                  <c:v>Water</c:v>
                </c:pt>
              </c:strCache>
            </c:strRef>
          </c:tx>
          <c:spPr>
            <a:solidFill>
              <a:srgbClr val="E38E1D"/>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Fundraising'!$D$62:$M$62</c:f>
              <c:numCache>
                <c:formatCode>"$"#,##0.00</c:formatCode>
                <c:ptCount val="10"/>
                <c:pt idx="0">
                  <c:v>0</c:v>
                </c:pt>
                <c:pt idx="1">
                  <c:v>35.25</c:v>
                </c:pt>
                <c:pt idx="2">
                  <c:v>9.1</c:v>
                </c:pt>
                <c:pt idx="3">
                  <c:v>2</c:v>
                </c:pt>
                <c:pt idx="4">
                  <c:v>89.1</c:v>
                </c:pt>
                <c:pt idx="5">
                  <c:v>31.681006898</c:v>
                </c:pt>
                <c:pt idx="6">
                  <c:v>0</c:v>
                </c:pt>
                <c:pt idx="7">
                  <c:v>50</c:v>
                </c:pt>
                <c:pt idx="8">
                  <c:v>188.32</c:v>
                </c:pt>
                <c:pt idx="9">
                  <c:v>30</c:v>
                </c:pt>
              </c:numCache>
            </c:numRef>
          </c:val>
          <c:extLst>
            <c:ext xmlns:c16="http://schemas.microsoft.com/office/drawing/2014/chart" uri="{C3380CC4-5D6E-409C-BE32-E72D297353CC}">
              <c16:uniqueId val="{00000006-9E21-485B-A177-F1EDEA341AF4}"/>
            </c:ext>
          </c:extLst>
        </c:ser>
        <c:ser>
          <c:idx val="7"/>
          <c:order val="7"/>
          <c:tx>
            <c:strRef>
              <c:f>'Impact Fundraising'!$B$63</c:f>
              <c:strCache>
                <c:ptCount val="1"/>
                <c:pt idx="0">
                  <c:v>Energy</c:v>
                </c:pt>
              </c:strCache>
            </c:strRef>
          </c:tx>
          <c:spPr>
            <a:solidFill>
              <a:schemeClr val="accent6"/>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Fundraising'!$D$63:$M$63</c:f>
              <c:numCache>
                <c:formatCode>"$"#,##0.00</c:formatCode>
                <c:ptCount val="10"/>
                <c:pt idx="0">
                  <c:v>110</c:v>
                </c:pt>
                <c:pt idx="1">
                  <c:v>135.40979764600002</c:v>
                </c:pt>
                <c:pt idx="2">
                  <c:v>415.38</c:v>
                </c:pt>
                <c:pt idx="3">
                  <c:v>148.69999999999999</c:v>
                </c:pt>
                <c:pt idx="4">
                  <c:v>610.46919099999991</c:v>
                </c:pt>
                <c:pt idx="5">
                  <c:v>214.07500000000002</c:v>
                </c:pt>
                <c:pt idx="6">
                  <c:v>136.26006059600002</c:v>
                </c:pt>
                <c:pt idx="7">
                  <c:v>329.72393149699997</c:v>
                </c:pt>
                <c:pt idx="8">
                  <c:v>1081.3699999999999</c:v>
                </c:pt>
                <c:pt idx="9">
                  <c:v>746</c:v>
                </c:pt>
              </c:numCache>
            </c:numRef>
          </c:val>
          <c:extLst>
            <c:ext xmlns:c16="http://schemas.microsoft.com/office/drawing/2014/chart" uri="{C3380CC4-5D6E-409C-BE32-E72D297353CC}">
              <c16:uniqueId val="{00000007-9E21-485B-A177-F1EDEA341AF4}"/>
            </c:ext>
          </c:extLst>
        </c:ser>
        <c:ser>
          <c:idx val="8"/>
          <c:order val="8"/>
          <c:tx>
            <c:strRef>
              <c:f>'Impact Fundraising'!$B$64</c:f>
              <c:strCache>
                <c:ptCount val="1"/>
                <c:pt idx="0">
                  <c:v>Oceans and Coastal Zones</c:v>
                </c:pt>
              </c:strCache>
            </c:strRef>
          </c:tx>
          <c:spPr>
            <a:solidFill>
              <a:srgbClr val="C0BCB2"/>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Fundraising'!$D$64:$M$64</c:f>
              <c:numCache>
                <c:formatCode>"$"#,##0.00</c:formatCode>
                <c:ptCount val="10"/>
                <c:pt idx="0">
                  <c:v>0</c:v>
                </c:pt>
                <c:pt idx="1">
                  <c:v>0</c:v>
                </c:pt>
                <c:pt idx="2">
                  <c:v>0</c:v>
                </c:pt>
                <c:pt idx="3">
                  <c:v>0</c:v>
                </c:pt>
                <c:pt idx="4">
                  <c:v>0</c:v>
                </c:pt>
                <c:pt idx="5">
                  <c:v>22</c:v>
                </c:pt>
                <c:pt idx="6">
                  <c:v>0</c:v>
                </c:pt>
                <c:pt idx="7">
                  <c:v>70</c:v>
                </c:pt>
                <c:pt idx="8">
                  <c:v>0</c:v>
                </c:pt>
                <c:pt idx="9">
                  <c:v>0</c:v>
                </c:pt>
              </c:numCache>
            </c:numRef>
          </c:val>
          <c:extLst>
            <c:ext xmlns:c16="http://schemas.microsoft.com/office/drawing/2014/chart" uri="{C3380CC4-5D6E-409C-BE32-E72D297353CC}">
              <c16:uniqueId val="{00000008-9E21-485B-A177-F1EDEA341AF4}"/>
            </c:ext>
          </c:extLst>
        </c:ser>
        <c:ser>
          <c:idx val="9"/>
          <c:order val="9"/>
          <c:tx>
            <c:strRef>
              <c:f>'Impact Fundraising'!$B$65</c:f>
              <c:strCache>
                <c:ptCount val="1"/>
                <c:pt idx="0">
                  <c:v>Employment</c:v>
                </c:pt>
              </c:strCache>
            </c:strRef>
          </c:tx>
          <c:spPr>
            <a:solidFill>
              <a:srgbClr val="78766F"/>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Fundraising'!$D$65:$M$65</c:f>
              <c:numCache>
                <c:formatCode>"$"#,##0.00</c:formatCode>
                <c:ptCount val="10"/>
                <c:pt idx="0">
                  <c:v>5.0999999999999996</c:v>
                </c:pt>
                <c:pt idx="1">
                  <c:v>23.488416408999999</c:v>
                </c:pt>
                <c:pt idx="2">
                  <c:v>0</c:v>
                </c:pt>
                <c:pt idx="3">
                  <c:v>127.71250000000001</c:v>
                </c:pt>
                <c:pt idx="4">
                  <c:v>165.65</c:v>
                </c:pt>
                <c:pt idx="5">
                  <c:v>24</c:v>
                </c:pt>
                <c:pt idx="6">
                  <c:v>3</c:v>
                </c:pt>
                <c:pt idx="7">
                  <c:v>230</c:v>
                </c:pt>
                <c:pt idx="8">
                  <c:v>3.35</c:v>
                </c:pt>
                <c:pt idx="9">
                  <c:v>308.346</c:v>
                </c:pt>
              </c:numCache>
            </c:numRef>
          </c:val>
          <c:extLst>
            <c:ext xmlns:c16="http://schemas.microsoft.com/office/drawing/2014/chart" uri="{C3380CC4-5D6E-409C-BE32-E72D297353CC}">
              <c16:uniqueId val="{00000009-9E21-485B-A177-F1EDEA341AF4}"/>
            </c:ext>
          </c:extLst>
        </c:ser>
        <c:ser>
          <c:idx val="10"/>
          <c:order val="10"/>
          <c:tx>
            <c:strRef>
              <c:f>'Impact Fundraising'!$B$66</c:f>
              <c:strCache>
                <c:ptCount val="1"/>
                <c:pt idx="0">
                  <c:v>Waste</c:v>
                </c:pt>
              </c:strCache>
            </c:strRef>
          </c:tx>
          <c:spPr>
            <a:solidFill>
              <a:srgbClr val="F0EBDE"/>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Fundraising'!$D$66:$M$66</c:f>
              <c:numCache>
                <c:formatCode>"$"#,##0.00</c:formatCode>
                <c:ptCount val="10"/>
                <c:pt idx="0">
                  <c:v>0</c:v>
                </c:pt>
                <c:pt idx="1">
                  <c:v>0</c:v>
                </c:pt>
                <c:pt idx="2">
                  <c:v>0</c:v>
                </c:pt>
                <c:pt idx="3">
                  <c:v>0</c:v>
                </c:pt>
                <c:pt idx="4">
                  <c:v>89.6</c:v>
                </c:pt>
                <c:pt idx="5">
                  <c:v>45.681006898</c:v>
                </c:pt>
                <c:pt idx="6">
                  <c:v>40.29</c:v>
                </c:pt>
                <c:pt idx="7">
                  <c:v>0</c:v>
                </c:pt>
                <c:pt idx="8">
                  <c:v>185.27</c:v>
                </c:pt>
                <c:pt idx="9">
                  <c:v>100</c:v>
                </c:pt>
              </c:numCache>
            </c:numRef>
          </c:val>
          <c:extLst>
            <c:ext xmlns:c16="http://schemas.microsoft.com/office/drawing/2014/chart" uri="{C3380CC4-5D6E-409C-BE32-E72D297353CC}">
              <c16:uniqueId val="{0000000A-9E21-485B-A177-F1EDEA341AF4}"/>
            </c:ext>
          </c:extLst>
        </c:ser>
        <c:ser>
          <c:idx val="11"/>
          <c:order val="11"/>
          <c:tx>
            <c:strRef>
              <c:f>'Impact Fundraising'!$B$67</c:f>
              <c:strCache>
                <c:ptCount val="1"/>
                <c:pt idx="0">
                  <c:v>Real Estate</c:v>
                </c:pt>
              </c:strCache>
            </c:strRef>
          </c:tx>
          <c:spPr>
            <a:solidFill>
              <a:srgbClr val="F5C914">
                <a:lumMod val="50000"/>
              </a:srgbClr>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Fundraising'!$D$67:$M$67</c:f>
              <c:numCache>
                <c:formatCode>"$"#,##0.00</c:formatCode>
                <c:ptCount val="10"/>
                <c:pt idx="0">
                  <c:v>90.25</c:v>
                </c:pt>
                <c:pt idx="1">
                  <c:v>23.488416408999999</c:v>
                </c:pt>
                <c:pt idx="2">
                  <c:v>0</c:v>
                </c:pt>
                <c:pt idx="3">
                  <c:v>35</c:v>
                </c:pt>
                <c:pt idx="4">
                  <c:v>330</c:v>
                </c:pt>
                <c:pt idx="5">
                  <c:v>125</c:v>
                </c:pt>
                <c:pt idx="6">
                  <c:v>25</c:v>
                </c:pt>
                <c:pt idx="7">
                  <c:v>257.86560299999996</c:v>
                </c:pt>
                <c:pt idx="8">
                  <c:v>12.93</c:v>
                </c:pt>
                <c:pt idx="9">
                  <c:v>95</c:v>
                </c:pt>
              </c:numCache>
            </c:numRef>
          </c:val>
          <c:extLst>
            <c:ext xmlns:c16="http://schemas.microsoft.com/office/drawing/2014/chart" uri="{C3380CC4-5D6E-409C-BE32-E72D297353CC}">
              <c16:uniqueId val="{0000000B-9E21-485B-A177-F1EDEA341AF4}"/>
            </c:ext>
          </c:extLst>
        </c:ser>
        <c:ser>
          <c:idx val="12"/>
          <c:order val="12"/>
          <c:tx>
            <c:strRef>
              <c:f>'Impact Fundraising'!$B$68</c:f>
              <c:strCache>
                <c:ptCount val="1"/>
                <c:pt idx="0">
                  <c:v>Biodiversity &amp; Ecosystems</c:v>
                </c:pt>
              </c:strCache>
            </c:strRef>
          </c:tx>
          <c:spPr>
            <a:solidFill>
              <a:srgbClr val="6185A6"/>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Fundraising'!$D$68:$M$68</c:f>
              <c:numCache>
                <c:formatCode>"$"#,##0.00</c:formatCode>
                <c:ptCount val="10"/>
                <c:pt idx="0">
                  <c:v>20</c:v>
                </c:pt>
                <c:pt idx="1">
                  <c:v>0</c:v>
                </c:pt>
                <c:pt idx="2">
                  <c:v>1.6</c:v>
                </c:pt>
                <c:pt idx="3">
                  <c:v>0.3</c:v>
                </c:pt>
                <c:pt idx="4">
                  <c:v>0</c:v>
                </c:pt>
                <c:pt idx="5">
                  <c:v>0</c:v>
                </c:pt>
                <c:pt idx="6">
                  <c:v>0</c:v>
                </c:pt>
                <c:pt idx="7">
                  <c:v>22.004999999999999</c:v>
                </c:pt>
                <c:pt idx="8">
                  <c:v>810.05</c:v>
                </c:pt>
                <c:pt idx="9">
                  <c:v>0</c:v>
                </c:pt>
              </c:numCache>
            </c:numRef>
          </c:val>
          <c:extLst>
            <c:ext xmlns:c16="http://schemas.microsoft.com/office/drawing/2014/chart" uri="{C3380CC4-5D6E-409C-BE32-E72D297353CC}">
              <c16:uniqueId val="{0000000C-9E21-485B-A177-F1EDEA341AF4}"/>
            </c:ext>
          </c:extLst>
        </c:ser>
        <c:ser>
          <c:idx val="13"/>
          <c:order val="13"/>
          <c:tx>
            <c:strRef>
              <c:f>'Impact Fundraising'!$B$69</c:f>
              <c:strCache>
                <c:ptCount val="1"/>
                <c:pt idx="0">
                  <c:v>Land</c:v>
                </c:pt>
              </c:strCache>
            </c:strRef>
          </c:tx>
          <c:spPr>
            <a:solidFill>
              <a:srgbClr val="F5C914">
                <a:lumMod val="75000"/>
              </a:srgbClr>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Fundraising'!$D$69:$M$69</c:f>
              <c:numCache>
                <c:formatCode>"$"#,##0.00</c:formatCode>
                <c:ptCount val="10"/>
                <c:pt idx="0">
                  <c:v>0</c:v>
                </c:pt>
                <c:pt idx="1">
                  <c:v>0</c:v>
                </c:pt>
                <c:pt idx="2">
                  <c:v>1.6</c:v>
                </c:pt>
                <c:pt idx="3">
                  <c:v>0</c:v>
                </c:pt>
                <c:pt idx="4">
                  <c:v>100</c:v>
                </c:pt>
                <c:pt idx="5">
                  <c:v>0</c:v>
                </c:pt>
                <c:pt idx="6">
                  <c:v>0</c:v>
                </c:pt>
                <c:pt idx="7">
                  <c:v>100</c:v>
                </c:pt>
                <c:pt idx="8">
                  <c:v>0</c:v>
                </c:pt>
                <c:pt idx="9">
                  <c:v>0</c:v>
                </c:pt>
              </c:numCache>
            </c:numRef>
          </c:val>
          <c:extLst>
            <c:ext xmlns:c16="http://schemas.microsoft.com/office/drawing/2014/chart" uri="{C3380CC4-5D6E-409C-BE32-E72D297353CC}">
              <c16:uniqueId val="{0000000D-9E21-485B-A177-F1EDEA341AF4}"/>
            </c:ext>
          </c:extLst>
        </c:ser>
        <c:ser>
          <c:idx val="14"/>
          <c:order val="14"/>
          <c:tx>
            <c:strRef>
              <c:f>'Impact Fundraising'!$B$70</c:f>
              <c:strCache>
                <c:ptCount val="1"/>
                <c:pt idx="0">
                  <c:v>Pollution</c:v>
                </c:pt>
              </c:strCache>
            </c:strRef>
          </c:tx>
          <c:spPr>
            <a:solidFill>
              <a:srgbClr val="051C38">
                <a:lumMod val="25000"/>
                <a:lumOff val="75000"/>
              </a:srgbClr>
            </a:solidFill>
            <a:ln>
              <a:noFill/>
            </a:ln>
            <a:effectLst/>
          </c:spPr>
          <c:invertIfNegative val="0"/>
          <c:cat>
            <c:numRef>
              <c:f>'Impact Fundraising'!$D$55:$M$55</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Fundraising'!$D$70:$M$70</c:f>
              <c:numCache>
                <c:formatCode>"$"#,##0.00</c:formatCode>
                <c:ptCount val="10"/>
                <c:pt idx="0">
                  <c:v>0</c:v>
                </c:pt>
                <c:pt idx="1">
                  <c:v>0</c:v>
                </c:pt>
                <c:pt idx="2">
                  <c:v>0</c:v>
                </c:pt>
                <c:pt idx="3">
                  <c:v>0</c:v>
                </c:pt>
                <c:pt idx="4">
                  <c:v>0.5</c:v>
                </c:pt>
                <c:pt idx="5">
                  <c:v>0</c:v>
                </c:pt>
                <c:pt idx="6">
                  <c:v>0</c:v>
                </c:pt>
                <c:pt idx="7">
                  <c:v>0</c:v>
                </c:pt>
                <c:pt idx="8">
                  <c:v>800</c:v>
                </c:pt>
                <c:pt idx="9">
                  <c:v>100</c:v>
                </c:pt>
              </c:numCache>
            </c:numRef>
          </c:val>
          <c:extLst>
            <c:ext xmlns:c16="http://schemas.microsoft.com/office/drawing/2014/chart" uri="{C3380CC4-5D6E-409C-BE32-E72D297353CC}">
              <c16:uniqueId val="{0000000E-9E21-485B-A177-F1EDEA341AF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'Impact Fundraising'!$B$9</c:f>
              <c:strCache>
                <c:ptCount val="1"/>
                <c:pt idx="0">
                  <c:v>Capital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Fundraising'!$D$8:$M$8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Fundraising'!$D$9:$M$9</c:f>
              <c:numCache>
                <c:formatCode>"$"#,##0.0</c:formatCode>
                <c:ptCount val="10"/>
                <c:pt idx="0">
                  <c:v>2.0094751</c:v>
                </c:pt>
                <c:pt idx="1">
                  <c:v>0.49917321405500004</c:v>
                </c:pt>
                <c:pt idx="2">
                  <c:v>1.1314622439999997</c:v>
                </c:pt>
                <c:pt idx="3">
                  <c:v>1.8578025000000002</c:v>
                </c:pt>
                <c:pt idx="4">
                  <c:v>1.7214741909999998</c:v>
                </c:pt>
                <c:pt idx="5">
                  <c:v>1.3544960068979999</c:v>
                </c:pt>
                <c:pt idx="6">
                  <c:v>1.4441517157870001</c:v>
                </c:pt>
                <c:pt idx="7">
                  <c:v>4.5863129464970003</c:v>
                </c:pt>
                <c:pt idx="8">
                  <c:v>6.2143687600000002</c:v>
                </c:pt>
                <c:pt idx="9">
                  <c:v>4.2043159999999995</c:v>
                </c:pt>
              </c:numCache>
            </c:numRef>
          </c:val>
          <c:extLst>
            <c:ext xmlns:c16="http://schemas.microsoft.com/office/drawing/2014/chart" uri="{C3380CC4-5D6E-409C-BE32-E72D297353CC}">
              <c16:uniqueId val="{00000000-3CB6-4E22-AFEB-4B96E3484AA9}"/>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'Impact Fundraising'!$B$10</c:f>
              <c:strCache>
                <c:ptCount val="1"/>
                <c:pt idx="0">
                  <c:v>Fund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3CB6-4E22-AFEB-4B96E3484AA9}"/>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3CB6-4E22-AFEB-4B96E3484AA9}"/>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3CB6-4E22-AFEB-4B96E3484AA9}"/>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3CB6-4E22-AFEB-4B96E3484AA9}"/>
              </c:ext>
            </c:extLst>
          </c:dPt>
          <c:dPt>
            <c:idx val="10"/>
            <c:bubble3D val="0"/>
            <c:extLst>
              <c:ext xmlns:c16="http://schemas.microsoft.com/office/drawing/2014/chart" uri="{C3380CC4-5D6E-409C-BE32-E72D297353CC}">
                <c16:uniqueId val="{00000009-3CB6-4E22-AFEB-4B96E3484AA9}"/>
              </c:ext>
            </c:extLst>
          </c:dPt>
          <c:dPt>
            <c:idx val="11"/>
            <c:bubble3D val="0"/>
            <c:extLst>
              <c:ext xmlns:c16="http://schemas.microsoft.com/office/drawing/2014/chart" uri="{C3380CC4-5D6E-409C-BE32-E72D297353CC}">
                <c16:uniqueId val="{0000000A-3CB6-4E22-AFEB-4B96E3484AA9}"/>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CB6-4E22-AFEB-4B96E3484AA9}"/>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CB6-4E22-AFEB-4B96E3484AA9}"/>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'Impact Fundraising'!$D$8:$M$8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Fundraising'!$D$10:$M$10</c:f>
              <c:numCache>
                <c:formatCode>General</c:formatCode>
                <c:ptCount val="10"/>
                <c:pt idx="0">
                  <c:v>19</c:v>
                </c:pt>
                <c:pt idx="1">
                  <c:v>22</c:v>
                </c:pt>
                <c:pt idx="2">
                  <c:v>24</c:v>
                </c:pt>
                <c:pt idx="3">
                  <c:v>33</c:v>
                </c:pt>
                <c:pt idx="4">
                  <c:v>39</c:v>
                </c:pt>
                <c:pt idx="5">
                  <c:v>41</c:v>
                </c:pt>
                <c:pt idx="6">
                  <c:v>35</c:v>
                </c:pt>
                <c:pt idx="7">
                  <c:v>38</c:v>
                </c:pt>
                <c:pt idx="8">
                  <c:v>40</c:v>
                </c:pt>
                <c:pt idx="9">
                  <c:v>32</c:v>
                </c:pt>
              </c:numCache>
            </c:numRef>
          </c:val>
          <c:smooth val="0"/>
          <c:extLst>
            <c:ext xmlns:c16="http://schemas.microsoft.com/office/drawing/2014/chart" uri="{C3380CC4-5D6E-409C-BE32-E72D297353CC}">
              <c16:uniqueId val="{0000000D-3CB6-4E22-AFEB-4B96E3484AA9}"/>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'Impact Fundraising'!$B$11</c:f>
              <c:strCache>
                <c:ptCount val="1"/>
                <c:pt idx="0">
                  <c:v>Capital raised ($B) - % of whole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2AC8-4394-8C16-FB474D4EE8FB}"/>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C8-4394-8C16-FB474D4EE8FB}"/>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AC8-4394-8C16-FB474D4EE8F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Fundraising'!$D$8:$M$8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Fundraising'!$D$11:$M$11</c:f>
              <c:numCache>
                <c:formatCode>0.0%</c:formatCode>
                <c:ptCount val="10"/>
                <c:pt idx="0">
                  <c:v>8.9622297323198152E-2</c:v>
                </c:pt>
                <c:pt idx="1">
                  <c:v>1.3453233712374649E-2</c:v>
                </c:pt>
                <c:pt idx="2">
                  <c:v>2.6188754539599887E-2</c:v>
                </c:pt>
                <c:pt idx="3">
                  <c:v>3.6152419002374488E-2</c:v>
                </c:pt>
                <c:pt idx="4">
                  <c:v>3.8342500628763501E-2</c:v>
                </c:pt>
                <c:pt idx="5">
                  <c:v>2.2396614346396154E-2</c:v>
                </c:pt>
                <c:pt idx="6">
                  <c:v>2.0231409946664856E-2</c:v>
                </c:pt>
                <c:pt idx="7">
                  <c:v>4.9133800490683589E-2</c:v>
                </c:pt>
                <c:pt idx="8">
                  <c:v>4.0316194274336116E-2</c:v>
                </c:pt>
                <c:pt idx="9">
                  <c:v>2.5848888101692055E-2</c:v>
                </c:pt>
              </c:numCache>
            </c:numRef>
          </c:val>
          <c:smooth val="0"/>
          <c:extLst>
            <c:ext xmlns:c16="http://schemas.microsoft.com/office/drawing/2014/chart" uri="{C3380CC4-5D6E-409C-BE32-E72D297353CC}">
              <c16:uniqueId val="{00000003-2AC8-4394-8C16-FB474D4EE8FB}"/>
            </c:ext>
          </c:extLst>
        </c:ser>
        <c:ser>
          <c:idx val="1"/>
          <c:order val="1"/>
          <c:tx>
            <c:strRef>
              <c:f>'Impact Fundraising'!$B$12</c:f>
              <c:strCache>
                <c:ptCount val="1"/>
                <c:pt idx="0">
                  <c:v>Fund count - % of whole</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2AC8-4394-8C16-FB474D4EE8FB}"/>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C8-4394-8C16-FB474D4EE8FB}"/>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C8-4394-8C16-FB474D4EE8FB}"/>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'Impact Fundraising'!$D$8:$M$8</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'Impact Fundraising'!$D$12:$M$12</c:f>
              <c:numCache>
                <c:formatCode>0.0%</c:formatCode>
                <c:ptCount val="10"/>
                <c:pt idx="0">
                  <c:v>5.6213017751479293E-2</c:v>
                </c:pt>
                <c:pt idx="1">
                  <c:v>4.4989775051124746E-2</c:v>
                </c:pt>
                <c:pt idx="2">
                  <c:v>4.1594454072790298E-2</c:v>
                </c:pt>
                <c:pt idx="3">
                  <c:v>5.1401869158878503E-2</c:v>
                </c:pt>
                <c:pt idx="4">
                  <c:v>5.9451219512195119E-2</c:v>
                </c:pt>
                <c:pt idx="5">
                  <c:v>5.2971576227390182E-2</c:v>
                </c:pt>
                <c:pt idx="6">
                  <c:v>4.7233468286099867E-2</c:v>
                </c:pt>
                <c:pt idx="7">
                  <c:v>4.3728423475258918E-2</c:v>
                </c:pt>
                <c:pt idx="8">
                  <c:v>3.1496062992125984E-2</c:v>
                </c:pt>
                <c:pt idx="9">
                  <c:v>4.1612483745123538E-2</c:v>
                </c:pt>
              </c:numCache>
            </c:numRef>
          </c:val>
          <c:smooth val="0"/>
          <c:extLst>
            <c:ext xmlns:c16="http://schemas.microsoft.com/office/drawing/2014/chart" uri="{C3380CC4-5D6E-409C-BE32-E72D297353CC}">
              <c16:uniqueId val="{00000007-2AC8-4394-8C16-FB474D4EE8FB}"/>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102321669250801E-2"/>
          <c:y val="2.2721737057383552E-2"/>
          <c:w val="0.81441050180762997"/>
          <c:h val="0.86266302235423598"/>
        </c:manualLayout>
      </c:layout>
      <c:areaChart>
        <c:grouping val="standard"/>
        <c:varyColors val="0"/>
        <c:ser>
          <c:idx val="0"/>
          <c:order val="9"/>
          <c:tx>
            <c:strRef>
              <c:f>Overhang!$N$10</c:f>
              <c:strCache>
                <c:ptCount val="1"/>
                <c:pt idx="0">
                  <c:v>Total</c:v>
                </c:pt>
              </c:strCache>
            </c:strRef>
          </c:tx>
          <c:spPr>
            <a:solidFill>
              <a:srgbClr val="BBCBD9"/>
            </a:solidFill>
            <a:ln w="25400">
              <a:noFill/>
            </a:ln>
            <a:effectLst/>
          </c:spPr>
          <c:val>
            <c:numRef>
              <c:f>Overhang!$N$12:$N$28</c:f>
              <c:numCache>
                <c:formatCode>"$"#,##0.0</c:formatCode>
                <c:ptCount val="17"/>
                <c:pt idx="0">
                  <c:v>80.677484149660359</c:v>
                </c:pt>
                <c:pt idx="1">
                  <c:v>86.588314320371921</c:v>
                </c:pt>
                <c:pt idx="2">
                  <c:v>90.96246606899976</c:v>
                </c:pt>
                <c:pt idx="3">
                  <c:v>85.527269185666782</c:v>
                </c:pt>
                <c:pt idx="4">
                  <c:v>79.465224132585391</c:v>
                </c:pt>
                <c:pt idx="5">
                  <c:v>79.05567512890768</c:v>
                </c:pt>
                <c:pt idx="6">
                  <c:v>72.28650347984636</c:v>
                </c:pt>
                <c:pt idx="7">
                  <c:v>73.005984929304134</c:v>
                </c:pt>
                <c:pt idx="8">
                  <c:v>80.732037081765412</c:v>
                </c:pt>
                <c:pt idx="9">
                  <c:v>93.275710497612366</c:v>
                </c:pt>
                <c:pt idx="10">
                  <c:v>113.77374710373191</c:v>
                </c:pt>
                <c:pt idx="11">
                  <c:v>118.00606461298773</c:v>
                </c:pt>
                <c:pt idx="12">
                  <c:v>142.80632974298587</c:v>
                </c:pt>
                <c:pt idx="13">
                  <c:v>163.98550952202547</c:v>
                </c:pt>
                <c:pt idx="14">
                  <c:v>202.804601835906</c:v>
                </c:pt>
                <c:pt idx="15">
                  <c:v>243.42495022008936</c:v>
                </c:pt>
                <c:pt idx="16">
                  <c:v>298.50365858756339</c:v>
                </c:pt>
              </c:numCache>
            </c:numRef>
          </c:val>
          <c:extLst>
            <c:ext xmlns:c16="http://schemas.microsoft.com/office/drawing/2014/chart" uri="{C3380CC4-5D6E-409C-BE32-E72D297353CC}">
              <c16:uniqueId val="{00000000-97DE-43A5-B0D3-EC4321BE65BC}"/>
            </c:ext>
          </c:extLst>
        </c:ser>
        <c:dLbls>
          <c:showLegendKey val="0"/>
          <c:showVal val="0"/>
          <c:showCatName val="0"/>
          <c:showSerName val="0"/>
          <c:showPercent val="0"/>
          <c:showBubbleSize val="0"/>
        </c:dLbls>
        <c:axId val="-1468364080"/>
        <c:axId val="-1468361760"/>
      </c:areaChart>
      <c:barChart>
        <c:barDir val="col"/>
        <c:grouping val="stacked"/>
        <c:varyColors val="0"/>
        <c:ser>
          <c:idx val="4"/>
          <c:order val="0"/>
          <c:tx>
            <c:strRef>
              <c:f>Overhang!$E$10</c:f>
              <c:strCache>
                <c:ptCount val="1"/>
                <c:pt idx="0">
                  <c:v>2014</c:v>
                </c:pt>
              </c:strCache>
            </c:strRef>
          </c:tx>
          <c:spPr>
            <a:solidFill>
              <a:srgbClr val="051C38"/>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Overhang!$E$12:$E$28</c:f>
              <c:numCache>
                <c:formatCode>"$"#,##0.0</c:formatCode>
                <c:ptCount val="17"/>
                <c:pt idx="16">
                  <c:v>0.21297537023831903</c:v>
                </c:pt>
              </c:numCache>
            </c:numRef>
          </c:val>
          <c:extLst>
            <c:ext xmlns:c16="http://schemas.microsoft.com/office/drawing/2014/chart" uri="{C3380CC4-5D6E-409C-BE32-E72D297353CC}">
              <c16:uniqueId val="{00000001-97DE-43A5-B0D3-EC4321BE65BC}"/>
            </c:ext>
          </c:extLst>
        </c:ser>
        <c:ser>
          <c:idx val="5"/>
          <c:order val="1"/>
          <c:tx>
            <c:strRef>
              <c:f>Overhang!$F$10</c:f>
              <c:strCache>
                <c:ptCount val="1"/>
                <c:pt idx="0">
                  <c:v>2015</c:v>
                </c:pt>
              </c:strCache>
            </c:strRef>
          </c:tx>
          <c:spPr>
            <a:solidFill>
              <a:srgbClr val="1C5080"/>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Overhang!$F$12:$F$28</c:f>
              <c:numCache>
                <c:formatCode>"$"#,##0.0</c:formatCode>
                <c:ptCount val="17"/>
                <c:pt idx="16">
                  <c:v>2.5976383844819786</c:v>
                </c:pt>
              </c:numCache>
            </c:numRef>
          </c:val>
          <c:extLst>
            <c:ext xmlns:c16="http://schemas.microsoft.com/office/drawing/2014/chart" uri="{C3380CC4-5D6E-409C-BE32-E72D297353CC}">
              <c16:uniqueId val="{00000002-97DE-43A5-B0D3-EC4321BE65BC}"/>
            </c:ext>
          </c:extLst>
        </c:ser>
        <c:ser>
          <c:idx val="1"/>
          <c:order val="2"/>
          <c:tx>
            <c:strRef>
              <c:f>Overhang!$G$10</c:f>
              <c:strCache>
                <c:ptCount val="1"/>
                <c:pt idx="0">
                  <c:v>2016</c:v>
                </c:pt>
              </c:strCache>
            </c:strRef>
          </c:tx>
          <c:spPr>
            <a:solidFill>
              <a:srgbClr val="6185A6"/>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Overhang!$G$12:$G$28</c:f>
              <c:numCache>
                <c:formatCode>"$"#,##0.0</c:formatCode>
                <c:ptCount val="17"/>
                <c:pt idx="16">
                  <c:v>3.6837639347165654</c:v>
                </c:pt>
              </c:numCache>
            </c:numRef>
          </c:val>
          <c:extLst>
            <c:ext xmlns:c16="http://schemas.microsoft.com/office/drawing/2014/chart" uri="{C3380CC4-5D6E-409C-BE32-E72D297353CC}">
              <c16:uniqueId val="{00000003-97DE-43A5-B0D3-EC4321BE65BC}"/>
            </c:ext>
          </c:extLst>
        </c:ser>
        <c:ser>
          <c:idx val="6"/>
          <c:order val="3"/>
          <c:tx>
            <c:strRef>
              <c:f>Overhang!$H$10</c:f>
              <c:strCache>
                <c:ptCount val="1"/>
                <c:pt idx="0">
                  <c:v>2017</c:v>
                </c:pt>
              </c:strCache>
            </c:strRef>
          </c:tx>
          <c:spPr>
            <a:solidFill>
              <a:srgbClr val="40C2C9"/>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Overhang!$H$12:$H$28</c:f>
              <c:numCache>
                <c:formatCode>"$"#,##0.0</c:formatCode>
                <c:ptCount val="17"/>
                <c:pt idx="16">
                  <c:v>4.4226864117840368</c:v>
                </c:pt>
              </c:numCache>
            </c:numRef>
          </c:val>
          <c:extLst>
            <c:ext xmlns:c16="http://schemas.microsoft.com/office/drawing/2014/chart" uri="{C3380CC4-5D6E-409C-BE32-E72D297353CC}">
              <c16:uniqueId val="{00000004-97DE-43A5-B0D3-EC4321BE65BC}"/>
            </c:ext>
          </c:extLst>
        </c:ser>
        <c:ser>
          <c:idx val="7"/>
          <c:order val="4"/>
          <c:tx>
            <c:strRef>
              <c:f>Overhang!$I$10</c:f>
              <c:strCache>
                <c:ptCount val="1"/>
                <c:pt idx="0">
                  <c:v>2018</c:v>
                </c:pt>
              </c:strCache>
            </c:strRef>
          </c:tx>
          <c:spPr>
            <a:solidFill>
              <a:srgbClr val="C3EDEB"/>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Overhang!$I$12:$I$28</c:f>
              <c:numCache>
                <c:formatCode>"$"#,##0.0</c:formatCode>
                <c:ptCount val="17"/>
                <c:pt idx="16">
                  <c:v>10.216891078934859</c:v>
                </c:pt>
              </c:numCache>
            </c:numRef>
          </c:val>
          <c:extLst>
            <c:ext xmlns:c16="http://schemas.microsoft.com/office/drawing/2014/chart" uri="{C3380CC4-5D6E-409C-BE32-E72D297353CC}">
              <c16:uniqueId val="{00000005-97DE-43A5-B0D3-EC4321BE65BC}"/>
            </c:ext>
          </c:extLst>
        </c:ser>
        <c:ser>
          <c:idx val="8"/>
          <c:order val="5"/>
          <c:tx>
            <c:strRef>
              <c:f>Overhang!$J$10</c:f>
              <c:strCache>
                <c:ptCount val="1"/>
                <c:pt idx="0">
                  <c:v>2019</c:v>
                </c:pt>
              </c:strCache>
            </c:strRef>
          </c:tx>
          <c:spPr>
            <a:solidFill>
              <a:srgbClr val="F5C914"/>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Overhang!$J$12:$J$28</c:f>
              <c:numCache>
                <c:formatCode>"$"#,##0.0</c:formatCode>
                <c:ptCount val="17"/>
                <c:pt idx="16">
                  <c:v>29.349263706914027</c:v>
                </c:pt>
              </c:numCache>
            </c:numRef>
          </c:val>
          <c:extLst>
            <c:ext xmlns:c16="http://schemas.microsoft.com/office/drawing/2014/chart" uri="{C3380CC4-5D6E-409C-BE32-E72D297353CC}">
              <c16:uniqueId val="{00000006-97DE-43A5-B0D3-EC4321BE65BC}"/>
            </c:ext>
          </c:extLst>
        </c:ser>
        <c:ser>
          <c:idx val="10"/>
          <c:order val="6"/>
          <c:tx>
            <c:strRef>
              <c:f>Overhang!$K$10</c:f>
              <c:strCache>
                <c:ptCount val="1"/>
                <c:pt idx="0">
                  <c:v>2020</c:v>
                </c:pt>
              </c:strCache>
            </c:strRef>
          </c:tx>
          <c:spPr>
            <a:solidFill>
              <a:srgbClr val="E88F36"/>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Overhang!$K$12:$K$28</c:f>
              <c:numCache>
                <c:formatCode>"$"#,##0.0</c:formatCode>
                <c:ptCount val="17"/>
                <c:pt idx="16">
                  <c:v>41.361141411609033</c:v>
                </c:pt>
              </c:numCache>
            </c:numRef>
          </c:val>
          <c:extLst>
            <c:ext xmlns:c16="http://schemas.microsoft.com/office/drawing/2014/chart" uri="{C3380CC4-5D6E-409C-BE32-E72D297353CC}">
              <c16:uniqueId val="{00000007-97DE-43A5-B0D3-EC4321BE65BC}"/>
            </c:ext>
          </c:extLst>
        </c:ser>
        <c:ser>
          <c:idx val="3"/>
          <c:order val="7"/>
          <c:tx>
            <c:strRef>
              <c:f>Overhang!$L$10</c:f>
              <c:strCache>
                <c:ptCount val="1"/>
                <c:pt idx="0">
                  <c:v>2021</c:v>
                </c:pt>
              </c:strCache>
            </c:strRef>
          </c:tx>
          <c:spPr>
            <a:solidFill>
              <a:srgbClr val="C0BCB2"/>
            </a:solidFill>
            <a:ln>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Overhang!$L$12:$L$28</c:f>
              <c:numCache>
                <c:formatCode>"$"#,##0.0</c:formatCode>
                <c:ptCount val="17"/>
                <c:pt idx="16">
                  <c:v>84.052481652500916</c:v>
                </c:pt>
              </c:numCache>
            </c:numRef>
          </c:val>
          <c:extLst>
            <c:ext xmlns:c16="http://schemas.microsoft.com/office/drawing/2014/chart" uri="{C3380CC4-5D6E-409C-BE32-E72D297353CC}">
              <c16:uniqueId val="{00000008-97DE-43A5-B0D3-EC4321BE65BC}"/>
            </c:ext>
          </c:extLst>
        </c:ser>
        <c:ser>
          <c:idx val="9"/>
          <c:order val="8"/>
          <c:tx>
            <c:strRef>
              <c:f>Overhang!$M$10</c:f>
              <c:strCache>
                <c:ptCount val="1"/>
                <c:pt idx="0">
                  <c:v>2022*</c:v>
                </c:pt>
              </c:strCache>
            </c:strRef>
          </c:tx>
          <c:spPr>
            <a:solidFill>
              <a:srgbClr val="78766F"/>
            </a:solidFill>
            <a:ln w="19050">
              <a:noFill/>
            </a:ln>
            <a:effectLst/>
          </c:spPr>
          <c:invertIfNegative val="0"/>
          <c:cat>
            <c:numRef>
              <c:f>Overhang!$C$6:$S$6</c:f>
              <c:numCache>
                <c:formatCode>General</c:formatCode>
                <c:ptCount val="17"/>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formatCode="0&quot;*&quot;">
                  <c:v>2022</c:v>
                </c:pt>
              </c:numCache>
            </c:numRef>
          </c:cat>
          <c:val>
            <c:numRef>
              <c:f>Overhang!$M$12:$M$28</c:f>
              <c:numCache>
                <c:formatCode>"$"#,##0.0</c:formatCode>
                <c:ptCount val="17"/>
                <c:pt idx="16">
                  <c:v>122.34645014643897</c:v>
                </c:pt>
              </c:numCache>
            </c:numRef>
          </c:val>
          <c:extLst>
            <c:ext xmlns:c16="http://schemas.microsoft.com/office/drawing/2014/chart" uri="{C3380CC4-5D6E-409C-BE32-E72D297353CC}">
              <c16:uniqueId val="{00000009-97DE-43A5-B0D3-EC4321BE65BC}"/>
            </c:ext>
          </c:extLst>
        </c:ser>
        <c:dLbls>
          <c:showLegendKey val="0"/>
          <c:showVal val="0"/>
          <c:showCatName val="0"/>
          <c:showSerName val="0"/>
          <c:showPercent val="0"/>
          <c:showBubbleSize val="0"/>
        </c:dLbls>
        <c:gapWidth val="150"/>
        <c:overlap val="100"/>
        <c:axId val="-1468364080"/>
        <c:axId val="-1468361760"/>
      </c:barChart>
      <c:lineChart>
        <c:grouping val="standard"/>
        <c:varyColors val="0"/>
        <c:ser>
          <c:idx val="2"/>
          <c:order val="10"/>
          <c:tx>
            <c:v>total</c:v>
          </c:tx>
          <c:spPr>
            <a:ln w="25400" cap="rnd" cmpd="sng" algn="ctr">
              <a:solidFill>
                <a:srgbClr val="BBCBD9"/>
              </a:solidFill>
              <a:prstDash val="solid"/>
              <a:round/>
            </a:ln>
            <a:effectLst/>
          </c:spPr>
          <c:marker>
            <c:symbol val="none"/>
          </c:marker>
          <c:dPt>
            <c:idx val="16"/>
            <c:bubble3D val="0"/>
            <c:spPr>
              <a:ln w="25400" cap="rnd" cmpd="sng" algn="ctr">
                <a:noFill/>
                <a:prstDash val="solid"/>
                <a:round/>
              </a:ln>
              <a:effectLst/>
            </c:spPr>
            <c:extLst>
              <c:ext xmlns:c16="http://schemas.microsoft.com/office/drawing/2014/chart" uri="{C3380CC4-5D6E-409C-BE32-E72D297353CC}">
                <c16:uniqueId val="{0000000B-97DE-43A5-B0D3-EC4321BE65BC}"/>
              </c:ext>
            </c:extLst>
          </c:dPt>
          <c:dLbls>
            <c:numFmt formatCode="&quot;$&quot;#,##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Overhang!$C$6:$R$6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Overhang!$N$12:$N$28</c:f>
              <c:numCache>
                <c:formatCode>"$"#,##0.0</c:formatCode>
                <c:ptCount val="17"/>
                <c:pt idx="0">
                  <c:v>80.677484149660359</c:v>
                </c:pt>
                <c:pt idx="1">
                  <c:v>86.588314320371921</c:v>
                </c:pt>
                <c:pt idx="2">
                  <c:v>90.96246606899976</c:v>
                </c:pt>
                <c:pt idx="3">
                  <c:v>85.527269185666782</c:v>
                </c:pt>
                <c:pt idx="4">
                  <c:v>79.465224132585391</c:v>
                </c:pt>
                <c:pt idx="5">
                  <c:v>79.05567512890768</c:v>
                </c:pt>
                <c:pt idx="6">
                  <c:v>72.28650347984636</c:v>
                </c:pt>
                <c:pt idx="7">
                  <c:v>73.005984929304134</c:v>
                </c:pt>
                <c:pt idx="8">
                  <c:v>80.732037081765412</c:v>
                </c:pt>
                <c:pt idx="9">
                  <c:v>93.275710497612366</c:v>
                </c:pt>
                <c:pt idx="10">
                  <c:v>113.77374710373191</c:v>
                </c:pt>
                <c:pt idx="11">
                  <c:v>118.00606461298773</c:v>
                </c:pt>
                <c:pt idx="12">
                  <c:v>142.80632974298587</c:v>
                </c:pt>
                <c:pt idx="13">
                  <c:v>163.98550952202547</c:v>
                </c:pt>
                <c:pt idx="14">
                  <c:v>202.804601835906</c:v>
                </c:pt>
                <c:pt idx="15">
                  <c:v>243.42495022008936</c:v>
                </c:pt>
                <c:pt idx="16">
                  <c:v>298.50365858756339</c:v>
                </c:pt>
              </c:numCache>
            </c:numRef>
          </c:val>
          <c:smooth val="0"/>
          <c:extLst>
            <c:ext xmlns:c16="http://schemas.microsoft.com/office/drawing/2014/chart" uri="{C3380CC4-5D6E-409C-BE32-E72D297353CC}">
              <c16:uniqueId val="{0000000C-97DE-43A5-B0D3-EC4321BE65BC}"/>
            </c:ext>
          </c:extLst>
        </c:ser>
        <c:dLbls>
          <c:showLegendKey val="0"/>
          <c:showVal val="0"/>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8364080"/>
        <c:crosses val="autoZero"/>
        <c:crossBetween val="between"/>
      </c:valAx>
      <c:spPr>
        <a:noFill/>
        <a:ln>
          <a:noFill/>
        </a:ln>
        <a:effectLst/>
      </c:spPr>
    </c:plotArea>
    <c:legend>
      <c:legendPos val="r"/>
      <c:legendEntry>
        <c:idx val="0"/>
        <c:delete val="1"/>
      </c:legendEntry>
      <c:legendEntry>
        <c:idx val="10"/>
        <c:delete val="1"/>
      </c:legendEntry>
      <c:layout>
        <c:manualLayout>
          <c:xMode val="edge"/>
          <c:yMode val="edge"/>
          <c:x val="0.87949682329770407"/>
          <c:y val="0.14399445029610089"/>
          <c:w val="6.6540047282093867E-2"/>
          <c:h val="0.625927211955022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ysClr val="window" lastClr="FFFFFF"/>
    </a:solidFill>
    <a:ln w="6350" cap="flat" cmpd="sng" algn="ctr">
      <a:noFill/>
      <a:prstDash val="solid"/>
      <a:round/>
    </a:ln>
    <a:effectLst/>
  </c:spPr>
  <c:txPr>
    <a:bodyPr/>
    <a:lstStyle/>
    <a:p>
      <a:pPr>
        <a:defRPr sz="9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731992744283E-2"/>
          <c:y val="3.4171643457651044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flows'!$C$7:$C$31</c:f>
              <c:numCache>
                <c:formatCode>"$"#,##0.0_);\("$"#,##0.0\)</c:formatCode>
                <c:ptCount val="25"/>
                <c:pt idx="0">
                  <c:v>-10.727662413344728</c:v>
                </c:pt>
                <c:pt idx="1">
                  <c:v>-19.68475953523258</c:v>
                </c:pt>
                <c:pt idx="2">
                  <c:v>-39.269117337220486</c:v>
                </c:pt>
                <c:pt idx="3">
                  <c:v>-24.162611400443989</c:v>
                </c:pt>
                <c:pt idx="4">
                  <c:v>-18.103134098474779</c:v>
                </c:pt>
                <c:pt idx="5">
                  <c:v>-18.17222533249344</c:v>
                </c:pt>
                <c:pt idx="6">
                  <c:v>-22.754420753615111</c:v>
                </c:pt>
                <c:pt idx="7">
                  <c:v>-22.456735388735083</c:v>
                </c:pt>
                <c:pt idx="8">
                  <c:v>-24.957229583703363</c:v>
                </c:pt>
                <c:pt idx="9">
                  <c:v>-26.033308389992033</c:v>
                </c:pt>
                <c:pt idx="10">
                  <c:v>-26.941066399199933</c:v>
                </c:pt>
                <c:pt idx="11">
                  <c:v>-21.604842027370349</c:v>
                </c:pt>
                <c:pt idx="12">
                  <c:v>-23.156876175856169</c:v>
                </c:pt>
                <c:pt idx="13">
                  <c:v>-26.158613814280628</c:v>
                </c:pt>
                <c:pt idx="14">
                  <c:v>-25.808069654522097</c:v>
                </c:pt>
                <c:pt idx="15">
                  <c:v>-23.918138616134282</c:v>
                </c:pt>
                <c:pt idx="16">
                  <c:v>-27.916261420009668</c:v>
                </c:pt>
                <c:pt idx="17">
                  <c:v>-31.444098803049027</c:v>
                </c:pt>
                <c:pt idx="18">
                  <c:v>-31.981163798974453</c:v>
                </c:pt>
                <c:pt idx="19">
                  <c:v>-38.316988062835094</c:v>
                </c:pt>
                <c:pt idx="20">
                  <c:v>-49.136948626098231</c:v>
                </c:pt>
                <c:pt idx="21">
                  <c:v>-51.413418643939174</c:v>
                </c:pt>
                <c:pt idx="22">
                  <c:v>-63.229146688073762</c:v>
                </c:pt>
                <c:pt idx="23">
                  <c:v>-100.17590676681925</c:v>
                </c:pt>
                <c:pt idx="24">
                  <c:v>-33.65843399038117</c:v>
                </c:pt>
              </c:numCache>
            </c:numRef>
          </c:val>
          <c:extLst>
            <c:ext xmlns:c16="http://schemas.microsoft.com/office/drawing/2014/chart" uri="{C3380CC4-5D6E-409C-BE32-E72D297353CC}">
              <c16:uniqueId val="{00000000-F221-4092-B35C-C3CFDEB4660A}"/>
            </c:ext>
          </c:extLst>
        </c:ser>
        <c:ser>
          <c:idx val="0"/>
          <c:order val="1"/>
          <c:tx>
            <c:strRef>
              <c:f>'Cash flows'!$D$6</c:f>
              <c:strCache>
                <c:ptCount val="1"/>
                <c:pt idx="0">
                  <c:v>Distributions ($B)</c:v>
                </c:pt>
              </c:strCache>
            </c:strRef>
          </c:tx>
          <c:spPr>
            <a:solidFill>
              <a:schemeClr val="accent1"/>
            </a:solidFill>
            <a:ln>
              <a:noFill/>
            </a:ln>
            <a:effectLst/>
          </c:spPr>
          <c:invertIfNegative val="0"/>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flows'!$D$7:$D$31</c:f>
              <c:numCache>
                <c:formatCode>"$"#,##0.0_);\("$"#,##0.0\)</c:formatCode>
                <c:ptCount val="25"/>
                <c:pt idx="0">
                  <c:v>3.0253075867877861</c:v>
                </c:pt>
                <c:pt idx="1">
                  <c:v>7.3024179875892816</c:v>
                </c:pt>
                <c:pt idx="2">
                  <c:v>20.480571199899401</c:v>
                </c:pt>
                <c:pt idx="3">
                  <c:v>8.9892705546818306</c:v>
                </c:pt>
                <c:pt idx="4">
                  <c:v>5.9592603576882972</c:v>
                </c:pt>
                <c:pt idx="5">
                  <c:v>7.0847056544643641</c:v>
                </c:pt>
                <c:pt idx="6">
                  <c:v>10.52969553558991</c:v>
                </c:pt>
                <c:pt idx="7">
                  <c:v>13.430903058733735</c:v>
                </c:pt>
                <c:pt idx="8">
                  <c:v>17.817768041636285</c:v>
                </c:pt>
                <c:pt idx="9">
                  <c:v>23.569363879864841</c:v>
                </c:pt>
                <c:pt idx="10">
                  <c:v>14.061239263117308</c:v>
                </c:pt>
                <c:pt idx="11">
                  <c:v>9.679263074390855</c:v>
                </c:pt>
                <c:pt idx="12">
                  <c:v>20.511578498198062</c:v>
                </c:pt>
                <c:pt idx="13">
                  <c:v>23.23698944473858</c:v>
                </c:pt>
                <c:pt idx="14">
                  <c:v>29.074133054101026</c:v>
                </c:pt>
                <c:pt idx="15">
                  <c:v>31.884997706755602</c:v>
                </c:pt>
                <c:pt idx="16">
                  <c:v>36.959176454453278</c:v>
                </c:pt>
                <c:pt idx="17">
                  <c:v>44.503519172751318</c:v>
                </c:pt>
                <c:pt idx="18">
                  <c:v>34.78128848831853</c:v>
                </c:pt>
                <c:pt idx="19">
                  <c:v>40.295613716448003</c:v>
                </c:pt>
                <c:pt idx="20">
                  <c:v>44.422350388413911</c:v>
                </c:pt>
                <c:pt idx="21">
                  <c:v>40.593919229630487</c:v>
                </c:pt>
                <c:pt idx="22">
                  <c:v>54.291289809270808</c:v>
                </c:pt>
                <c:pt idx="23">
                  <c:v>100.27213688308149</c:v>
                </c:pt>
                <c:pt idx="24">
                  <c:v>20.55898402053446</c:v>
                </c:pt>
              </c:numCache>
            </c:numRef>
          </c:val>
          <c:extLst>
            <c:ext xmlns:c16="http://schemas.microsoft.com/office/drawing/2014/chart" uri="{C3380CC4-5D6E-409C-BE32-E72D297353CC}">
              <c16:uniqueId val="{00000001-F221-4092-B35C-C3CFDEB4660A}"/>
            </c:ext>
          </c:extLst>
        </c:ser>
        <c:dLbls>
          <c:showLegendKey val="0"/>
          <c:showVal val="0"/>
          <c:showCatName val="0"/>
          <c:showSerName val="0"/>
          <c:showPercent val="0"/>
          <c:showBubbleSize val="0"/>
        </c:dLbls>
        <c:gapWidth val="75"/>
        <c:overlap val="100"/>
        <c:axId val="-1262966448"/>
        <c:axId val="-1262964128"/>
      </c:barChart>
      <c:lineChart>
        <c:grouping val="standard"/>
        <c:varyColors val="0"/>
        <c:ser>
          <c:idx val="2"/>
          <c:order val="2"/>
          <c:tx>
            <c:strRef>
              <c:f>'Cash flows'!$E$6</c:f>
              <c:strCache>
                <c:ptCount val="1"/>
                <c:pt idx="0">
                  <c:v>Net cash flow</c:v>
                </c:pt>
              </c:strCache>
            </c:strRef>
          </c:tx>
          <c:spPr>
            <a:ln w="19050" cap="rnd" cmpd="sng" algn="ctr">
              <a:solidFill>
                <a:schemeClr val="accent3"/>
              </a:solidFill>
              <a:prstDash val="solid"/>
              <a:round/>
            </a:ln>
            <a:effectLst/>
          </c:spPr>
          <c:marker>
            <c:symbol val="none"/>
          </c:marker>
          <c:dPt>
            <c:idx val="22"/>
            <c:bubble3D val="0"/>
            <c:extLst>
              <c:ext xmlns:c16="http://schemas.microsoft.com/office/drawing/2014/chart" uri="{C3380CC4-5D6E-409C-BE32-E72D297353CC}">
                <c16:uniqueId val="{00000002-F221-4092-B35C-C3CFDEB4660A}"/>
              </c:ext>
            </c:extLst>
          </c:dPt>
          <c:dPt>
            <c:idx val="23"/>
            <c:bubble3D val="0"/>
            <c:extLst>
              <c:ext xmlns:c16="http://schemas.microsoft.com/office/drawing/2014/chart" uri="{C3380CC4-5D6E-409C-BE32-E72D297353CC}">
                <c16:uniqueId val="{00000003-F221-4092-B35C-C3CFDEB4660A}"/>
              </c:ext>
            </c:extLst>
          </c:dPt>
          <c:dPt>
            <c:idx val="24"/>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F221-4092-B35C-C3CFDEB4660A}"/>
              </c:ext>
            </c:extLst>
          </c:dPt>
          <c:cat>
            <c:numRef>
              <c:f>'Cash flows'!$B$7:$B$31</c:f>
              <c:numCache>
                <c:formatCode>General</c:formatCode>
                <c:ptCount val="25"/>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formatCode="General&quot;*&quot;">
                  <c:v>2022</c:v>
                </c:pt>
              </c:numCache>
            </c:numRef>
          </c:cat>
          <c:val>
            <c:numRef>
              <c:f>'Cash flows'!$E$7:$E$31</c:f>
              <c:numCache>
                <c:formatCode>"$"#,##0.0_);\("$"#,##0.0\)</c:formatCode>
                <c:ptCount val="25"/>
                <c:pt idx="0">
                  <c:v>-7.7023548265569417</c:v>
                </c:pt>
                <c:pt idx="1">
                  <c:v>-12.382341547643298</c:v>
                </c:pt>
                <c:pt idx="2">
                  <c:v>-18.788546137321084</c:v>
                </c:pt>
                <c:pt idx="3">
                  <c:v>-15.173340845762159</c:v>
                </c:pt>
                <c:pt idx="4">
                  <c:v>-12.143873740786482</c:v>
                </c:pt>
                <c:pt idx="5">
                  <c:v>-11.087519678029075</c:v>
                </c:pt>
                <c:pt idx="6">
                  <c:v>-12.224725218025201</c:v>
                </c:pt>
                <c:pt idx="7">
                  <c:v>-9.0258323300013483</c:v>
                </c:pt>
                <c:pt idx="8">
                  <c:v>-7.1394615420670782</c:v>
                </c:pt>
                <c:pt idx="9">
                  <c:v>-2.4639445101271917</c:v>
                </c:pt>
                <c:pt idx="10">
                  <c:v>-12.879827136082625</c:v>
                </c:pt>
                <c:pt idx="11">
                  <c:v>-11.925578952979494</c:v>
                </c:pt>
                <c:pt idx="12">
                  <c:v>-2.6452976776581067</c:v>
                </c:pt>
                <c:pt idx="13">
                  <c:v>-2.9216243695420481</c:v>
                </c:pt>
                <c:pt idx="14">
                  <c:v>3.266063399578929</c:v>
                </c:pt>
                <c:pt idx="15">
                  <c:v>7.9668590906213197</c:v>
                </c:pt>
                <c:pt idx="16">
                  <c:v>9.0429150344436096</c:v>
                </c:pt>
                <c:pt idx="17">
                  <c:v>13.059420369702291</c:v>
                </c:pt>
                <c:pt idx="18">
                  <c:v>2.8001246893440772</c:v>
                </c:pt>
                <c:pt idx="19">
                  <c:v>1.9786256536129088</c:v>
                </c:pt>
                <c:pt idx="20">
                  <c:v>-4.7145982376843207</c:v>
                </c:pt>
                <c:pt idx="21">
                  <c:v>-10.819499414308687</c:v>
                </c:pt>
                <c:pt idx="22">
                  <c:v>-8.937856878802954</c:v>
                </c:pt>
                <c:pt idx="23">
                  <c:v>9.6230116262233878E-2</c:v>
                </c:pt>
                <c:pt idx="24">
                  <c:v>-13.09944996984671</c:v>
                </c:pt>
              </c:numCache>
            </c:numRef>
          </c:val>
          <c:smooth val="0"/>
          <c:extLst>
            <c:ext xmlns:c16="http://schemas.microsoft.com/office/drawing/2014/chart" uri="{C3380CC4-5D6E-409C-BE32-E72D297353CC}">
              <c16:uniqueId val="{00000006-F221-4092-B35C-C3CFDEB4660A}"/>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out"/>
        <c:minorTickMark val="none"/>
        <c:tickLblPos val="nextTo"/>
        <c:spPr>
          <a:noFill/>
          <a:ln w="6350" cap="flat" cmpd="sng" algn="ctr">
            <a:solidFill>
              <a:schemeClr val="bg1">
                <a:lumMod val="75000"/>
              </a:schemeClr>
            </a:solidFill>
            <a:prstDash val="solid"/>
            <a:round/>
          </a:ln>
          <a:effectLst/>
        </c:spPr>
        <c:txPr>
          <a:bodyPr rot="-60000000" vert="horz"/>
          <a:lstStyle/>
          <a:p>
            <a:pPr>
              <a:defRPr>
                <a:solidFill>
                  <a:srgbClr val="000000"/>
                </a:solidFill>
              </a:defRPr>
            </a:pPr>
            <a:endParaRPr lang="en-US"/>
          </a:p>
        </c:txPr>
        <c:crossAx val="-1262964128"/>
        <c:crosses val="autoZero"/>
        <c:auto val="1"/>
        <c:lblAlgn val="ctr"/>
        <c:lblOffset val="100"/>
        <c:noMultiLvlLbl val="0"/>
      </c:catAx>
      <c:valAx>
        <c:axId val="-1262964128"/>
        <c:scaling>
          <c:orientation val="minMax"/>
        </c:scaling>
        <c:delete val="0"/>
        <c:axPos val="l"/>
        <c:majorGridlines>
          <c:spPr>
            <a:ln w="6350" cap="flat" cmpd="sng" algn="ctr">
              <a:solidFill>
                <a:schemeClr val="bg1">
                  <a:lumMod val="75000"/>
                </a:schemeClr>
              </a:solidFill>
              <a:prstDash val="solid"/>
              <a:round/>
            </a:ln>
            <a:effectLst/>
          </c:spPr>
        </c:majorGridlines>
        <c:numFmt formatCode="&quot;$&quot;#,##0" sourceLinked="0"/>
        <c:majorTickMark val="out"/>
        <c:minorTickMark val="none"/>
        <c:tickLblPos val="nextTo"/>
        <c:spPr>
          <a:noFill/>
          <a:ln w="6350" cap="flat" cmpd="sng" algn="ctr">
            <a:noFill/>
            <a:prstDash val="solid"/>
            <a:round/>
          </a:ln>
          <a:effectLst/>
        </c:spPr>
        <c:txPr>
          <a:bodyPr rot="-60000000" vert="horz"/>
          <a:lstStyle/>
          <a:p>
            <a:pPr>
              <a:defRPr>
                <a:solidFill>
                  <a:srgbClr val="000000"/>
                </a:solidFill>
              </a:defRPr>
            </a:pPr>
            <a:endParaRPr lang="en-US"/>
          </a:p>
        </c:txPr>
        <c:crossAx val="-1262966448"/>
        <c:crosses val="autoZero"/>
        <c:crossBetween val="between"/>
      </c:valAx>
      <c:spPr>
        <a:noFill/>
        <a:ln>
          <a:noFill/>
        </a:ln>
        <a:effectLst/>
      </c:spPr>
    </c:plotArea>
    <c:legend>
      <c:legendPos val="b"/>
      <c:layout>
        <c:manualLayout>
          <c:xMode val="edge"/>
          <c:yMode val="edge"/>
          <c:x val="0.16317767918846435"/>
          <c:y val="0.89871837986385283"/>
          <c:w val="0.69249901733297803"/>
          <c:h val="6.2951830760058405E-2"/>
        </c:manualLayout>
      </c:layout>
      <c:overlay val="0"/>
      <c:spPr>
        <a:noFill/>
        <a:ln>
          <a:noFill/>
        </a:ln>
        <a:effectLst/>
      </c:spPr>
      <c:txPr>
        <a:bodyPr rot="0" vert="horz"/>
        <a:lstStyle/>
        <a:p>
          <a:pPr>
            <a:defRPr>
              <a:solidFill>
                <a:srgbClr val="000000"/>
              </a:solidFill>
            </a:defRPr>
          </a:pPr>
          <a:endParaRPr lang="en-US"/>
        </a:p>
      </c:txPr>
    </c:legend>
    <c:plotVisOnly val="1"/>
    <c:dispBlanksAs val="gap"/>
    <c:showDLblsOverMax val="0"/>
  </c:chart>
  <c:spPr>
    <a:solidFill>
      <a:schemeClr val="bg1"/>
    </a:solidFill>
    <a:ln w="6350" cap="flat" cmpd="sng" algn="ctr">
      <a:noFill/>
      <a:prstDash val="solid"/>
      <a:round/>
    </a:ln>
    <a:effectLst/>
  </c:spPr>
  <c:txPr>
    <a:bodyPr/>
    <a:lstStyle/>
    <a:p>
      <a:pPr>
        <a:defRPr>
          <a:solidFill>
            <a:schemeClr val="bg1">
              <a:lumMod val="50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2578971327771018"/>
          <c:h val="0.77709098862642167"/>
        </c:manualLayout>
      </c:layout>
      <c:barChart>
        <c:barDir val="col"/>
        <c:grouping val="percentStacked"/>
        <c:varyColors val="0"/>
        <c:ser>
          <c:idx val="1"/>
          <c:order val="0"/>
          <c:tx>
            <c:strRef>
              <c:f>'Emerging vs Experienced Funds'!$B$7</c:f>
              <c:strCache>
                <c:ptCount val="1"/>
                <c:pt idx="0">
                  <c:v>Emerging firm fund value ($B)**</c:v>
                </c:pt>
              </c:strCache>
            </c:strRef>
          </c:tx>
          <c:spPr>
            <a:solidFill>
              <a:schemeClr val="accent1"/>
            </a:solidFill>
            <a:ln>
              <a:solidFill>
                <a:schemeClr val="accent1"/>
              </a:solidFill>
            </a:ln>
            <a:effectLst/>
          </c:spPr>
          <c:invertIfNegative val="0"/>
          <c:cat>
            <c:numRef>
              <c:f>'Emerging vs Experienced Funds'!$D$6:$M$6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'Emerging vs Experienced Funds'!$D$7:$M$7</c:f>
              <c:numCache>
                <c:formatCode>"$"#,##0.00</c:formatCode>
                <c:ptCount val="10"/>
                <c:pt idx="0">
                  <c:v>10.156465242927998</c:v>
                </c:pt>
                <c:pt idx="1">
                  <c:v>10.229273170928</c:v>
                </c:pt>
                <c:pt idx="2">
                  <c:v>15.173976169878003</c:v>
                </c:pt>
                <c:pt idx="3">
                  <c:v>19.463458697511005</c:v>
                </c:pt>
                <c:pt idx="4">
                  <c:v>22.070079652372598</c:v>
                </c:pt>
                <c:pt idx="5">
                  <c:v>24.305619189629002</c:v>
                </c:pt>
                <c:pt idx="6">
                  <c:v>31.031283086170991</c:v>
                </c:pt>
                <c:pt idx="7">
                  <c:v>33.436641063441996</c:v>
                </c:pt>
                <c:pt idx="8">
                  <c:v>54.344200533360031</c:v>
                </c:pt>
                <c:pt idx="9">
                  <c:v>34.377561874189013</c:v>
                </c:pt>
              </c:numCache>
            </c:numRef>
          </c:val>
          <c:extLst>
            <c:ext xmlns:c16="http://schemas.microsoft.com/office/drawing/2014/chart" uri="{C3380CC4-5D6E-409C-BE32-E72D297353CC}">
              <c16:uniqueId val="{00000000-20F6-444B-9F44-007E500CB5F3}"/>
            </c:ext>
          </c:extLst>
        </c:ser>
        <c:ser>
          <c:idx val="2"/>
          <c:order val="1"/>
          <c:tx>
            <c:strRef>
              <c:f>'Emerging vs Experienced Funds'!$B$8</c:f>
              <c:strCache>
                <c:ptCount val="1"/>
                <c:pt idx="0">
                  <c:v>Experienced firm fund value ($B)***</c:v>
                </c:pt>
              </c:strCache>
            </c:strRef>
          </c:tx>
          <c:spPr>
            <a:solidFill>
              <a:schemeClr val="accent3"/>
            </a:solidFill>
            <a:ln>
              <a:noFill/>
            </a:ln>
            <a:effectLst/>
          </c:spPr>
          <c:invertIfNegative val="0"/>
          <c:cat>
            <c:numRef>
              <c:f>'Emerging vs Experienced Funds'!$D$6:$M$6</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'Emerging vs Experienced Funds'!$D$8:$M$8</c:f>
              <c:numCache>
                <c:formatCode>"$"#,##0.00</c:formatCode>
                <c:ptCount val="10"/>
                <c:pt idx="0">
                  <c:v>12.265132506942001</c:v>
                </c:pt>
                <c:pt idx="1">
                  <c:v>26.875056146999999</c:v>
                </c:pt>
                <c:pt idx="2">
                  <c:v>28.030149566194002</c:v>
                </c:pt>
                <c:pt idx="3">
                  <c:v>31.924596411000007</c:v>
                </c:pt>
                <c:pt idx="4">
                  <c:v>22.827205677750001</c:v>
                </c:pt>
                <c:pt idx="5">
                  <c:v>36.17209346589798</c:v>
                </c:pt>
                <c:pt idx="6">
                  <c:v>40.350381345233032</c:v>
                </c:pt>
                <c:pt idx="7">
                  <c:v>59.906696937994006</c:v>
                </c:pt>
                <c:pt idx="8">
                  <c:v>99.796557835687054</c:v>
                </c:pt>
                <c:pt idx="9">
                  <c:v>128.27221955779407</c:v>
                </c:pt>
              </c:numCache>
            </c:numRef>
          </c:val>
          <c:extLst>
            <c:ext xmlns:c16="http://schemas.microsoft.com/office/drawing/2014/chart" uri="{C3380CC4-5D6E-409C-BE32-E72D297353CC}">
              <c16:uniqueId val="{00000001-20F6-444B-9F44-007E500CB5F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tr"/>
      <c:layout>
        <c:manualLayout>
          <c:xMode val="edge"/>
          <c:yMode val="edge"/>
          <c:x val="0.6642659244728083"/>
          <c:y val="3.7037037037037035E-2"/>
          <c:w val="0.31879641250057406"/>
          <c:h val="0.3094740935160882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CSA'!$B$8</c:f>
              <c:strCache>
                <c:ptCount val="1"/>
                <c:pt idx="0">
                  <c:v>San Jose-San Francisco-Oakland, CA</c:v>
                </c:pt>
              </c:strCache>
            </c:strRef>
          </c:tx>
          <c:spPr>
            <a:solidFill>
              <a:srgbClr val="051C38"/>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CSA'!$C$8:$M$8</c:f>
              <c:numCache>
                <c:formatCode>General</c:formatCode>
                <c:ptCount val="11"/>
                <c:pt idx="0">
                  <c:v>89</c:v>
                </c:pt>
                <c:pt idx="1">
                  <c:v>106</c:v>
                </c:pt>
                <c:pt idx="2">
                  <c:v>166</c:v>
                </c:pt>
                <c:pt idx="3">
                  <c:v>215</c:v>
                </c:pt>
                <c:pt idx="4">
                  <c:v>215</c:v>
                </c:pt>
                <c:pt idx="5">
                  <c:v>217</c:v>
                </c:pt>
                <c:pt idx="6">
                  <c:v>259</c:v>
                </c:pt>
                <c:pt idx="7">
                  <c:v>238</c:v>
                </c:pt>
                <c:pt idx="8">
                  <c:v>280</c:v>
                </c:pt>
                <c:pt idx="9">
                  <c:v>420</c:v>
                </c:pt>
                <c:pt idx="10">
                  <c:v>222</c:v>
                </c:pt>
              </c:numCache>
            </c:numRef>
          </c:val>
          <c:extLst>
            <c:ext xmlns:c16="http://schemas.microsoft.com/office/drawing/2014/chart" uri="{C3380CC4-5D6E-409C-BE32-E72D297353CC}">
              <c16:uniqueId val="{00000000-514E-4962-8A83-EE2C2E7B5F96}"/>
            </c:ext>
          </c:extLst>
        </c:ser>
        <c:ser>
          <c:idx val="1"/>
          <c:order val="1"/>
          <c:tx>
            <c:strRef>
              <c:f>'Fundraising x CSA'!$B$9</c:f>
              <c:strCache>
                <c:ptCount val="1"/>
                <c:pt idx="0">
                  <c:v>New York-Newark, NY-NJ-CT-PA</c:v>
                </c:pt>
              </c:strCache>
            </c:strRef>
          </c:tx>
          <c:spPr>
            <a:solidFill>
              <a:schemeClr val="accent1"/>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CSA'!$C$9:$M$9</c:f>
              <c:numCache>
                <c:formatCode>General</c:formatCode>
                <c:ptCount val="11"/>
                <c:pt idx="0">
                  <c:v>49</c:v>
                </c:pt>
                <c:pt idx="1">
                  <c:v>40</c:v>
                </c:pt>
                <c:pt idx="2">
                  <c:v>74</c:v>
                </c:pt>
                <c:pt idx="3">
                  <c:v>79</c:v>
                </c:pt>
                <c:pt idx="4">
                  <c:v>98</c:v>
                </c:pt>
                <c:pt idx="5">
                  <c:v>86</c:v>
                </c:pt>
                <c:pt idx="6">
                  <c:v>139</c:v>
                </c:pt>
                <c:pt idx="7">
                  <c:v>135</c:v>
                </c:pt>
                <c:pt idx="8">
                  <c:v>160</c:v>
                </c:pt>
                <c:pt idx="9">
                  <c:v>242</c:v>
                </c:pt>
                <c:pt idx="10">
                  <c:v>159</c:v>
                </c:pt>
              </c:numCache>
            </c:numRef>
          </c:val>
          <c:extLst>
            <c:ext xmlns:c16="http://schemas.microsoft.com/office/drawing/2014/chart" uri="{C3380CC4-5D6E-409C-BE32-E72D297353CC}">
              <c16:uniqueId val="{00000001-514E-4962-8A83-EE2C2E7B5F96}"/>
            </c:ext>
          </c:extLst>
        </c:ser>
        <c:ser>
          <c:idx val="2"/>
          <c:order val="2"/>
          <c:tx>
            <c:strRef>
              <c:f>'Fundraising x CSA'!$B$10</c:f>
              <c:strCache>
                <c:ptCount val="1"/>
                <c:pt idx="0">
                  <c:v>Boston-Worcester-Providence, MA-RI-NH-CT</c:v>
                </c:pt>
              </c:strCache>
            </c:strRef>
          </c:tx>
          <c:spPr>
            <a:solidFill>
              <a:schemeClr val="accent2"/>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CSA'!$C$10:$M$10</c:f>
              <c:numCache>
                <c:formatCode>General</c:formatCode>
                <c:ptCount val="11"/>
                <c:pt idx="0">
                  <c:v>25</c:v>
                </c:pt>
                <c:pt idx="1">
                  <c:v>33</c:v>
                </c:pt>
                <c:pt idx="2">
                  <c:v>26</c:v>
                </c:pt>
                <c:pt idx="3">
                  <c:v>40</c:v>
                </c:pt>
                <c:pt idx="4">
                  <c:v>44</c:v>
                </c:pt>
                <c:pt idx="5">
                  <c:v>56</c:v>
                </c:pt>
                <c:pt idx="6">
                  <c:v>67</c:v>
                </c:pt>
                <c:pt idx="7">
                  <c:v>65</c:v>
                </c:pt>
                <c:pt idx="8">
                  <c:v>66</c:v>
                </c:pt>
                <c:pt idx="9">
                  <c:v>98</c:v>
                </c:pt>
                <c:pt idx="10">
                  <c:v>68</c:v>
                </c:pt>
              </c:numCache>
            </c:numRef>
          </c:val>
          <c:extLst>
            <c:ext xmlns:c16="http://schemas.microsoft.com/office/drawing/2014/chart" uri="{C3380CC4-5D6E-409C-BE32-E72D297353CC}">
              <c16:uniqueId val="{00000002-514E-4962-8A83-EE2C2E7B5F96}"/>
            </c:ext>
          </c:extLst>
        </c:ser>
        <c:ser>
          <c:idx val="3"/>
          <c:order val="3"/>
          <c:tx>
            <c:strRef>
              <c:f>'Fundraising x CSA'!$B$12</c:f>
              <c:strCache>
                <c:ptCount val="1"/>
                <c:pt idx="0">
                  <c:v>Chicago-Naperville, IL-IN-WI</c:v>
                </c:pt>
              </c:strCache>
            </c:strRef>
          </c:tx>
          <c:spPr>
            <a:solidFill>
              <a:srgbClr val="267479"/>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CSA'!$C$12:$M$12</c:f>
              <c:numCache>
                <c:formatCode>General</c:formatCode>
                <c:ptCount val="11"/>
                <c:pt idx="0">
                  <c:v>15</c:v>
                </c:pt>
                <c:pt idx="1">
                  <c:v>12</c:v>
                </c:pt>
                <c:pt idx="2">
                  <c:v>21</c:v>
                </c:pt>
                <c:pt idx="3">
                  <c:v>11</c:v>
                </c:pt>
                <c:pt idx="4">
                  <c:v>19</c:v>
                </c:pt>
                <c:pt idx="5">
                  <c:v>20</c:v>
                </c:pt>
                <c:pt idx="6">
                  <c:v>20</c:v>
                </c:pt>
                <c:pt idx="7">
                  <c:v>21</c:v>
                </c:pt>
                <c:pt idx="8">
                  <c:v>21</c:v>
                </c:pt>
                <c:pt idx="9">
                  <c:v>36</c:v>
                </c:pt>
                <c:pt idx="10">
                  <c:v>22</c:v>
                </c:pt>
              </c:numCache>
            </c:numRef>
          </c:val>
          <c:extLst>
            <c:ext xmlns:c16="http://schemas.microsoft.com/office/drawing/2014/chart" uri="{C3380CC4-5D6E-409C-BE32-E72D297353CC}">
              <c16:uniqueId val="{00000003-514E-4962-8A83-EE2C2E7B5F96}"/>
            </c:ext>
          </c:extLst>
        </c:ser>
        <c:ser>
          <c:idx val="4"/>
          <c:order val="4"/>
          <c:tx>
            <c:strRef>
              <c:f>'Fundraising x CSA'!$B$11</c:f>
              <c:strCache>
                <c:ptCount val="1"/>
                <c:pt idx="0">
                  <c:v>Los Angeles-Long Beach, CA</c:v>
                </c:pt>
              </c:strCache>
            </c:strRef>
          </c:tx>
          <c:spPr>
            <a:solidFill>
              <a:srgbClr val="40C2C9"/>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CSA'!$C$11:$M$11</c:f>
              <c:numCache>
                <c:formatCode>General</c:formatCode>
                <c:ptCount val="11"/>
                <c:pt idx="0">
                  <c:v>12</c:v>
                </c:pt>
                <c:pt idx="1">
                  <c:v>20</c:v>
                </c:pt>
                <c:pt idx="2">
                  <c:v>30</c:v>
                </c:pt>
                <c:pt idx="3">
                  <c:v>35</c:v>
                </c:pt>
                <c:pt idx="4">
                  <c:v>45</c:v>
                </c:pt>
                <c:pt idx="5">
                  <c:v>48</c:v>
                </c:pt>
                <c:pt idx="6">
                  <c:v>39</c:v>
                </c:pt>
                <c:pt idx="7">
                  <c:v>41</c:v>
                </c:pt>
                <c:pt idx="8">
                  <c:v>66</c:v>
                </c:pt>
                <c:pt idx="9">
                  <c:v>93</c:v>
                </c:pt>
                <c:pt idx="10">
                  <c:v>58</c:v>
                </c:pt>
              </c:numCache>
            </c:numRef>
          </c:val>
          <c:extLst>
            <c:ext xmlns:c16="http://schemas.microsoft.com/office/drawing/2014/chart" uri="{C3380CC4-5D6E-409C-BE32-E72D297353CC}">
              <c16:uniqueId val="{00000004-514E-4962-8A83-EE2C2E7B5F96}"/>
            </c:ext>
          </c:extLst>
        </c:ser>
        <c:ser>
          <c:idx val="5"/>
          <c:order val="5"/>
          <c:tx>
            <c:strRef>
              <c:f>'Fundraising x CSA'!$B$13</c:f>
              <c:strCache>
                <c:ptCount val="1"/>
                <c:pt idx="0">
                  <c:v>Washington-Baltimore-Arlington, DC-MD-VA-WV-PA</c:v>
                </c:pt>
              </c:strCache>
            </c:strRef>
          </c:tx>
          <c:spPr>
            <a:solidFill>
              <a:srgbClr val="C4EDEB"/>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CSA'!$C$13:$M$13</c:f>
              <c:numCache>
                <c:formatCode>General</c:formatCode>
                <c:ptCount val="11"/>
                <c:pt idx="0">
                  <c:v>11</c:v>
                </c:pt>
                <c:pt idx="1">
                  <c:v>10</c:v>
                </c:pt>
                <c:pt idx="2">
                  <c:v>13</c:v>
                </c:pt>
                <c:pt idx="3">
                  <c:v>17</c:v>
                </c:pt>
                <c:pt idx="4">
                  <c:v>16</c:v>
                </c:pt>
                <c:pt idx="5">
                  <c:v>22</c:v>
                </c:pt>
                <c:pt idx="6">
                  <c:v>21</c:v>
                </c:pt>
                <c:pt idx="7">
                  <c:v>23</c:v>
                </c:pt>
                <c:pt idx="8">
                  <c:v>26</c:v>
                </c:pt>
                <c:pt idx="9">
                  <c:v>43</c:v>
                </c:pt>
                <c:pt idx="10">
                  <c:v>27</c:v>
                </c:pt>
              </c:numCache>
            </c:numRef>
          </c:val>
          <c:extLst>
            <c:ext xmlns:c16="http://schemas.microsoft.com/office/drawing/2014/chart" uri="{C3380CC4-5D6E-409C-BE32-E72D297353CC}">
              <c16:uniqueId val="{00000005-514E-4962-8A83-EE2C2E7B5F96}"/>
            </c:ext>
          </c:extLst>
        </c:ser>
        <c:ser>
          <c:idx val="6"/>
          <c:order val="6"/>
          <c:tx>
            <c:strRef>
              <c:f>'Fundraising x CSA'!$B$14</c:f>
              <c:strCache>
                <c:ptCount val="1"/>
                <c:pt idx="0">
                  <c:v>Miami-Port St. Lucie-Fort Lauderdale, FL</c:v>
                </c:pt>
              </c:strCache>
            </c:strRef>
          </c:tx>
          <c:spPr>
            <a:solidFill>
              <a:srgbClr val="F5C914"/>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CSA'!$C$14:$M$14</c:f>
              <c:numCache>
                <c:formatCode>General</c:formatCode>
                <c:ptCount val="11"/>
                <c:pt idx="0">
                  <c:v>1</c:v>
                </c:pt>
                <c:pt idx="1">
                  <c:v>2</c:v>
                </c:pt>
                <c:pt idx="2">
                  <c:v>3</c:v>
                </c:pt>
                <c:pt idx="3">
                  <c:v>6</c:v>
                </c:pt>
                <c:pt idx="4">
                  <c:v>4</c:v>
                </c:pt>
                <c:pt idx="5">
                  <c:v>7</c:v>
                </c:pt>
                <c:pt idx="6">
                  <c:v>8</c:v>
                </c:pt>
                <c:pt idx="7">
                  <c:v>12</c:v>
                </c:pt>
                <c:pt idx="8">
                  <c:v>6</c:v>
                </c:pt>
                <c:pt idx="9">
                  <c:v>23</c:v>
                </c:pt>
                <c:pt idx="10">
                  <c:v>19</c:v>
                </c:pt>
              </c:numCache>
            </c:numRef>
          </c:val>
          <c:extLst>
            <c:ext xmlns:c16="http://schemas.microsoft.com/office/drawing/2014/chart" uri="{C3380CC4-5D6E-409C-BE32-E72D297353CC}">
              <c16:uniqueId val="{00000006-514E-4962-8A83-EE2C2E7B5F96}"/>
            </c:ext>
          </c:extLst>
        </c:ser>
        <c:ser>
          <c:idx val="7"/>
          <c:order val="7"/>
          <c:tx>
            <c:strRef>
              <c:f>'Fundraising x CSA'!$B$15</c:f>
              <c:strCache>
                <c:ptCount val="1"/>
                <c:pt idx="0">
                  <c:v>Seattle-Tacoma, WA</c:v>
                </c:pt>
              </c:strCache>
            </c:strRef>
          </c:tx>
          <c:spPr>
            <a:solidFill>
              <a:schemeClr val="accent6"/>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CSA'!$C$15:$M$15</c:f>
              <c:numCache>
                <c:formatCode>General</c:formatCode>
                <c:ptCount val="11"/>
                <c:pt idx="0">
                  <c:v>6</c:v>
                </c:pt>
                <c:pt idx="1">
                  <c:v>7</c:v>
                </c:pt>
                <c:pt idx="2">
                  <c:v>5</c:v>
                </c:pt>
                <c:pt idx="3">
                  <c:v>19</c:v>
                </c:pt>
                <c:pt idx="4">
                  <c:v>20</c:v>
                </c:pt>
                <c:pt idx="5">
                  <c:v>15</c:v>
                </c:pt>
                <c:pt idx="6">
                  <c:v>14</c:v>
                </c:pt>
                <c:pt idx="7">
                  <c:v>17</c:v>
                </c:pt>
                <c:pt idx="8">
                  <c:v>19</c:v>
                </c:pt>
                <c:pt idx="9">
                  <c:v>26</c:v>
                </c:pt>
                <c:pt idx="10">
                  <c:v>10</c:v>
                </c:pt>
              </c:numCache>
            </c:numRef>
          </c:val>
          <c:extLst>
            <c:ext xmlns:c16="http://schemas.microsoft.com/office/drawing/2014/chart" uri="{C3380CC4-5D6E-409C-BE32-E72D297353CC}">
              <c16:uniqueId val="{00000007-514E-4962-8A83-EE2C2E7B5F96}"/>
            </c:ext>
          </c:extLst>
        </c:ser>
        <c:ser>
          <c:idx val="8"/>
          <c:order val="8"/>
          <c:tx>
            <c:strRef>
              <c:f>'Fundraising x CSA'!$B$16</c:f>
              <c:strCache>
                <c:ptCount val="1"/>
                <c:pt idx="0">
                  <c:v>Austin-Round Rock, TX MSA</c:v>
                </c:pt>
              </c:strCache>
            </c:strRef>
          </c:tx>
          <c:spPr>
            <a:solidFill>
              <a:srgbClr val="FAF56B"/>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CSA'!$C$16:$M$16</c:f>
              <c:numCache>
                <c:formatCode>General</c:formatCode>
                <c:ptCount val="11"/>
                <c:pt idx="0">
                  <c:v>2</c:v>
                </c:pt>
                <c:pt idx="1">
                  <c:v>7</c:v>
                </c:pt>
                <c:pt idx="2">
                  <c:v>10</c:v>
                </c:pt>
                <c:pt idx="3">
                  <c:v>7</c:v>
                </c:pt>
                <c:pt idx="4">
                  <c:v>12</c:v>
                </c:pt>
                <c:pt idx="5">
                  <c:v>11</c:v>
                </c:pt>
                <c:pt idx="6">
                  <c:v>19</c:v>
                </c:pt>
                <c:pt idx="7">
                  <c:v>17</c:v>
                </c:pt>
                <c:pt idx="8">
                  <c:v>21</c:v>
                </c:pt>
                <c:pt idx="9">
                  <c:v>31</c:v>
                </c:pt>
                <c:pt idx="10">
                  <c:v>22</c:v>
                </c:pt>
              </c:numCache>
            </c:numRef>
          </c:val>
          <c:extLst>
            <c:ext xmlns:c16="http://schemas.microsoft.com/office/drawing/2014/chart" uri="{C3380CC4-5D6E-409C-BE32-E72D297353CC}">
              <c16:uniqueId val="{00000008-514E-4962-8A83-EE2C2E7B5F96}"/>
            </c:ext>
          </c:extLst>
        </c:ser>
        <c:ser>
          <c:idx val="9"/>
          <c:order val="9"/>
          <c:tx>
            <c:strRef>
              <c:f>'Fundraising x CSA'!$B$17</c:f>
              <c:strCache>
                <c:ptCount val="1"/>
                <c:pt idx="0">
                  <c:v>Atlanta--Athens-Clarke County--Sandy Springs, GA-AL</c:v>
                </c:pt>
              </c:strCache>
            </c:strRef>
          </c:tx>
          <c:spPr>
            <a:solidFill>
              <a:srgbClr val="C0BCB2"/>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CSA'!$C$17:$M$17</c:f>
              <c:numCache>
                <c:formatCode>General</c:formatCode>
                <c:ptCount val="11"/>
                <c:pt idx="0">
                  <c:v>2</c:v>
                </c:pt>
                <c:pt idx="1">
                  <c:v>4</c:v>
                </c:pt>
                <c:pt idx="2">
                  <c:v>4</c:v>
                </c:pt>
                <c:pt idx="3">
                  <c:v>6</c:v>
                </c:pt>
                <c:pt idx="4">
                  <c:v>4</c:v>
                </c:pt>
                <c:pt idx="5">
                  <c:v>4</c:v>
                </c:pt>
                <c:pt idx="6">
                  <c:v>8</c:v>
                </c:pt>
                <c:pt idx="7">
                  <c:v>17</c:v>
                </c:pt>
                <c:pt idx="8">
                  <c:v>6</c:v>
                </c:pt>
                <c:pt idx="9">
                  <c:v>21</c:v>
                </c:pt>
                <c:pt idx="10">
                  <c:v>7</c:v>
                </c:pt>
              </c:numCache>
            </c:numRef>
          </c:val>
          <c:extLst>
            <c:ext xmlns:c16="http://schemas.microsoft.com/office/drawing/2014/chart" uri="{C3380CC4-5D6E-409C-BE32-E72D297353CC}">
              <c16:uniqueId val="{00000009-514E-4962-8A83-EE2C2E7B5F96}"/>
            </c:ext>
          </c:extLst>
        </c:ser>
        <c:ser>
          <c:idx val="10"/>
          <c:order val="10"/>
          <c:tx>
            <c:strRef>
              <c:f>'Fundraising x CSA'!$B$18</c:f>
              <c:strCache>
                <c:ptCount val="1"/>
                <c:pt idx="0">
                  <c:v>Other</c:v>
                </c:pt>
              </c:strCache>
            </c:strRef>
          </c:tx>
          <c:spPr>
            <a:solidFill>
              <a:srgbClr val="78766F"/>
            </a:solidFill>
            <a:ln>
              <a:noFill/>
            </a:ln>
            <a:effectLst/>
          </c:spPr>
          <c:invertIfNegative val="0"/>
          <c:cat>
            <c:numRef>
              <c:f>'Fundraising x CSA'!$C$7:$M$7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CSA'!$C$18:$M$18</c:f>
              <c:numCache>
                <c:formatCode>General</c:formatCode>
                <c:ptCount val="11"/>
                <c:pt idx="0">
                  <c:v>101</c:v>
                </c:pt>
                <c:pt idx="1">
                  <c:v>97</c:v>
                </c:pt>
                <c:pt idx="2">
                  <c:v>137</c:v>
                </c:pt>
                <c:pt idx="3">
                  <c:v>142</c:v>
                </c:pt>
                <c:pt idx="4">
                  <c:v>165</c:v>
                </c:pt>
                <c:pt idx="5">
                  <c:v>170</c:v>
                </c:pt>
                <c:pt idx="6">
                  <c:v>180</c:v>
                </c:pt>
                <c:pt idx="7">
                  <c:v>155</c:v>
                </c:pt>
                <c:pt idx="8">
                  <c:v>198</c:v>
                </c:pt>
                <c:pt idx="9">
                  <c:v>237</c:v>
                </c:pt>
                <c:pt idx="10">
                  <c:v>155</c:v>
                </c:pt>
              </c:numCache>
            </c:numRef>
          </c:val>
          <c:extLst>
            <c:ext xmlns:c16="http://schemas.microsoft.com/office/drawing/2014/chart" uri="{C3380CC4-5D6E-409C-BE32-E72D297353CC}">
              <c16:uniqueId val="{0000000A-514E-4962-8A83-EE2C2E7B5F96}"/>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4752281555794866"/>
        </c:manualLayout>
      </c:layout>
      <c:barChart>
        <c:barDir val="col"/>
        <c:grouping val="clustered"/>
        <c:varyColors val="0"/>
        <c:ser>
          <c:idx val="0"/>
          <c:order val="0"/>
          <c:tx>
            <c:strRef>
              <c:f>'Angel &amp; Seed Activity'!$B$89</c:f>
              <c:strCache>
                <c:ptCount val="1"/>
                <c:pt idx="0">
                  <c:v>Deal value ($B)</c:v>
                </c:pt>
              </c:strCache>
            </c:strRef>
          </c:tx>
          <c:spPr>
            <a:solidFill>
              <a:schemeClr val="accent1"/>
            </a:solidFill>
            <a:ln>
              <a:noFill/>
            </a:ln>
            <a:effectLst/>
          </c:spPr>
          <c:invertIfNegative val="0"/>
          <c:cat>
            <c:multiLvlStrRef>
              <c:f>'Angel &amp; Seed Activity'!$W$87:$AT$88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'Angel &amp; Seed Activity'!$W$89:$AT$89</c:f>
              <c:numCache>
                <c:formatCode>"$"#,##0.0</c:formatCode>
                <c:ptCount val="24"/>
                <c:pt idx="0">
                  <c:v>2.0714235978127107</c:v>
                </c:pt>
                <c:pt idx="1">
                  <c:v>1.7093573104100439</c:v>
                </c:pt>
                <c:pt idx="2">
                  <c:v>2.053449252140592</c:v>
                </c:pt>
                <c:pt idx="3">
                  <c:v>2.1745965736403772</c:v>
                </c:pt>
                <c:pt idx="4">
                  <c:v>2.5782239251363794</c:v>
                </c:pt>
                <c:pt idx="5">
                  <c:v>3.379987423410884</c:v>
                </c:pt>
                <c:pt idx="6">
                  <c:v>2.2176475658297714</c:v>
                </c:pt>
                <c:pt idx="7">
                  <c:v>2.6848390646072517</c:v>
                </c:pt>
                <c:pt idx="8">
                  <c:v>3.0689140894845233</c:v>
                </c:pt>
                <c:pt idx="9">
                  <c:v>2.5313464474180059</c:v>
                </c:pt>
                <c:pt idx="10">
                  <c:v>2.8190132718014898</c:v>
                </c:pt>
                <c:pt idx="11">
                  <c:v>2.9672657896755936</c:v>
                </c:pt>
                <c:pt idx="12">
                  <c:v>2.7408981360131821</c:v>
                </c:pt>
                <c:pt idx="13">
                  <c:v>2.7271829362047262</c:v>
                </c:pt>
                <c:pt idx="14">
                  <c:v>2.7912205600521762</c:v>
                </c:pt>
                <c:pt idx="15">
                  <c:v>3.3914465815171129</c:v>
                </c:pt>
                <c:pt idx="16">
                  <c:v>4.5324567258215964</c:v>
                </c:pt>
                <c:pt idx="17">
                  <c:v>4.6788985045371092</c:v>
                </c:pt>
                <c:pt idx="18">
                  <c:v>4.5437383808506508</c:v>
                </c:pt>
                <c:pt idx="19">
                  <c:v>5.5384478266562285</c:v>
                </c:pt>
                <c:pt idx="20">
                  <c:v>6.6726277159326211</c:v>
                </c:pt>
                <c:pt idx="21">
                  <c:v>5.8651566440265155</c:v>
                </c:pt>
                <c:pt idx="22">
                  <c:v>5.2662629364933098</c:v>
                </c:pt>
                <c:pt idx="23">
                  <c:v>3.2136526046095644</c:v>
                </c:pt>
              </c:numCache>
            </c:numRef>
          </c:val>
          <c:extLst>
            <c:ext xmlns:c16="http://schemas.microsoft.com/office/drawing/2014/chart" uri="{C3380CC4-5D6E-409C-BE32-E72D297353CC}">
              <c16:uniqueId val="{00000000-05C7-4D26-B55E-7CD228816EA2}"/>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'Angel &amp; Seed Activity'!$B$90</c:f>
              <c:strCache>
                <c:ptCount val="1"/>
                <c:pt idx="0">
                  <c:v>Deal count</c:v>
                </c:pt>
              </c:strCache>
            </c:strRef>
          </c:tx>
          <c:spPr>
            <a:ln w="19050" cap="rnd" cmpd="sng" algn="ctr">
              <a:solidFill>
                <a:schemeClr val="accent3"/>
              </a:solidFill>
              <a:prstDash val="solid"/>
              <a:round/>
            </a:ln>
            <a:effectLst/>
          </c:spPr>
          <c:marker>
            <c:symbol val="none"/>
          </c:marker>
          <c:cat>
            <c:multiLvlStrRef>
              <c:f>'Angel &amp; Seed Activity'!$W$87:$AT$88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'Angel &amp; Seed Activity'!$W$90:$AT$90</c:f>
              <c:numCache>
                <c:formatCode>General</c:formatCode>
                <c:ptCount val="24"/>
                <c:pt idx="0">
                  <c:v>1450</c:v>
                </c:pt>
                <c:pt idx="1">
                  <c:v>1278</c:v>
                </c:pt>
                <c:pt idx="2">
                  <c:v>1300</c:v>
                </c:pt>
                <c:pt idx="3">
                  <c:v>1351</c:v>
                </c:pt>
                <c:pt idx="4">
                  <c:v>1475</c:v>
                </c:pt>
                <c:pt idx="5">
                  <c:v>1320</c:v>
                </c:pt>
                <c:pt idx="6">
                  <c:v>1204</c:v>
                </c:pt>
                <c:pt idx="7">
                  <c:v>1475</c:v>
                </c:pt>
                <c:pt idx="8">
                  <c:v>1560</c:v>
                </c:pt>
                <c:pt idx="9">
                  <c:v>1407</c:v>
                </c:pt>
                <c:pt idx="10">
                  <c:v>1510</c:v>
                </c:pt>
                <c:pt idx="11">
                  <c:v>1494</c:v>
                </c:pt>
                <c:pt idx="12">
                  <c:v>1646</c:v>
                </c:pt>
                <c:pt idx="13">
                  <c:v>1303</c:v>
                </c:pt>
                <c:pt idx="14">
                  <c:v>1385</c:v>
                </c:pt>
                <c:pt idx="15">
                  <c:v>1580</c:v>
                </c:pt>
                <c:pt idx="16">
                  <c:v>1944</c:v>
                </c:pt>
                <c:pt idx="17">
                  <c:v>1913</c:v>
                </c:pt>
                <c:pt idx="18">
                  <c:v>1826</c:v>
                </c:pt>
                <c:pt idx="19">
                  <c:v>1965</c:v>
                </c:pt>
                <c:pt idx="20">
                  <c:v>1961</c:v>
                </c:pt>
                <c:pt idx="21">
                  <c:v>1755</c:v>
                </c:pt>
                <c:pt idx="22">
                  <c:v>1459</c:v>
                </c:pt>
                <c:pt idx="23">
                  <c:v>1060</c:v>
                </c:pt>
              </c:numCache>
            </c:numRef>
          </c:val>
          <c:smooth val="0"/>
          <c:extLst>
            <c:ext xmlns:c16="http://schemas.microsoft.com/office/drawing/2014/chart" uri="{C3380CC4-5D6E-409C-BE32-E72D297353CC}">
              <c16:uniqueId val="{00000001-05C7-4D26-B55E-7CD228816EA2}"/>
            </c:ext>
          </c:extLst>
        </c:ser>
        <c:ser>
          <c:idx val="2"/>
          <c:order val="2"/>
          <c:tx>
            <c:strRef>
              <c:f>'Angel &amp; Seed Activity'!$B$91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05C7-4D26-B55E-7CD228816EA2}"/>
              </c:ext>
            </c:extLst>
          </c:dPt>
          <c:dPt>
            <c:idx val="1"/>
            <c:marker>
              <c:symbol val="none"/>
            </c:marker>
            <c:bubble3D val="0"/>
            <c:extLst>
              <c:ext xmlns:c16="http://schemas.microsoft.com/office/drawing/2014/chart" uri="{C3380CC4-5D6E-409C-BE32-E72D297353CC}">
                <c16:uniqueId val="{00000003-05C7-4D26-B55E-7CD228816EA2}"/>
              </c:ext>
            </c:extLst>
          </c:dPt>
          <c:dPt>
            <c:idx val="2"/>
            <c:marker>
              <c:symbol val="none"/>
            </c:marker>
            <c:bubble3D val="0"/>
            <c:extLst>
              <c:ext xmlns:c16="http://schemas.microsoft.com/office/drawing/2014/chart" uri="{C3380CC4-5D6E-409C-BE32-E72D297353CC}">
                <c16:uniqueId val="{00000004-05C7-4D26-B55E-7CD228816EA2}"/>
              </c:ext>
            </c:extLst>
          </c:dPt>
          <c:dPt>
            <c:idx val="3"/>
            <c:marker>
              <c:symbol val="none"/>
            </c:marker>
            <c:bubble3D val="0"/>
            <c:extLst>
              <c:ext xmlns:c16="http://schemas.microsoft.com/office/drawing/2014/chart" uri="{C3380CC4-5D6E-409C-BE32-E72D297353CC}">
                <c16:uniqueId val="{00000005-05C7-4D26-B55E-7CD228816EA2}"/>
              </c:ext>
            </c:extLst>
          </c:dPt>
          <c:dPt>
            <c:idx val="4"/>
            <c:marker>
              <c:symbol val="none"/>
            </c:marker>
            <c:bubble3D val="0"/>
            <c:extLst>
              <c:ext xmlns:c16="http://schemas.microsoft.com/office/drawing/2014/chart" uri="{C3380CC4-5D6E-409C-BE32-E72D297353CC}">
                <c16:uniqueId val="{00000006-05C7-4D26-B55E-7CD228816EA2}"/>
              </c:ext>
            </c:extLst>
          </c:dPt>
          <c:dPt>
            <c:idx val="5"/>
            <c:marker>
              <c:symbol val="none"/>
            </c:marker>
            <c:bubble3D val="0"/>
            <c:extLst>
              <c:ext xmlns:c16="http://schemas.microsoft.com/office/drawing/2014/chart" uri="{C3380CC4-5D6E-409C-BE32-E72D297353CC}">
                <c16:uniqueId val="{00000007-05C7-4D26-B55E-7CD228816EA2}"/>
              </c:ext>
            </c:extLst>
          </c:dPt>
          <c:dPt>
            <c:idx val="6"/>
            <c:marker>
              <c:symbol val="none"/>
            </c:marker>
            <c:bubble3D val="0"/>
            <c:extLst>
              <c:ext xmlns:c16="http://schemas.microsoft.com/office/drawing/2014/chart" uri="{C3380CC4-5D6E-409C-BE32-E72D297353CC}">
                <c16:uniqueId val="{00000008-05C7-4D26-B55E-7CD228816EA2}"/>
              </c:ext>
            </c:extLst>
          </c:dPt>
          <c:dPt>
            <c:idx val="7"/>
            <c:marker>
              <c:symbol val="none"/>
            </c:marker>
            <c:bubble3D val="0"/>
            <c:extLst>
              <c:ext xmlns:c16="http://schemas.microsoft.com/office/drawing/2014/chart" uri="{C3380CC4-5D6E-409C-BE32-E72D297353CC}">
                <c16:uniqueId val="{00000009-05C7-4D26-B55E-7CD228816EA2}"/>
              </c:ext>
            </c:extLst>
          </c:dPt>
          <c:dPt>
            <c:idx val="8"/>
            <c:marker>
              <c:symbol val="none"/>
            </c:marker>
            <c:bubble3D val="0"/>
            <c:extLst>
              <c:ext xmlns:c16="http://schemas.microsoft.com/office/drawing/2014/chart" uri="{C3380CC4-5D6E-409C-BE32-E72D297353CC}">
                <c16:uniqueId val="{0000000A-05C7-4D26-B55E-7CD228816EA2}"/>
              </c:ext>
            </c:extLst>
          </c:dPt>
          <c:dPt>
            <c:idx val="9"/>
            <c:marker>
              <c:symbol val="none"/>
            </c:marker>
            <c:bubble3D val="0"/>
            <c:extLst>
              <c:ext xmlns:c16="http://schemas.microsoft.com/office/drawing/2014/chart" uri="{C3380CC4-5D6E-409C-BE32-E72D297353CC}">
                <c16:uniqueId val="{0000000B-05C7-4D26-B55E-7CD228816EA2}"/>
              </c:ext>
            </c:extLst>
          </c:dPt>
          <c:dPt>
            <c:idx val="10"/>
            <c:marker>
              <c:symbol val="none"/>
            </c:marker>
            <c:bubble3D val="0"/>
            <c:extLst>
              <c:ext xmlns:c16="http://schemas.microsoft.com/office/drawing/2014/chart" uri="{C3380CC4-5D6E-409C-BE32-E72D297353CC}">
                <c16:uniqueId val="{0000000C-05C7-4D26-B55E-7CD228816EA2}"/>
              </c:ext>
            </c:extLst>
          </c:dPt>
          <c:dPt>
            <c:idx val="11"/>
            <c:marker>
              <c:symbol val="none"/>
            </c:marker>
            <c:bubble3D val="0"/>
            <c:extLst>
              <c:ext xmlns:c16="http://schemas.microsoft.com/office/drawing/2014/chart" uri="{C3380CC4-5D6E-409C-BE32-E72D297353CC}">
                <c16:uniqueId val="{0000000D-05C7-4D26-B55E-7CD228816EA2}"/>
              </c:ext>
            </c:extLst>
          </c:dPt>
          <c:dPt>
            <c:idx val="12"/>
            <c:marker>
              <c:symbol val="none"/>
            </c:marker>
            <c:bubble3D val="0"/>
            <c:extLst>
              <c:ext xmlns:c16="http://schemas.microsoft.com/office/drawing/2014/chart" uri="{C3380CC4-5D6E-409C-BE32-E72D297353CC}">
                <c16:uniqueId val="{0000000E-05C7-4D26-B55E-7CD228816EA2}"/>
              </c:ext>
            </c:extLst>
          </c:dPt>
          <c:dPt>
            <c:idx val="13"/>
            <c:marker>
              <c:symbol val="none"/>
            </c:marker>
            <c:bubble3D val="0"/>
            <c:extLst>
              <c:ext xmlns:c16="http://schemas.microsoft.com/office/drawing/2014/chart" uri="{C3380CC4-5D6E-409C-BE32-E72D297353CC}">
                <c16:uniqueId val="{0000000F-05C7-4D26-B55E-7CD228816EA2}"/>
              </c:ext>
            </c:extLst>
          </c:dPt>
          <c:dPt>
            <c:idx val="14"/>
            <c:marker>
              <c:symbol val="none"/>
            </c:marker>
            <c:bubble3D val="0"/>
            <c:extLst>
              <c:ext xmlns:c16="http://schemas.microsoft.com/office/drawing/2014/chart" uri="{C3380CC4-5D6E-409C-BE32-E72D297353CC}">
                <c16:uniqueId val="{00000010-05C7-4D26-B55E-7CD228816EA2}"/>
              </c:ext>
            </c:extLst>
          </c:dPt>
          <c:dPt>
            <c:idx val="15"/>
            <c:marker>
              <c:symbol val="none"/>
            </c:marker>
            <c:bubble3D val="0"/>
            <c:extLst>
              <c:ext xmlns:c16="http://schemas.microsoft.com/office/drawing/2014/chart" uri="{C3380CC4-5D6E-409C-BE32-E72D297353CC}">
                <c16:uniqueId val="{00000011-05C7-4D26-B55E-7CD228816EA2}"/>
              </c:ext>
            </c:extLst>
          </c:dPt>
          <c:dPt>
            <c:idx val="16"/>
            <c:marker>
              <c:symbol val="none"/>
            </c:marker>
            <c:bubble3D val="0"/>
            <c:extLst>
              <c:ext xmlns:c16="http://schemas.microsoft.com/office/drawing/2014/chart" uri="{C3380CC4-5D6E-409C-BE32-E72D297353CC}">
                <c16:uniqueId val="{00000012-05C7-4D26-B55E-7CD228816EA2}"/>
              </c:ext>
            </c:extLst>
          </c:dPt>
          <c:dPt>
            <c:idx val="17"/>
            <c:marker>
              <c:symbol val="none"/>
            </c:marker>
            <c:bubble3D val="0"/>
            <c:extLst>
              <c:ext xmlns:c16="http://schemas.microsoft.com/office/drawing/2014/chart" uri="{C3380CC4-5D6E-409C-BE32-E72D297353CC}">
                <c16:uniqueId val="{00000013-05C7-4D26-B55E-7CD228816EA2}"/>
              </c:ext>
            </c:extLst>
          </c:dPt>
          <c:dPt>
            <c:idx val="18"/>
            <c:marker>
              <c:symbol val="none"/>
            </c:marker>
            <c:bubble3D val="0"/>
            <c:extLst>
              <c:ext xmlns:c16="http://schemas.microsoft.com/office/drawing/2014/chart" uri="{C3380CC4-5D6E-409C-BE32-E72D297353CC}">
                <c16:uniqueId val="{00000014-05C7-4D26-B55E-7CD228816EA2}"/>
              </c:ext>
            </c:extLst>
          </c:dPt>
          <c:dPt>
            <c:idx val="19"/>
            <c:marker>
              <c:symbol val="none"/>
            </c:marker>
            <c:bubble3D val="0"/>
            <c:extLst>
              <c:ext xmlns:c16="http://schemas.microsoft.com/office/drawing/2014/chart" uri="{C3380CC4-5D6E-409C-BE32-E72D297353CC}">
                <c16:uniqueId val="{00000015-05C7-4D26-B55E-7CD228816EA2}"/>
              </c:ext>
            </c:extLst>
          </c:dPt>
          <c:dPt>
            <c:idx val="20"/>
            <c:marker>
              <c:symbol val="circle"/>
              <c:size val="7"/>
            </c:marker>
            <c:bubble3D val="0"/>
            <c:extLst>
              <c:ext xmlns:c16="http://schemas.microsoft.com/office/drawing/2014/chart" uri="{C3380CC4-5D6E-409C-BE32-E72D297353CC}">
                <c16:uniqueId val="{00000016-05C7-4D26-B55E-7CD228816EA2}"/>
              </c:ext>
            </c:extLst>
          </c:dPt>
          <c:dPt>
            <c:idx val="21"/>
            <c:marker>
              <c:symbol val="circle"/>
              <c:size val="7"/>
            </c:marker>
            <c:bubble3D val="0"/>
            <c:extLst>
              <c:ext xmlns:c16="http://schemas.microsoft.com/office/drawing/2014/chart" uri="{C3380CC4-5D6E-409C-BE32-E72D297353CC}">
                <c16:uniqueId val="{00000017-05C7-4D26-B55E-7CD228816EA2}"/>
              </c:ext>
            </c:extLst>
          </c:dPt>
          <c:dPt>
            <c:idx val="22"/>
            <c:marker>
              <c:symbol val="circle"/>
              <c:size val="7"/>
            </c:marker>
            <c:bubble3D val="0"/>
            <c:extLst>
              <c:ext xmlns:c16="http://schemas.microsoft.com/office/drawing/2014/chart" uri="{C3380CC4-5D6E-409C-BE32-E72D297353CC}">
                <c16:uniqueId val="{00000018-05C7-4D26-B55E-7CD228816EA2}"/>
              </c:ext>
            </c:extLst>
          </c:dPt>
          <c:dPt>
            <c:idx val="23"/>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05C7-4D26-B55E-7CD228816EA2}"/>
              </c:ext>
            </c:extLst>
          </c:dPt>
          <c:cat>
            <c:multiLvlStrRef>
              <c:f>'Angel &amp; Seed Activity'!$W$87:$AT$88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'Angel &amp; Seed Activity'!$W$91:$AT$91</c:f>
              <c:numCache>
                <c:formatCode>General</c:formatCode>
                <c:ptCount val="24"/>
                <c:pt idx="20">
                  <c:v>136</c:v>
                </c:pt>
                <c:pt idx="21">
                  <c:v>168</c:v>
                </c:pt>
                <c:pt idx="22">
                  <c:v>268</c:v>
                </c:pt>
                <c:pt idx="23">
                  <c:v>455</c:v>
                </c:pt>
              </c:numCache>
            </c:numRef>
          </c:val>
          <c:smooth val="0"/>
          <c:extLst>
            <c:ext xmlns:c16="http://schemas.microsoft.com/office/drawing/2014/chart" uri="{C3380CC4-5D6E-409C-BE32-E72D297353CC}">
              <c16:uniqueId val="{0000001A-05C7-4D26-B55E-7CD228816EA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7079155033821863E-2"/>
          <c:y val="0.86329370155413943"/>
          <c:w val="0.86584146713427523"/>
          <c:h val="0.124056141381852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'Fundraising x CSA'!$B$48</c:f>
              <c:strCache>
                <c:ptCount val="1"/>
                <c:pt idx="0">
                  <c:v>San Jose-San Francisco-Oakland, CA</c:v>
                </c:pt>
              </c:strCache>
            </c:strRef>
          </c:tx>
          <c:spPr>
            <a:solidFill>
              <a:srgbClr val="051C38"/>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CSA'!$C$48:$M$48</c:f>
              <c:numCache>
                <c:formatCode>"$"#,##0.0</c:formatCode>
                <c:ptCount val="11"/>
                <c:pt idx="0">
                  <c:v>10.831231306999998</c:v>
                </c:pt>
                <c:pt idx="1">
                  <c:v>8.6798217455620019</c:v>
                </c:pt>
                <c:pt idx="2">
                  <c:v>20.278397225527996</c:v>
                </c:pt>
                <c:pt idx="3">
                  <c:v>20.386129970878006</c:v>
                </c:pt>
                <c:pt idx="4">
                  <c:v>30.175751475677004</c:v>
                </c:pt>
                <c:pt idx="5">
                  <c:v>23.215736130324998</c:v>
                </c:pt>
                <c:pt idx="6">
                  <c:v>29.133520044097004</c:v>
                </c:pt>
                <c:pt idx="7">
                  <c:v>43.784194200213001</c:v>
                </c:pt>
                <c:pt idx="8">
                  <c:v>41.446733932695025</c:v>
                </c:pt>
                <c:pt idx="9">
                  <c:v>68.25750416568701</c:v>
                </c:pt>
                <c:pt idx="10">
                  <c:v>71.781837344794013</c:v>
                </c:pt>
              </c:numCache>
            </c:numRef>
          </c:val>
          <c:extLst>
            <c:ext xmlns:c16="http://schemas.microsoft.com/office/drawing/2014/chart" uri="{C3380CC4-5D6E-409C-BE32-E72D297353CC}">
              <c16:uniqueId val="{00000000-9B3C-4962-9C85-745C2C58D079}"/>
            </c:ext>
          </c:extLst>
        </c:ser>
        <c:ser>
          <c:idx val="1"/>
          <c:order val="1"/>
          <c:tx>
            <c:strRef>
              <c:f>'Fundraising x CSA'!$B$49</c:f>
              <c:strCache>
                <c:ptCount val="1"/>
                <c:pt idx="0">
                  <c:v>New York-Newark, NY-NJ-CT-PA</c:v>
                </c:pt>
              </c:strCache>
            </c:strRef>
          </c:tx>
          <c:spPr>
            <a:solidFill>
              <a:schemeClr val="accent1"/>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CSA'!$C$49:$M$49</c:f>
              <c:numCache>
                <c:formatCode>"$"#,##0.0</c:formatCode>
                <c:ptCount val="11"/>
                <c:pt idx="0">
                  <c:v>4.3317459869109998</c:v>
                </c:pt>
                <c:pt idx="1">
                  <c:v>2.319182208</c:v>
                </c:pt>
                <c:pt idx="2">
                  <c:v>7.8260039128310011</c:v>
                </c:pt>
                <c:pt idx="3">
                  <c:v>7.3997538251940016</c:v>
                </c:pt>
                <c:pt idx="4">
                  <c:v>4.8710804789999989</c:v>
                </c:pt>
                <c:pt idx="5">
                  <c:v>3.9324130467386005</c:v>
                </c:pt>
                <c:pt idx="6">
                  <c:v>12.193433133000003</c:v>
                </c:pt>
                <c:pt idx="7">
                  <c:v>7.9849004660000036</c:v>
                </c:pt>
                <c:pt idx="8">
                  <c:v>17.675211102707998</c:v>
                </c:pt>
                <c:pt idx="9">
                  <c:v>33.593004313000002</c:v>
                </c:pt>
                <c:pt idx="10">
                  <c:v>46.240522204986007</c:v>
                </c:pt>
              </c:numCache>
            </c:numRef>
          </c:val>
          <c:extLst>
            <c:ext xmlns:c16="http://schemas.microsoft.com/office/drawing/2014/chart" uri="{C3380CC4-5D6E-409C-BE32-E72D297353CC}">
              <c16:uniqueId val="{00000001-9B3C-4962-9C85-745C2C58D079}"/>
            </c:ext>
          </c:extLst>
        </c:ser>
        <c:ser>
          <c:idx val="2"/>
          <c:order val="2"/>
          <c:tx>
            <c:strRef>
              <c:f>'Fundraising x CSA'!$B$50</c:f>
              <c:strCache>
                <c:ptCount val="1"/>
                <c:pt idx="0">
                  <c:v>Boston-Worcester-Providence, MA-RI-NH-CT</c:v>
                </c:pt>
              </c:strCache>
            </c:strRef>
          </c:tx>
          <c:spPr>
            <a:solidFill>
              <a:schemeClr val="accent2"/>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CSA'!$C$50:$M$50</c:f>
              <c:numCache>
                <c:formatCode>"$"#,##0.0</c:formatCode>
                <c:ptCount val="11"/>
                <c:pt idx="0">
                  <c:v>1.9292018009999998</c:v>
                </c:pt>
                <c:pt idx="1">
                  <c:v>5.0121273330000005</c:v>
                </c:pt>
                <c:pt idx="2">
                  <c:v>2.5032395450000005</c:v>
                </c:pt>
                <c:pt idx="3">
                  <c:v>4.9500462509999998</c:v>
                </c:pt>
                <c:pt idx="4">
                  <c:v>6.184184009</c:v>
                </c:pt>
                <c:pt idx="5">
                  <c:v>7.3915807410000021</c:v>
                </c:pt>
                <c:pt idx="6">
                  <c:v>5.5732965530000005</c:v>
                </c:pt>
                <c:pt idx="7">
                  <c:v>7.1820922529999986</c:v>
                </c:pt>
                <c:pt idx="8">
                  <c:v>11.271942116000004</c:v>
                </c:pt>
                <c:pt idx="9">
                  <c:v>16.807884914000006</c:v>
                </c:pt>
                <c:pt idx="10">
                  <c:v>15.109309972203</c:v>
                </c:pt>
              </c:numCache>
            </c:numRef>
          </c:val>
          <c:extLst>
            <c:ext xmlns:c16="http://schemas.microsoft.com/office/drawing/2014/chart" uri="{C3380CC4-5D6E-409C-BE32-E72D297353CC}">
              <c16:uniqueId val="{00000002-9B3C-4962-9C85-745C2C58D079}"/>
            </c:ext>
          </c:extLst>
        </c:ser>
        <c:ser>
          <c:idx val="3"/>
          <c:order val="3"/>
          <c:tx>
            <c:strRef>
              <c:f>'Fundraising x CSA'!$B$51</c:f>
              <c:strCache>
                <c:ptCount val="1"/>
                <c:pt idx="0">
                  <c:v>Los Angeles-Long Beach, CA</c:v>
                </c:pt>
              </c:strCache>
            </c:strRef>
          </c:tx>
          <c:spPr>
            <a:solidFill>
              <a:srgbClr val="267479"/>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CSA'!$C$51:$M$51</c:f>
              <c:numCache>
                <c:formatCode>"$"#,##0.0</c:formatCode>
                <c:ptCount val="11"/>
                <c:pt idx="0">
                  <c:v>0.17697755000000004</c:v>
                </c:pt>
                <c:pt idx="1">
                  <c:v>0.53146391330799991</c:v>
                </c:pt>
                <c:pt idx="2">
                  <c:v>0.71225431799999994</c:v>
                </c:pt>
                <c:pt idx="3">
                  <c:v>1.3558457870000002</c:v>
                </c:pt>
                <c:pt idx="4">
                  <c:v>1.2780820709999998</c:v>
                </c:pt>
                <c:pt idx="5">
                  <c:v>2.1968102519999997</c:v>
                </c:pt>
                <c:pt idx="6">
                  <c:v>2.2262399999999993</c:v>
                </c:pt>
                <c:pt idx="7">
                  <c:v>1.762481535</c:v>
                </c:pt>
                <c:pt idx="8">
                  <c:v>3.4743380239999997</c:v>
                </c:pt>
                <c:pt idx="9">
                  <c:v>6.1085153099999996</c:v>
                </c:pt>
                <c:pt idx="10">
                  <c:v>5.1926275890000033</c:v>
                </c:pt>
              </c:numCache>
            </c:numRef>
          </c:val>
          <c:extLst>
            <c:ext xmlns:c16="http://schemas.microsoft.com/office/drawing/2014/chart" uri="{C3380CC4-5D6E-409C-BE32-E72D297353CC}">
              <c16:uniqueId val="{00000003-9B3C-4962-9C85-745C2C58D079}"/>
            </c:ext>
          </c:extLst>
        </c:ser>
        <c:ser>
          <c:idx val="4"/>
          <c:order val="4"/>
          <c:tx>
            <c:strRef>
              <c:f>'Fundraising x CSA'!$B$52</c:f>
              <c:strCache>
                <c:ptCount val="1"/>
                <c:pt idx="0">
                  <c:v>Chicago-Naperville, IL-IN-WI</c:v>
                </c:pt>
              </c:strCache>
            </c:strRef>
          </c:tx>
          <c:spPr>
            <a:solidFill>
              <a:srgbClr val="40C2C9"/>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CSA'!$C$52:$M$52</c:f>
              <c:numCache>
                <c:formatCode>"$"#,##0.0</c:formatCode>
                <c:ptCount val="11"/>
                <c:pt idx="0">
                  <c:v>0.125314435</c:v>
                </c:pt>
                <c:pt idx="1">
                  <c:v>0.44053041399999998</c:v>
                </c:pt>
                <c:pt idx="2">
                  <c:v>1.1198839160000003</c:v>
                </c:pt>
                <c:pt idx="3">
                  <c:v>0.36595516500000003</c:v>
                </c:pt>
                <c:pt idx="4">
                  <c:v>1.2756484940000001</c:v>
                </c:pt>
                <c:pt idx="5">
                  <c:v>1.8033338900000002</c:v>
                </c:pt>
                <c:pt idx="6">
                  <c:v>1.0029741489999999</c:v>
                </c:pt>
                <c:pt idx="7">
                  <c:v>0.99436770799999985</c:v>
                </c:pt>
                <c:pt idx="8">
                  <c:v>2.2607125509999997</c:v>
                </c:pt>
                <c:pt idx="9">
                  <c:v>6.1528632669999999</c:v>
                </c:pt>
                <c:pt idx="10">
                  <c:v>4.0700722370000006</c:v>
                </c:pt>
              </c:numCache>
            </c:numRef>
          </c:val>
          <c:extLst>
            <c:ext xmlns:c16="http://schemas.microsoft.com/office/drawing/2014/chart" uri="{C3380CC4-5D6E-409C-BE32-E72D297353CC}">
              <c16:uniqueId val="{00000004-9B3C-4962-9C85-745C2C58D079}"/>
            </c:ext>
          </c:extLst>
        </c:ser>
        <c:ser>
          <c:idx val="5"/>
          <c:order val="5"/>
          <c:tx>
            <c:strRef>
              <c:f>'Fundraising x CSA'!$B$53</c:f>
              <c:strCache>
                <c:ptCount val="1"/>
                <c:pt idx="0">
                  <c:v>Washington-Baltimore-Arlington, DC-MD-VA-WV-PA</c:v>
                </c:pt>
              </c:strCache>
            </c:strRef>
          </c:tx>
          <c:spPr>
            <a:solidFill>
              <a:srgbClr val="C4EDEB"/>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CSA'!$C$53:$M$53</c:f>
              <c:numCache>
                <c:formatCode>"$"#,##0.0</c:formatCode>
                <c:ptCount val="11"/>
                <c:pt idx="0">
                  <c:v>2.7458484210000003</c:v>
                </c:pt>
                <c:pt idx="1">
                  <c:v>0.97742499999999999</c:v>
                </c:pt>
                <c:pt idx="2">
                  <c:v>1.3920497441599999</c:v>
                </c:pt>
                <c:pt idx="3">
                  <c:v>4.0502682270000001</c:v>
                </c:pt>
                <c:pt idx="4">
                  <c:v>1.5563800000000001</c:v>
                </c:pt>
                <c:pt idx="5">
                  <c:v>0.75621487294000012</c:v>
                </c:pt>
                <c:pt idx="6">
                  <c:v>1.3743259349999999</c:v>
                </c:pt>
                <c:pt idx="7">
                  <c:v>1.227665</c:v>
                </c:pt>
                <c:pt idx="8">
                  <c:v>2.4582453010330001</c:v>
                </c:pt>
                <c:pt idx="9">
                  <c:v>3.9720779289999992</c:v>
                </c:pt>
                <c:pt idx="10">
                  <c:v>2.753877701</c:v>
                </c:pt>
              </c:numCache>
            </c:numRef>
          </c:val>
          <c:extLst>
            <c:ext xmlns:c16="http://schemas.microsoft.com/office/drawing/2014/chart" uri="{C3380CC4-5D6E-409C-BE32-E72D297353CC}">
              <c16:uniqueId val="{00000005-9B3C-4962-9C85-745C2C58D079}"/>
            </c:ext>
          </c:extLst>
        </c:ser>
        <c:ser>
          <c:idx val="6"/>
          <c:order val="6"/>
          <c:tx>
            <c:strRef>
              <c:f>'Fundraising x CSA'!$B$54</c:f>
              <c:strCache>
                <c:ptCount val="1"/>
                <c:pt idx="0">
                  <c:v>Miami-Port St. Lucie-Fort Lauderdale, FL</c:v>
                </c:pt>
              </c:strCache>
            </c:strRef>
          </c:tx>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CSA'!$C$54:$M$54</c:f>
              <c:numCache>
                <c:formatCode>"$"#,##0.0</c:formatCode>
                <c:ptCount val="11"/>
                <c:pt idx="0">
                  <c:v>0.26800000000000002</c:v>
                </c:pt>
                <c:pt idx="1">
                  <c:v>2E-3</c:v>
                </c:pt>
                <c:pt idx="2">
                  <c:v>0.31962499999999999</c:v>
                </c:pt>
                <c:pt idx="3">
                  <c:v>6.7725937E-2</c:v>
                </c:pt>
                <c:pt idx="4">
                  <c:v>6.7549999999999999E-2</c:v>
                </c:pt>
                <c:pt idx="5">
                  <c:v>1.9699999999999999E-2</c:v>
                </c:pt>
                <c:pt idx="6">
                  <c:v>0.18648000000000001</c:v>
                </c:pt>
                <c:pt idx="7">
                  <c:v>0.65784478499999999</c:v>
                </c:pt>
                <c:pt idx="8">
                  <c:v>1.18729996</c:v>
                </c:pt>
                <c:pt idx="9">
                  <c:v>0.95740007000000005</c:v>
                </c:pt>
                <c:pt idx="10">
                  <c:v>2.3249458020000002</c:v>
                </c:pt>
              </c:numCache>
            </c:numRef>
          </c:val>
          <c:extLst>
            <c:ext xmlns:c16="http://schemas.microsoft.com/office/drawing/2014/chart" uri="{C3380CC4-5D6E-409C-BE32-E72D297353CC}">
              <c16:uniqueId val="{00000006-9B3C-4962-9C85-745C2C58D079}"/>
            </c:ext>
          </c:extLst>
        </c:ser>
        <c:ser>
          <c:idx val="7"/>
          <c:order val="7"/>
          <c:tx>
            <c:strRef>
              <c:f>'Fundraising x CSA'!$B$55</c:f>
              <c:strCache>
                <c:ptCount val="1"/>
                <c:pt idx="0">
                  <c:v>Seattle-Tacoma, WA</c:v>
                </c:pt>
              </c:strCache>
            </c:strRef>
          </c:tx>
          <c:spPr>
            <a:solidFill>
              <a:schemeClr val="accent6"/>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CSA'!$C$55:$M$55</c:f>
              <c:numCache>
                <c:formatCode>"$"#,##0.0</c:formatCode>
                <c:ptCount val="11"/>
                <c:pt idx="0">
                  <c:v>0.32819999999999999</c:v>
                </c:pt>
                <c:pt idx="1">
                  <c:v>0.57419999999999993</c:v>
                </c:pt>
                <c:pt idx="2">
                  <c:v>0.34075</c:v>
                </c:pt>
                <c:pt idx="3">
                  <c:v>1.1958985470000001</c:v>
                </c:pt>
                <c:pt idx="4">
                  <c:v>0.40139155783400005</c:v>
                </c:pt>
                <c:pt idx="5">
                  <c:v>0.70301161407599988</c:v>
                </c:pt>
                <c:pt idx="6">
                  <c:v>3.066732</c:v>
                </c:pt>
                <c:pt idx="7">
                  <c:v>0.729043</c:v>
                </c:pt>
                <c:pt idx="8">
                  <c:v>3.2465771970000001</c:v>
                </c:pt>
                <c:pt idx="9">
                  <c:v>2.2877416630000007</c:v>
                </c:pt>
                <c:pt idx="10">
                  <c:v>2.0771150659999997</c:v>
                </c:pt>
              </c:numCache>
            </c:numRef>
          </c:val>
          <c:extLst>
            <c:ext xmlns:c16="http://schemas.microsoft.com/office/drawing/2014/chart" uri="{C3380CC4-5D6E-409C-BE32-E72D297353CC}">
              <c16:uniqueId val="{00000007-9B3C-4962-9C85-745C2C58D079}"/>
            </c:ext>
          </c:extLst>
        </c:ser>
        <c:ser>
          <c:idx val="8"/>
          <c:order val="8"/>
          <c:tx>
            <c:strRef>
              <c:f>'Fundraising x CSA'!$B$56</c:f>
              <c:strCache>
                <c:ptCount val="1"/>
                <c:pt idx="0">
                  <c:v>Austin-Round Rock, TX MSA</c:v>
                </c:pt>
              </c:strCache>
            </c:strRef>
          </c:tx>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CSA'!$C$56:$M$56</c:f>
              <c:numCache>
                <c:formatCode>"$"#,##0.0</c:formatCode>
                <c:ptCount val="11"/>
                <c:pt idx="0">
                  <c:v>0</c:v>
                </c:pt>
                <c:pt idx="1">
                  <c:v>1.1227499999999999</c:v>
                </c:pt>
                <c:pt idx="2">
                  <c:v>0.296316725</c:v>
                </c:pt>
                <c:pt idx="3">
                  <c:v>0.13025999999999999</c:v>
                </c:pt>
                <c:pt idx="4">
                  <c:v>0.68758861100000002</c:v>
                </c:pt>
                <c:pt idx="5">
                  <c:v>1.789707232</c:v>
                </c:pt>
                <c:pt idx="6">
                  <c:v>1.439911875</c:v>
                </c:pt>
                <c:pt idx="7">
                  <c:v>0.89537999999999995</c:v>
                </c:pt>
                <c:pt idx="8">
                  <c:v>0.68738206700000015</c:v>
                </c:pt>
                <c:pt idx="9">
                  <c:v>2.2016361899999994</c:v>
                </c:pt>
                <c:pt idx="10">
                  <c:v>2.0058569610000001</c:v>
                </c:pt>
              </c:numCache>
            </c:numRef>
          </c:val>
          <c:extLst>
            <c:ext xmlns:c16="http://schemas.microsoft.com/office/drawing/2014/chart" uri="{C3380CC4-5D6E-409C-BE32-E72D297353CC}">
              <c16:uniqueId val="{00000008-9B3C-4962-9C85-745C2C58D079}"/>
            </c:ext>
          </c:extLst>
        </c:ser>
        <c:ser>
          <c:idx val="9"/>
          <c:order val="9"/>
          <c:tx>
            <c:strRef>
              <c:f>'Fundraising x CSA'!$B$57</c:f>
              <c:strCache>
                <c:ptCount val="1"/>
                <c:pt idx="0">
                  <c:v>Atlanta--Athens-Clarke County--Sandy Springs, GA-AL</c:v>
                </c:pt>
              </c:strCache>
            </c:strRef>
          </c:tx>
          <c:spPr>
            <a:solidFill>
              <a:srgbClr val="C0BCB2"/>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CSA'!$C$57:$M$57</c:f>
              <c:numCache>
                <c:formatCode>"$"#,##0.0</c:formatCode>
                <c:ptCount val="11"/>
                <c:pt idx="0">
                  <c:v>5.3560000000000003E-2</c:v>
                </c:pt>
                <c:pt idx="1">
                  <c:v>0.14369999999999999</c:v>
                </c:pt>
                <c:pt idx="2">
                  <c:v>6.6965562000000006E-2</c:v>
                </c:pt>
                <c:pt idx="3">
                  <c:v>0.16550000000000001</c:v>
                </c:pt>
                <c:pt idx="4">
                  <c:v>7.9000000000000001E-2</c:v>
                </c:pt>
                <c:pt idx="5">
                  <c:v>0.122</c:v>
                </c:pt>
                <c:pt idx="6">
                  <c:v>7.133416699999999E-2</c:v>
                </c:pt>
                <c:pt idx="7">
                  <c:v>1.1123150000000002</c:v>
                </c:pt>
                <c:pt idx="8">
                  <c:v>0.19825000000000001</c:v>
                </c:pt>
                <c:pt idx="9">
                  <c:v>1.1986950000000001</c:v>
                </c:pt>
                <c:pt idx="10">
                  <c:v>1.1804669999999999</c:v>
                </c:pt>
              </c:numCache>
            </c:numRef>
          </c:val>
          <c:extLst>
            <c:ext xmlns:c16="http://schemas.microsoft.com/office/drawing/2014/chart" uri="{C3380CC4-5D6E-409C-BE32-E72D297353CC}">
              <c16:uniqueId val="{00000009-9B3C-4962-9C85-745C2C58D079}"/>
            </c:ext>
          </c:extLst>
        </c:ser>
        <c:ser>
          <c:idx val="10"/>
          <c:order val="10"/>
          <c:tx>
            <c:strRef>
              <c:f>'Fundraising x CSA'!$B$58</c:f>
              <c:strCache>
                <c:ptCount val="1"/>
                <c:pt idx="0">
                  <c:v>Other</c:v>
                </c:pt>
              </c:strCache>
            </c:strRef>
          </c:tx>
          <c:spPr>
            <a:solidFill>
              <a:srgbClr val="78766F"/>
            </a:solidFill>
            <a:ln>
              <a:noFill/>
            </a:ln>
            <a:effectLst/>
          </c:spPr>
          <c:invertIfNegative val="0"/>
          <c:cat>
            <c:numRef>
              <c:f>'Fundraising x CSA'!$C$47:$M$47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'Fundraising x CSA'!$C$58:$M$58</c:f>
              <c:numCache>
                <c:formatCode>"$"#,##0.0</c:formatCode>
                <c:ptCount val="11"/>
                <c:pt idx="0">
                  <c:v>2.6758426489999962</c:v>
                </c:pt>
                <c:pt idx="1">
                  <c:v>2.6183971359999987</c:v>
                </c:pt>
                <c:pt idx="2">
                  <c:v>2.248843369409002</c:v>
                </c:pt>
                <c:pt idx="3">
                  <c:v>3.1367420259999932</c:v>
                </c:pt>
                <c:pt idx="4">
                  <c:v>4.8113984109999919</c:v>
                </c:pt>
                <c:pt idx="5">
                  <c:v>2.9667775510430019</c:v>
                </c:pt>
                <c:pt idx="6">
                  <c:v>4.2094647994299734</c:v>
                </c:pt>
                <c:pt idx="7">
                  <c:v>5.0513804841910002</c:v>
                </c:pt>
                <c:pt idx="8">
                  <c:v>9.4366457499999683</c:v>
                </c:pt>
                <c:pt idx="9">
                  <c:v>12.60343554736005</c:v>
                </c:pt>
                <c:pt idx="10">
                  <c:v>9.9131495540000003</c:v>
                </c:pt>
              </c:numCache>
            </c:numRef>
          </c:val>
          <c:extLst>
            <c:ext xmlns:c16="http://schemas.microsoft.com/office/drawing/2014/chart" uri="{C3380CC4-5D6E-409C-BE32-E72D297353CC}">
              <c16:uniqueId val="{0000000A-9B3C-4962-9C85-745C2C58D079}"/>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2842952079492007"/>
          <c:y val="3.3275716772570414E-2"/>
          <c:w val="0.2715704846000534"/>
          <c:h val="0.45955115485890041"/>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'SPAC Activity'!$B$8</c:f>
              <c:strCache>
                <c:ptCount val="1"/>
                <c:pt idx="0">
                  <c:v>Total amount raised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'SPAC Activity'!$D$8:$M$8</c:f>
              <c:numCache>
                <c:formatCode>"$"#,##0.0</c:formatCode>
                <c:ptCount val="10"/>
                <c:pt idx="0">
                  <c:v>0.55816875127360044</c:v>
                </c:pt>
                <c:pt idx="1">
                  <c:v>1.2014437900000001</c:v>
                </c:pt>
                <c:pt idx="2">
                  <c:v>3.0905275000000003</c:v>
                </c:pt>
                <c:pt idx="3">
                  <c:v>1.9605250000000001</c:v>
                </c:pt>
                <c:pt idx="4">
                  <c:v>7.3554192609347107</c:v>
                </c:pt>
                <c:pt idx="5">
                  <c:v>8.5783981688729938</c:v>
                </c:pt>
                <c:pt idx="6">
                  <c:v>12.353999999999999</c:v>
                </c:pt>
                <c:pt idx="7">
                  <c:v>70.559646340777221</c:v>
                </c:pt>
                <c:pt idx="8">
                  <c:v>135.26128633501546</c:v>
                </c:pt>
                <c:pt idx="9">
                  <c:v>10.365273281153353</c:v>
                </c:pt>
              </c:numCache>
            </c:numRef>
          </c:val>
          <c:extLst>
            <c:ext xmlns:c16="http://schemas.microsoft.com/office/drawing/2014/chart" uri="{C3380CC4-5D6E-409C-BE32-E72D297353CC}">
              <c16:uniqueId val="{00000000-1079-4731-8DEB-2D634AC0659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'SPAC Activity'!$B$9</c:f>
              <c:strCache>
                <c:ptCount val="1"/>
                <c:pt idx="0">
                  <c:v>Exit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1079-4731-8DEB-2D634AC0659B}"/>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1079-4731-8DEB-2D634AC0659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1079-4731-8DEB-2D634AC0659B}"/>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079-4731-8DEB-2D634AC0659B}"/>
              </c:ext>
            </c:extLst>
          </c:dPt>
          <c:dPt>
            <c:idx val="10"/>
            <c:bubble3D val="0"/>
            <c:extLst>
              <c:ext xmlns:c16="http://schemas.microsoft.com/office/drawing/2014/chart" uri="{C3380CC4-5D6E-409C-BE32-E72D297353CC}">
                <c16:uniqueId val="{00000009-1079-4731-8DEB-2D634AC0659B}"/>
              </c:ext>
            </c:extLst>
          </c:dPt>
          <c:dPt>
            <c:idx val="11"/>
            <c:bubble3D val="0"/>
            <c:extLst>
              <c:ext xmlns:c16="http://schemas.microsoft.com/office/drawing/2014/chart" uri="{C3380CC4-5D6E-409C-BE32-E72D297353CC}">
                <c16:uniqueId val="{0000000A-1079-4731-8DEB-2D634AC0659B}"/>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079-4731-8DEB-2D634AC0659B}"/>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079-4731-8DEB-2D634AC0659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General\*">
                  <c:v>2022</c:v>
                </c:pt>
              </c:numCache>
            </c:numRef>
          </c:cat>
          <c:val>
            <c:numRef>
              <c:f>'SPAC Activity'!$D$9:$M$9</c:f>
              <c:numCache>
                <c:formatCode>0</c:formatCode>
                <c:ptCount val="10"/>
                <c:pt idx="0">
                  <c:v>7</c:v>
                </c:pt>
                <c:pt idx="1">
                  <c:v>11</c:v>
                </c:pt>
                <c:pt idx="2">
                  <c:v>17</c:v>
                </c:pt>
                <c:pt idx="3">
                  <c:v>9</c:v>
                </c:pt>
                <c:pt idx="4">
                  <c:v>29</c:v>
                </c:pt>
                <c:pt idx="5">
                  <c:v>37</c:v>
                </c:pt>
                <c:pt idx="6">
                  <c:v>54</c:v>
                </c:pt>
                <c:pt idx="7">
                  <c:v>229</c:v>
                </c:pt>
                <c:pt idx="8">
                  <c:v>557</c:v>
                </c:pt>
                <c:pt idx="9">
                  <c:v>70</c:v>
                </c:pt>
              </c:numCache>
            </c:numRef>
          </c:val>
          <c:smooth val="0"/>
          <c:extLst>
            <c:ext xmlns:c16="http://schemas.microsoft.com/office/drawing/2014/chart" uri="{C3380CC4-5D6E-409C-BE32-E72D297353CC}">
              <c16:uniqueId val="{0000000D-1079-4731-8DEB-2D634AC0659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5942115343690155E-2"/>
          <c:y val="2.8252405949256341E-2"/>
          <c:w val="0.87606199900688098"/>
          <c:h val="0.85819276529523658"/>
        </c:manualLayout>
      </c:layout>
      <c:barChart>
        <c:barDir val="col"/>
        <c:grouping val="clustered"/>
        <c:varyColors val="0"/>
        <c:ser>
          <c:idx val="0"/>
          <c:order val="0"/>
          <c:tx>
            <c:strRef>
              <c:f>'Sector - B2B 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B2B Tech'!$C$7:$M$7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Tech'!$C$8:$M$8</c:f>
              <c:numCache>
                <c:formatCode>"$"#,##0.0</c:formatCode>
                <c:ptCount val="11"/>
                <c:pt idx="0">
                  <c:v>19.743893194929747</c:v>
                </c:pt>
                <c:pt idx="1">
                  <c:v>23.476755902332897</c:v>
                </c:pt>
                <c:pt idx="2">
                  <c:v>37.837155641066971</c:v>
                </c:pt>
                <c:pt idx="3">
                  <c:v>41.643268470881019</c:v>
                </c:pt>
                <c:pt idx="4">
                  <c:v>43.921744746329701</c:v>
                </c:pt>
                <c:pt idx="5">
                  <c:v>42.410106649692125</c:v>
                </c:pt>
                <c:pt idx="6">
                  <c:v>68.725250413100383</c:v>
                </c:pt>
                <c:pt idx="7">
                  <c:v>77.280022164472101</c:v>
                </c:pt>
                <c:pt idx="8">
                  <c:v>84.201972019910428</c:v>
                </c:pt>
                <c:pt idx="9">
                  <c:v>192.1183505410593</c:v>
                </c:pt>
                <c:pt idx="10">
                  <c:v>128.33905490126878</c:v>
                </c:pt>
              </c:numCache>
            </c:numRef>
          </c:val>
          <c:extLst>
            <c:ext xmlns:c16="http://schemas.microsoft.com/office/drawing/2014/chart" uri="{C3380CC4-5D6E-409C-BE32-E72D297353CC}">
              <c16:uniqueId val="{00000000-1623-4A0E-8A55-0B3B5DAA8FF5}"/>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B2B Tech'!$B$9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623-4A0E-8A55-0B3B5DAA8FF5}"/>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623-4A0E-8A55-0B3B5DAA8FF5}"/>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623-4A0E-8A55-0B3B5DAA8FF5}"/>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1623-4A0E-8A55-0B3B5DAA8FF5}"/>
              </c:ext>
            </c:extLst>
          </c:dPt>
          <c:dPt>
            <c:idx val="11"/>
            <c:bubble3D val="0"/>
            <c:extLst>
              <c:ext xmlns:c16="http://schemas.microsoft.com/office/drawing/2014/chart" uri="{C3380CC4-5D6E-409C-BE32-E72D297353CC}">
                <c16:uniqueId val="{00000009-1623-4A0E-8A55-0B3B5DAA8FF5}"/>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623-4A0E-8A55-0B3B5DAA8FF5}"/>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623-4A0E-8A55-0B3B5DAA8FF5}"/>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B2B Tech'!$C$7:$M$7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Tech'!$C$9:$M$9</c:f>
              <c:numCache>
                <c:formatCode>General</c:formatCode>
                <c:ptCount val="11"/>
                <c:pt idx="0">
                  <c:v>3579</c:v>
                </c:pt>
                <c:pt idx="1">
                  <c:v>4519</c:v>
                </c:pt>
                <c:pt idx="2">
                  <c:v>4978</c:v>
                </c:pt>
                <c:pt idx="3">
                  <c:v>5292</c:v>
                </c:pt>
                <c:pt idx="4">
                  <c:v>4973</c:v>
                </c:pt>
                <c:pt idx="5">
                  <c:v>5421</c:v>
                </c:pt>
                <c:pt idx="6">
                  <c:v>5932</c:v>
                </c:pt>
                <c:pt idx="7">
                  <c:v>6348</c:v>
                </c:pt>
                <c:pt idx="8">
                  <c:v>6165</c:v>
                </c:pt>
                <c:pt idx="9">
                  <c:v>8482</c:v>
                </c:pt>
                <c:pt idx="10">
                  <c:v>7078</c:v>
                </c:pt>
              </c:numCache>
            </c:numRef>
          </c:val>
          <c:smooth val="0"/>
          <c:extLst>
            <c:ext xmlns:c16="http://schemas.microsoft.com/office/drawing/2014/chart" uri="{C3380CC4-5D6E-409C-BE32-E72D297353CC}">
              <c16:uniqueId val="{0000000C-1623-4A0E-8A55-0B3B5DAA8FF5}"/>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1985876765404327"/>
          <c:y val="0.93938411558858415"/>
          <c:w val="0.76425071866016747"/>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032413275809665E-2"/>
          <c:y val="3.9639639639639637E-2"/>
          <c:w val="0.64719753054124041"/>
          <c:h val="0.87676299921969214"/>
        </c:manualLayout>
      </c:layout>
      <c:barChart>
        <c:barDir val="col"/>
        <c:grouping val="percentStacked"/>
        <c:varyColors val="0"/>
        <c:ser>
          <c:idx val="0"/>
          <c:order val="0"/>
          <c:tx>
            <c:strRef>
              <c:f>'Sector - B2B Tech'!$P$8</c:f>
              <c:strCache>
                <c:ptCount val="1"/>
                <c:pt idx="0">
                  <c:v>Angel and seed</c:v>
                </c:pt>
              </c:strCache>
            </c:strRef>
          </c:tx>
          <c:spPr>
            <a:solidFill>
              <a:schemeClr val="accent1"/>
            </a:solidFill>
            <a:ln>
              <a:noFill/>
            </a:ln>
            <a:effectLst/>
          </c:spPr>
          <c:invertIfNegative val="0"/>
          <c:cat>
            <c:numRef>
              <c:f>'Sector - B2B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Tech'!$Q$8:$AA$8</c:f>
              <c:numCache>
                <c:formatCode>0</c:formatCode>
                <c:ptCount val="11"/>
                <c:pt idx="0">
                  <c:v>1348</c:v>
                </c:pt>
                <c:pt idx="1">
                  <c:v>1892</c:v>
                </c:pt>
                <c:pt idx="2">
                  <c:v>2112</c:v>
                </c:pt>
                <c:pt idx="3">
                  <c:v>2318</c:v>
                </c:pt>
                <c:pt idx="4">
                  <c:v>2167</c:v>
                </c:pt>
                <c:pt idx="5">
                  <c:v>2354</c:v>
                </c:pt>
                <c:pt idx="6">
                  <c:v>2540</c:v>
                </c:pt>
                <c:pt idx="7">
                  <c:v>2666</c:v>
                </c:pt>
                <c:pt idx="8">
                  <c:v>2629</c:v>
                </c:pt>
                <c:pt idx="9">
                  <c:v>3339</c:v>
                </c:pt>
                <c:pt idx="10">
                  <c:v>2653</c:v>
                </c:pt>
              </c:numCache>
            </c:numRef>
          </c:val>
          <c:extLst>
            <c:ext xmlns:c16="http://schemas.microsoft.com/office/drawing/2014/chart" uri="{C3380CC4-5D6E-409C-BE32-E72D297353CC}">
              <c16:uniqueId val="{00000000-58AD-48AA-90D9-445A1BC0F1F2}"/>
            </c:ext>
          </c:extLst>
        </c:ser>
        <c:ser>
          <c:idx val="1"/>
          <c:order val="1"/>
          <c:tx>
            <c:strRef>
              <c:f>'Sector - B2B Tech'!$P$9</c:f>
              <c:strCache>
                <c:ptCount val="1"/>
                <c:pt idx="0">
                  <c:v>Early-stage VC</c:v>
                </c:pt>
              </c:strCache>
            </c:strRef>
          </c:tx>
          <c:spPr>
            <a:solidFill>
              <a:schemeClr val="accent2"/>
            </a:solidFill>
            <a:ln>
              <a:noFill/>
            </a:ln>
            <a:effectLst/>
          </c:spPr>
          <c:invertIfNegative val="0"/>
          <c:cat>
            <c:numRef>
              <c:f>'Sector - B2B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Tech'!$Q$9:$AA$9</c:f>
              <c:numCache>
                <c:formatCode>0</c:formatCode>
                <c:ptCount val="11"/>
                <c:pt idx="0">
                  <c:v>1262</c:v>
                </c:pt>
                <c:pt idx="1">
                  <c:v>1568</c:v>
                </c:pt>
                <c:pt idx="2">
                  <c:v>1640</c:v>
                </c:pt>
                <c:pt idx="3">
                  <c:v>1669</c:v>
                </c:pt>
                <c:pt idx="4">
                  <c:v>1521</c:v>
                </c:pt>
                <c:pt idx="5">
                  <c:v>1724</c:v>
                </c:pt>
                <c:pt idx="6">
                  <c:v>1760</c:v>
                </c:pt>
                <c:pt idx="7">
                  <c:v>1758</c:v>
                </c:pt>
                <c:pt idx="8">
                  <c:v>1600</c:v>
                </c:pt>
                <c:pt idx="9">
                  <c:v>2333</c:v>
                </c:pt>
                <c:pt idx="10">
                  <c:v>1950</c:v>
                </c:pt>
              </c:numCache>
            </c:numRef>
          </c:val>
          <c:extLst>
            <c:ext xmlns:c16="http://schemas.microsoft.com/office/drawing/2014/chart" uri="{C3380CC4-5D6E-409C-BE32-E72D297353CC}">
              <c16:uniqueId val="{00000001-58AD-48AA-90D9-445A1BC0F1F2}"/>
            </c:ext>
          </c:extLst>
        </c:ser>
        <c:ser>
          <c:idx val="2"/>
          <c:order val="2"/>
          <c:tx>
            <c:strRef>
              <c:f>'Sector - B2B Tech'!$P$10</c:f>
              <c:strCache>
                <c:ptCount val="1"/>
                <c:pt idx="0">
                  <c:v>Late-stage VC</c:v>
                </c:pt>
              </c:strCache>
            </c:strRef>
          </c:tx>
          <c:spPr>
            <a:solidFill>
              <a:schemeClr val="accent3"/>
            </a:solidFill>
            <a:ln>
              <a:noFill/>
            </a:ln>
            <a:effectLst/>
          </c:spPr>
          <c:invertIfNegative val="0"/>
          <c:cat>
            <c:numRef>
              <c:f>'Sector - B2B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Tech'!$Q$10:$AA$10</c:f>
              <c:numCache>
                <c:formatCode>0</c:formatCode>
                <c:ptCount val="11"/>
                <c:pt idx="0">
                  <c:v>741</c:v>
                </c:pt>
                <c:pt idx="1">
                  <c:v>821</c:v>
                </c:pt>
                <c:pt idx="2">
                  <c:v>948</c:v>
                </c:pt>
                <c:pt idx="3">
                  <c:v>1034</c:v>
                </c:pt>
                <c:pt idx="4">
                  <c:v>1026</c:v>
                </c:pt>
                <c:pt idx="5">
                  <c:v>1099</c:v>
                </c:pt>
                <c:pt idx="6">
                  <c:v>1291</c:v>
                </c:pt>
                <c:pt idx="7">
                  <c:v>1545</c:v>
                </c:pt>
                <c:pt idx="8">
                  <c:v>1543</c:v>
                </c:pt>
                <c:pt idx="9">
                  <c:v>2228</c:v>
                </c:pt>
                <c:pt idx="10">
                  <c:v>2013</c:v>
                </c:pt>
              </c:numCache>
            </c:numRef>
          </c:val>
          <c:extLst>
            <c:ext xmlns:c16="http://schemas.microsoft.com/office/drawing/2014/chart" uri="{C3380CC4-5D6E-409C-BE32-E72D297353CC}">
              <c16:uniqueId val="{00000002-58AD-48AA-90D9-445A1BC0F1F2}"/>
            </c:ext>
          </c:extLst>
        </c:ser>
        <c:ser>
          <c:idx val="3"/>
          <c:order val="3"/>
          <c:tx>
            <c:strRef>
              <c:f>'Sector - B2B Tech'!$P$11</c:f>
              <c:strCache>
                <c:ptCount val="1"/>
                <c:pt idx="0">
                  <c:v>Venture growth</c:v>
                </c:pt>
              </c:strCache>
            </c:strRef>
          </c:tx>
          <c:invertIfNegative val="0"/>
          <c:cat>
            <c:numRef>
              <c:f>'Sector - B2B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Tech'!$Q$11:$AA$11</c:f>
              <c:numCache>
                <c:formatCode>0</c:formatCode>
                <c:ptCount val="11"/>
                <c:pt idx="0">
                  <c:v>228</c:v>
                </c:pt>
                <c:pt idx="1">
                  <c:v>238</c:v>
                </c:pt>
                <c:pt idx="2">
                  <c:v>278</c:v>
                </c:pt>
                <c:pt idx="3">
                  <c:v>271</c:v>
                </c:pt>
                <c:pt idx="4">
                  <c:v>259</c:v>
                </c:pt>
                <c:pt idx="5">
                  <c:v>244</c:v>
                </c:pt>
                <c:pt idx="6">
                  <c:v>341</c:v>
                </c:pt>
                <c:pt idx="7">
                  <c:v>379</c:v>
                </c:pt>
                <c:pt idx="8">
                  <c:v>393</c:v>
                </c:pt>
                <c:pt idx="9">
                  <c:v>582</c:v>
                </c:pt>
                <c:pt idx="10">
                  <c:v>462</c:v>
                </c:pt>
              </c:numCache>
            </c:numRef>
          </c:val>
          <c:extLst>
            <c:ext xmlns:c16="http://schemas.microsoft.com/office/drawing/2014/chart" uri="{C3380CC4-5D6E-409C-BE32-E72D297353CC}">
              <c16:uniqueId val="{00000003-58AD-48AA-90D9-445A1BC0F1F2}"/>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76670939388390402"/>
          <c:y val="0.16840090313628892"/>
          <c:w val="0.195196413756968"/>
          <c:h val="0.30297492434298795"/>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3711504811898509"/>
        </c:manualLayout>
      </c:layout>
      <c:lineChart>
        <c:grouping val="standard"/>
        <c:varyColors val="0"/>
        <c:ser>
          <c:idx val="0"/>
          <c:order val="0"/>
          <c:tx>
            <c:strRef>
              <c:f>'Sector - B2B Tech'!$B$38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269-4D00-B1CA-019C150663FB}"/>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269-4D00-B1CA-019C150663F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269-4D00-B1CA-019C150663F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269-4D00-B1CA-019C150663FB}"/>
              </c:ext>
            </c:extLst>
          </c:dPt>
          <c:dLbls>
            <c:dLbl>
              <c:idx val="0"/>
              <c:delete val="1"/>
              <c:extLst>
                <c:ext xmlns:c15="http://schemas.microsoft.com/office/drawing/2012/chart" uri="{CE6537A1-D6FC-4f65-9D91-7224C49458BB}"/>
                <c:ext xmlns:c16="http://schemas.microsoft.com/office/drawing/2014/chart" uri="{C3380CC4-5D6E-409C-BE32-E72D297353CC}">
                  <c16:uniqueId val="{00000007-7269-4D00-B1CA-019C150663FB}"/>
                </c:ext>
              </c:extLst>
            </c:dLbl>
            <c:dLbl>
              <c:idx val="1"/>
              <c:delete val="1"/>
              <c:extLst>
                <c:ext xmlns:c15="http://schemas.microsoft.com/office/drawing/2012/chart" uri="{CE6537A1-D6FC-4f65-9D91-7224C49458BB}"/>
                <c:ext xmlns:c16="http://schemas.microsoft.com/office/drawing/2014/chart" uri="{C3380CC4-5D6E-409C-BE32-E72D297353CC}">
                  <c16:uniqueId val="{00000008-7269-4D00-B1CA-019C150663FB}"/>
                </c:ext>
              </c:extLst>
            </c:dLbl>
            <c:dLbl>
              <c:idx val="2"/>
              <c:delete val="1"/>
              <c:extLst>
                <c:ext xmlns:c15="http://schemas.microsoft.com/office/drawing/2012/chart" uri="{CE6537A1-D6FC-4f65-9D91-7224C49458BB}"/>
                <c:ext xmlns:c16="http://schemas.microsoft.com/office/drawing/2014/chart" uri="{C3380CC4-5D6E-409C-BE32-E72D297353CC}">
                  <c16:uniqueId val="{00000009-7269-4D00-B1CA-019C150663FB}"/>
                </c:ext>
              </c:extLst>
            </c:dLbl>
            <c:dLbl>
              <c:idx val="3"/>
              <c:delete val="1"/>
              <c:extLst>
                <c:ext xmlns:c15="http://schemas.microsoft.com/office/drawing/2012/chart" uri="{CE6537A1-D6FC-4f65-9D91-7224C49458BB}"/>
                <c:ext xmlns:c16="http://schemas.microsoft.com/office/drawing/2014/chart" uri="{C3380CC4-5D6E-409C-BE32-E72D297353CC}">
                  <c16:uniqueId val="{0000000A-7269-4D00-B1CA-019C150663FB}"/>
                </c:ext>
              </c:extLst>
            </c:dLbl>
            <c:dLbl>
              <c:idx val="4"/>
              <c:delete val="1"/>
              <c:extLst>
                <c:ext xmlns:c15="http://schemas.microsoft.com/office/drawing/2012/chart" uri="{CE6537A1-D6FC-4f65-9D91-7224C49458BB}"/>
                <c:ext xmlns:c16="http://schemas.microsoft.com/office/drawing/2014/chart" uri="{C3380CC4-5D6E-409C-BE32-E72D297353CC}">
                  <c16:uniqueId val="{0000000B-7269-4D00-B1CA-019C150663FB}"/>
                </c:ext>
              </c:extLst>
            </c:dLbl>
            <c:dLbl>
              <c:idx val="5"/>
              <c:delete val="1"/>
              <c:extLst>
                <c:ext xmlns:c15="http://schemas.microsoft.com/office/drawing/2012/chart" uri="{CE6537A1-D6FC-4f65-9D91-7224C49458BB}"/>
                <c:ext xmlns:c16="http://schemas.microsoft.com/office/drawing/2014/chart" uri="{C3380CC4-5D6E-409C-BE32-E72D297353CC}">
                  <c16:uniqueId val="{00000000-7269-4D00-B1CA-019C150663FB}"/>
                </c:ext>
              </c:extLst>
            </c:dLbl>
            <c:dLbl>
              <c:idx val="6"/>
              <c:delete val="1"/>
              <c:extLst>
                <c:ext xmlns:c15="http://schemas.microsoft.com/office/drawing/2012/chart" uri="{CE6537A1-D6FC-4f65-9D91-7224C49458BB}"/>
                <c:ext xmlns:c16="http://schemas.microsoft.com/office/drawing/2014/chart" uri="{C3380CC4-5D6E-409C-BE32-E72D297353CC}">
                  <c16:uniqueId val="{0000000C-7269-4D00-B1CA-019C150663FB}"/>
                </c:ext>
              </c:extLst>
            </c:dLbl>
            <c:dLbl>
              <c:idx val="7"/>
              <c:delete val="1"/>
              <c:extLst>
                <c:ext xmlns:c15="http://schemas.microsoft.com/office/drawing/2012/chart" uri="{CE6537A1-D6FC-4f65-9D91-7224C49458BB}"/>
                <c:ext xmlns:c16="http://schemas.microsoft.com/office/drawing/2014/chart" uri="{C3380CC4-5D6E-409C-BE32-E72D297353CC}">
                  <c16:uniqueId val="{0000000D-7269-4D00-B1CA-019C150663FB}"/>
                </c:ext>
              </c:extLst>
            </c:dLbl>
            <c:dLbl>
              <c:idx val="8"/>
              <c:delete val="1"/>
              <c:extLst>
                <c:ext xmlns:c15="http://schemas.microsoft.com/office/drawing/2012/chart" uri="{CE6537A1-D6FC-4f65-9D91-7224C49458BB}"/>
                <c:ext xmlns:c16="http://schemas.microsoft.com/office/drawing/2014/chart" uri="{C3380CC4-5D6E-409C-BE32-E72D297353CC}">
                  <c16:uniqueId val="{00000002-7269-4D00-B1CA-019C150663F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Tech'!$C$38:$M$38</c:f>
              <c:numCache>
                <c:formatCode>"$"#,##0.0</c:formatCode>
                <c:ptCount val="11"/>
                <c:pt idx="0">
                  <c:v>1.8564395</c:v>
                </c:pt>
                <c:pt idx="1">
                  <c:v>1.7</c:v>
                </c:pt>
                <c:pt idx="2">
                  <c:v>2</c:v>
                </c:pt>
                <c:pt idx="3">
                  <c:v>2</c:v>
                </c:pt>
                <c:pt idx="4">
                  <c:v>2.3239100000000001</c:v>
                </c:pt>
                <c:pt idx="5">
                  <c:v>2.5</c:v>
                </c:pt>
                <c:pt idx="6">
                  <c:v>3</c:v>
                </c:pt>
                <c:pt idx="7">
                  <c:v>3.0000010000000001</c:v>
                </c:pt>
                <c:pt idx="8">
                  <c:v>3.25</c:v>
                </c:pt>
                <c:pt idx="9">
                  <c:v>4.7548659999999998</c:v>
                </c:pt>
                <c:pt idx="10">
                  <c:v>5</c:v>
                </c:pt>
              </c:numCache>
            </c:numRef>
          </c:val>
          <c:smooth val="0"/>
          <c:extLst>
            <c:ext xmlns:c16="http://schemas.microsoft.com/office/drawing/2014/chart" uri="{C3380CC4-5D6E-409C-BE32-E72D297353CC}">
              <c16:uniqueId val="{0000000E-7269-4D00-B1CA-019C150663FB}"/>
            </c:ext>
          </c:extLst>
        </c:ser>
        <c:ser>
          <c:idx val="1"/>
          <c:order val="1"/>
          <c:tx>
            <c:strRef>
              <c:f>'Sector - B2B Tech'!$B$39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F-7269-4D00-B1CA-019C150663FB}"/>
              </c:ext>
            </c:extLst>
          </c:dPt>
          <c:dPt>
            <c:idx val="8"/>
            <c:bubble3D val="0"/>
            <c:extLst>
              <c:ext xmlns:c16="http://schemas.microsoft.com/office/drawing/2014/chart" uri="{C3380CC4-5D6E-409C-BE32-E72D297353CC}">
                <c16:uniqueId val="{00000010-7269-4D00-B1CA-019C150663FB}"/>
              </c:ext>
            </c:extLst>
          </c:dPt>
          <c:dPt>
            <c:idx val="9"/>
            <c:bubble3D val="0"/>
            <c:extLst>
              <c:ext xmlns:c16="http://schemas.microsoft.com/office/drawing/2014/chart" uri="{C3380CC4-5D6E-409C-BE32-E72D297353CC}">
                <c16:uniqueId val="{00000011-7269-4D00-B1CA-019C150663FB}"/>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3-7269-4D00-B1CA-019C150663FB}"/>
              </c:ext>
            </c:extLst>
          </c:dPt>
          <c:dLbls>
            <c:dLbl>
              <c:idx val="0"/>
              <c:delete val="1"/>
              <c:extLst>
                <c:ext xmlns:c15="http://schemas.microsoft.com/office/drawing/2012/chart" uri="{CE6537A1-D6FC-4f65-9D91-7224C49458BB}"/>
                <c:ext xmlns:c16="http://schemas.microsoft.com/office/drawing/2014/chart" uri="{C3380CC4-5D6E-409C-BE32-E72D297353CC}">
                  <c16:uniqueId val="{00000014-7269-4D00-B1CA-019C150663FB}"/>
                </c:ext>
              </c:extLst>
            </c:dLbl>
            <c:dLbl>
              <c:idx val="1"/>
              <c:delete val="1"/>
              <c:extLst>
                <c:ext xmlns:c15="http://schemas.microsoft.com/office/drawing/2012/chart" uri="{CE6537A1-D6FC-4f65-9D91-7224C49458BB}"/>
                <c:ext xmlns:c16="http://schemas.microsoft.com/office/drawing/2014/chart" uri="{C3380CC4-5D6E-409C-BE32-E72D297353CC}">
                  <c16:uniqueId val="{00000015-7269-4D00-B1CA-019C150663FB}"/>
                </c:ext>
              </c:extLst>
            </c:dLbl>
            <c:dLbl>
              <c:idx val="2"/>
              <c:delete val="1"/>
              <c:extLst>
                <c:ext xmlns:c15="http://schemas.microsoft.com/office/drawing/2012/chart" uri="{CE6537A1-D6FC-4f65-9D91-7224C49458BB}"/>
                <c:ext xmlns:c16="http://schemas.microsoft.com/office/drawing/2014/chart" uri="{C3380CC4-5D6E-409C-BE32-E72D297353CC}">
                  <c16:uniqueId val="{00000016-7269-4D00-B1CA-019C150663FB}"/>
                </c:ext>
              </c:extLst>
            </c:dLbl>
            <c:dLbl>
              <c:idx val="3"/>
              <c:delete val="1"/>
              <c:extLst>
                <c:ext xmlns:c15="http://schemas.microsoft.com/office/drawing/2012/chart" uri="{CE6537A1-D6FC-4f65-9D91-7224C49458BB}"/>
                <c:ext xmlns:c16="http://schemas.microsoft.com/office/drawing/2014/chart" uri="{C3380CC4-5D6E-409C-BE32-E72D297353CC}">
                  <c16:uniqueId val="{00000017-7269-4D00-B1CA-019C150663FB}"/>
                </c:ext>
              </c:extLst>
            </c:dLbl>
            <c:dLbl>
              <c:idx val="4"/>
              <c:delete val="1"/>
              <c:extLst>
                <c:ext xmlns:c15="http://schemas.microsoft.com/office/drawing/2012/chart" uri="{CE6537A1-D6FC-4f65-9D91-7224C49458BB}"/>
                <c:ext xmlns:c16="http://schemas.microsoft.com/office/drawing/2014/chart" uri="{C3380CC4-5D6E-409C-BE32-E72D297353CC}">
                  <c16:uniqueId val="{00000018-7269-4D00-B1CA-019C150663FB}"/>
                </c:ext>
              </c:extLst>
            </c:dLbl>
            <c:dLbl>
              <c:idx val="5"/>
              <c:delete val="1"/>
              <c:extLst>
                <c:ext xmlns:c15="http://schemas.microsoft.com/office/drawing/2012/chart" uri="{CE6537A1-D6FC-4f65-9D91-7224C49458BB}"/>
                <c:ext xmlns:c16="http://schemas.microsoft.com/office/drawing/2014/chart" uri="{C3380CC4-5D6E-409C-BE32-E72D297353CC}">
                  <c16:uniqueId val="{0000000F-7269-4D00-B1CA-019C150663FB}"/>
                </c:ext>
              </c:extLst>
            </c:dLbl>
            <c:dLbl>
              <c:idx val="6"/>
              <c:delete val="1"/>
              <c:extLst>
                <c:ext xmlns:c15="http://schemas.microsoft.com/office/drawing/2012/chart" uri="{CE6537A1-D6FC-4f65-9D91-7224C49458BB}"/>
                <c:ext xmlns:c16="http://schemas.microsoft.com/office/drawing/2014/chart" uri="{C3380CC4-5D6E-409C-BE32-E72D297353CC}">
                  <c16:uniqueId val="{00000019-7269-4D00-B1CA-019C150663FB}"/>
                </c:ext>
              </c:extLst>
            </c:dLbl>
            <c:dLbl>
              <c:idx val="7"/>
              <c:delete val="1"/>
              <c:extLst>
                <c:ext xmlns:c15="http://schemas.microsoft.com/office/drawing/2012/chart" uri="{CE6537A1-D6FC-4f65-9D91-7224C49458BB}"/>
                <c:ext xmlns:c16="http://schemas.microsoft.com/office/drawing/2014/chart" uri="{C3380CC4-5D6E-409C-BE32-E72D297353CC}">
                  <c16:uniqueId val="{0000001A-7269-4D00-B1CA-019C150663FB}"/>
                </c:ext>
              </c:extLst>
            </c:dLbl>
            <c:dLbl>
              <c:idx val="8"/>
              <c:delete val="1"/>
              <c:extLst>
                <c:ext xmlns:c15="http://schemas.microsoft.com/office/drawing/2012/chart" uri="{CE6537A1-D6FC-4f65-9D91-7224C49458BB}"/>
                <c:ext xmlns:c16="http://schemas.microsoft.com/office/drawing/2014/chart" uri="{C3380CC4-5D6E-409C-BE32-E72D297353CC}">
                  <c16:uniqueId val="{00000010-7269-4D00-B1CA-019C150663FB}"/>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Tech'!$C$39:$M$39</c:f>
              <c:numCache>
                <c:formatCode>"$"#,##0.0</c:formatCode>
                <c:ptCount val="11"/>
                <c:pt idx="0">
                  <c:v>6.1545801729830858</c:v>
                </c:pt>
                <c:pt idx="1">
                  <c:v>5.9920254982983412</c:v>
                </c:pt>
                <c:pt idx="2">
                  <c:v>8.7282942655287208</c:v>
                </c:pt>
                <c:pt idx="3">
                  <c:v>9.0469842430765084</c:v>
                </c:pt>
                <c:pt idx="4">
                  <c:v>10.078417794017783</c:v>
                </c:pt>
                <c:pt idx="5">
                  <c:v>8.9209311421312893</c:v>
                </c:pt>
                <c:pt idx="6">
                  <c:v>13.216394310211651</c:v>
                </c:pt>
                <c:pt idx="7">
                  <c:v>14.133142312449124</c:v>
                </c:pt>
                <c:pt idx="8">
                  <c:v>15.920206470015238</c:v>
                </c:pt>
                <c:pt idx="9">
                  <c:v>27.062734264130157</c:v>
                </c:pt>
                <c:pt idx="10">
                  <c:v>22.551230873531683</c:v>
                </c:pt>
              </c:numCache>
            </c:numRef>
          </c:val>
          <c:smooth val="0"/>
          <c:extLst>
            <c:ext xmlns:c16="http://schemas.microsoft.com/office/drawing/2014/chart" uri="{C3380CC4-5D6E-409C-BE32-E72D297353CC}">
              <c16:uniqueId val="{0000001B-7269-4D00-B1CA-019C150663F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497609673790776"/>
          <c:y val="0.93576334208223977"/>
          <c:w val="0.50047806524184479"/>
          <c:h val="6.4236657917760273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697403000226597"/>
        </c:manualLayout>
      </c:layout>
      <c:lineChart>
        <c:grouping val="standard"/>
        <c:varyColors val="0"/>
        <c:ser>
          <c:idx val="0"/>
          <c:order val="0"/>
          <c:tx>
            <c:strRef>
              <c:f>'Sector - B2B Tech'!$P$38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8244-4089-ADC8-0C691D0B41CE}"/>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8244-4089-ADC8-0C691D0B41C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8244-4089-ADC8-0C691D0B41C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8244-4089-ADC8-0C691D0B41CE}"/>
              </c:ext>
            </c:extLst>
          </c:dPt>
          <c:dLbls>
            <c:dLbl>
              <c:idx val="0"/>
              <c:delete val="1"/>
              <c:extLst>
                <c:ext xmlns:c15="http://schemas.microsoft.com/office/drawing/2012/chart" uri="{CE6537A1-D6FC-4f65-9D91-7224C49458BB}"/>
                <c:ext xmlns:c16="http://schemas.microsoft.com/office/drawing/2014/chart" uri="{C3380CC4-5D6E-409C-BE32-E72D297353CC}">
                  <c16:uniqueId val="{00000007-8244-4089-ADC8-0C691D0B41CE}"/>
                </c:ext>
              </c:extLst>
            </c:dLbl>
            <c:dLbl>
              <c:idx val="1"/>
              <c:delete val="1"/>
              <c:extLst>
                <c:ext xmlns:c15="http://schemas.microsoft.com/office/drawing/2012/chart" uri="{CE6537A1-D6FC-4f65-9D91-7224C49458BB}"/>
                <c:ext xmlns:c16="http://schemas.microsoft.com/office/drawing/2014/chart" uri="{C3380CC4-5D6E-409C-BE32-E72D297353CC}">
                  <c16:uniqueId val="{00000008-8244-4089-ADC8-0C691D0B41CE}"/>
                </c:ext>
              </c:extLst>
            </c:dLbl>
            <c:dLbl>
              <c:idx val="2"/>
              <c:delete val="1"/>
              <c:extLst>
                <c:ext xmlns:c15="http://schemas.microsoft.com/office/drawing/2012/chart" uri="{CE6537A1-D6FC-4f65-9D91-7224C49458BB}"/>
                <c:ext xmlns:c16="http://schemas.microsoft.com/office/drawing/2014/chart" uri="{C3380CC4-5D6E-409C-BE32-E72D297353CC}">
                  <c16:uniqueId val="{00000009-8244-4089-ADC8-0C691D0B41CE}"/>
                </c:ext>
              </c:extLst>
            </c:dLbl>
            <c:dLbl>
              <c:idx val="3"/>
              <c:delete val="1"/>
              <c:extLst>
                <c:ext xmlns:c15="http://schemas.microsoft.com/office/drawing/2012/chart" uri="{CE6537A1-D6FC-4f65-9D91-7224C49458BB}"/>
                <c:ext xmlns:c16="http://schemas.microsoft.com/office/drawing/2014/chart" uri="{C3380CC4-5D6E-409C-BE32-E72D297353CC}">
                  <c16:uniqueId val="{0000000A-8244-4089-ADC8-0C691D0B41CE}"/>
                </c:ext>
              </c:extLst>
            </c:dLbl>
            <c:dLbl>
              <c:idx val="4"/>
              <c:delete val="1"/>
              <c:extLst>
                <c:ext xmlns:c15="http://schemas.microsoft.com/office/drawing/2012/chart" uri="{CE6537A1-D6FC-4f65-9D91-7224C49458BB}"/>
                <c:ext xmlns:c16="http://schemas.microsoft.com/office/drawing/2014/chart" uri="{C3380CC4-5D6E-409C-BE32-E72D297353CC}">
                  <c16:uniqueId val="{0000000B-8244-4089-ADC8-0C691D0B41CE}"/>
                </c:ext>
              </c:extLst>
            </c:dLbl>
            <c:dLbl>
              <c:idx val="5"/>
              <c:delete val="1"/>
              <c:extLst>
                <c:ext xmlns:c15="http://schemas.microsoft.com/office/drawing/2012/chart" uri="{CE6537A1-D6FC-4f65-9D91-7224C49458BB}"/>
                <c:ext xmlns:c16="http://schemas.microsoft.com/office/drawing/2014/chart" uri="{C3380CC4-5D6E-409C-BE32-E72D297353CC}">
                  <c16:uniqueId val="{00000000-8244-4089-ADC8-0C691D0B41CE}"/>
                </c:ext>
              </c:extLst>
            </c:dLbl>
            <c:dLbl>
              <c:idx val="6"/>
              <c:delete val="1"/>
              <c:extLst>
                <c:ext xmlns:c15="http://schemas.microsoft.com/office/drawing/2012/chart" uri="{CE6537A1-D6FC-4f65-9D91-7224C49458BB}"/>
                <c:ext xmlns:c16="http://schemas.microsoft.com/office/drawing/2014/chart" uri="{C3380CC4-5D6E-409C-BE32-E72D297353CC}">
                  <c16:uniqueId val="{0000000C-8244-4089-ADC8-0C691D0B41CE}"/>
                </c:ext>
              </c:extLst>
            </c:dLbl>
            <c:dLbl>
              <c:idx val="7"/>
              <c:delete val="1"/>
              <c:extLst>
                <c:ext xmlns:c15="http://schemas.microsoft.com/office/drawing/2012/chart" uri="{CE6537A1-D6FC-4f65-9D91-7224C49458BB}"/>
                <c:ext xmlns:c16="http://schemas.microsoft.com/office/drawing/2014/chart" uri="{C3380CC4-5D6E-409C-BE32-E72D297353CC}">
                  <c16:uniqueId val="{0000000D-8244-4089-ADC8-0C691D0B41CE}"/>
                </c:ext>
              </c:extLst>
            </c:dLbl>
            <c:dLbl>
              <c:idx val="8"/>
              <c:delete val="1"/>
              <c:extLst>
                <c:ext xmlns:c15="http://schemas.microsoft.com/office/drawing/2012/chart" uri="{CE6537A1-D6FC-4f65-9D91-7224C49458BB}"/>
                <c:ext xmlns:c16="http://schemas.microsoft.com/office/drawing/2014/chart" uri="{C3380CC4-5D6E-409C-BE32-E72D297353CC}">
                  <c16:uniqueId val="{00000002-8244-4089-ADC8-0C691D0B41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Tech'!$Q$37:$AA$37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Tech'!$Q$38:$AA$38</c:f>
              <c:numCache>
                <c:formatCode>"$"#,##0.0</c:formatCode>
                <c:ptCount val="11"/>
                <c:pt idx="0">
                  <c:v>11.197036000000001</c:v>
                </c:pt>
                <c:pt idx="1">
                  <c:v>11</c:v>
                </c:pt>
                <c:pt idx="2">
                  <c:v>12.474881</c:v>
                </c:pt>
                <c:pt idx="3">
                  <c:v>13.5</c:v>
                </c:pt>
                <c:pt idx="4">
                  <c:v>14</c:v>
                </c:pt>
                <c:pt idx="5">
                  <c:v>13.400009000000001</c:v>
                </c:pt>
                <c:pt idx="6">
                  <c:v>15</c:v>
                </c:pt>
                <c:pt idx="7">
                  <c:v>16.68</c:v>
                </c:pt>
                <c:pt idx="8">
                  <c:v>17.050001999999999</c:v>
                </c:pt>
                <c:pt idx="9">
                  <c:v>30.000001999999999</c:v>
                </c:pt>
                <c:pt idx="10">
                  <c:v>32.716681000000001</c:v>
                </c:pt>
              </c:numCache>
            </c:numRef>
          </c:val>
          <c:smooth val="0"/>
          <c:extLst>
            <c:ext xmlns:c16="http://schemas.microsoft.com/office/drawing/2014/chart" uri="{C3380CC4-5D6E-409C-BE32-E72D297353CC}">
              <c16:uniqueId val="{0000000E-8244-4089-ADC8-0C691D0B41CE}"/>
            </c:ext>
          </c:extLst>
        </c:ser>
        <c:ser>
          <c:idx val="1"/>
          <c:order val="1"/>
          <c:tx>
            <c:strRef>
              <c:f>'Sector - B2B Tech'!$P$39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F-8244-4089-ADC8-0C691D0B41CE}"/>
              </c:ext>
            </c:extLst>
          </c:dPt>
          <c:dPt>
            <c:idx val="8"/>
            <c:bubble3D val="0"/>
            <c:extLst>
              <c:ext xmlns:c16="http://schemas.microsoft.com/office/drawing/2014/chart" uri="{C3380CC4-5D6E-409C-BE32-E72D297353CC}">
                <c16:uniqueId val="{00000010-8244-4089-ADC8-0C691D0B41CE}"/>
              </c:ext>
            </c:extLst>
          </c:dPt>
          <c:dPt>
            <c:idx val="9"/>
            <c:bubble3D val="0"/>
            <c:extLst>
              <c:ext xmlns:c16="http://schemas.microsoft.com/office/drawing/2014/chart" uri="{C3380CC4-5D6E-409C-BE32-E72D297353CC}">
                <c16:uniqueId val="{00000011-8244-4089-ADC8-0C691D0B41CE}"/>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3-8244-4089-ADC8-0C691D0B41CE}"/>
              </c:ext>
            </c:extLst>
          </c:dPt>
          <c:dLbls>
            <c:dLbl>
              <c:idx val="0"/>
              <c:delete val="1"/>
              <c:extLst>
                <c:ext xmlns:c15="http://schemas.microsoft.com/office/drawing/2012/chart" uri="{CE6537A1-D6FC-4f65-9D91-7224C49458BB}"/>
                <c:ext xmlns:c16="http://schemas.microsoft.com/office/drawing/2014/chart" uri="{C3380CC4-5D6E-409C-BE32-E72D297353CC}">
                  <c16:uniqueId val="{00000014-8244-4089-ADC8-0C691D0B41CE}"/>
                </c:ext>
              </c:extLst>
            </c:dLbl>
            <c:dLbl>
              <c:idx val="1"/>
              <c:delete val="1"/>
              <c:extLst>
                <c:ext xmlns:c15="http://schemas.microsoft.com/office/drawing/2012/chart" uri="{CE6537A1-D6FC-4f65-9D91-7224C49458BB}"/>
                <c:ext xmlns:c16="http://schemas.microsoft.com/office/drawing/2014/chart" uri="{C3380CC4-5D6E-409C-BE32-E72D297353CC}">
                  <c16:uniqueId val="{00000015-8244-4089-ADC8-0C691D0B41CE}"/>
                </c:ext>
              </c:extLst>
            </c:dLbl>
            <c:dLbl>
              <c:idx val="2"/>
              <c:delete val="1"/>
              <c:extLst>
                <c:ext xmlns:c15="http://schemas.microsoft.com/office/drawing/2012/chart" uri="{CE6537A1-D6FC-4f65-9D91-7224C49458BB}"/>
                <c:ext xmlns:c16="http://schemas.microsoft.com/office/drawing/2014/chart" uri="{C3380CC4-5D6E-409C-BE32-E72D297353CC}">
                  <c16:uniqueId val="{00000016-8244-4089-ADC8-0C691D0B41CE}"/>
                </c:ext>
              </c:extLst>
            </c:dLbl>
            <c:dLbl>
              <c:idx val="3"/>
              <c:delete val="1"/>
              <c:extLst>
                <c:ext xmlns:c15="http://schemas.microsoft.com/office/drawing/2012/chart" uri="{CE6537A1-D6FC-4f65-9D91-7224C49458BB}"/>
                <c:ext xmlns:c16="http://schemas.microsoft.com/office/drawing/2014/chart" uri="{C3380CC4-5D6E-409C-BE32-E72D297353CC}">
                  <c16:uniqueId val="{00000017-8244-4089-ADC8-0C691D0B41CE}"/>
                </c:ext>
              </c:extLst>
            </c:dLbl>
            <c:dLbl>
              <c:idx val="4"/>
              <c:delete val="1"/>
              <c:extLst>
                <c:ext xmlns:c15="http://schemas.microsoft.com/office/drawing/2012/chart" uri="{CE6537A1-D6FC-4f65-9D91-7224C49458BB}"/>
                <c:ext xmlns:c16="http://schemas.microsoft.com/office/drawing/2014/chart" uri="{C3380CC4-5D6E-409C-BE32-E72D297353CC}">
                  <c16:uniqueId val="{00000018-8244-4089-ADC8-0C691D0B41CE}"/>
                </c:ext>
              </c:extLst>
            </c:dLbl>
            <c:dLbl>
              <c:idx val="5"/>
              <c:delete val="1"/>
              <c:extLst>
                <c:ext xmlns:c15="http://schemas.microsoft.com/office/drawing/2012/chart" uri="{CE6537A1-D6FC-4f65-9D91-7224C49458BB}"/>
                <c:ext xmlns:c16="http://schemas.microsoft.com/office/drawing/2014/chart" uri="{C3380CC4-5D6E-409C-BE32-E72D297353CC}">
                  <c16:uniqueId val="{0000000F-8244-4089-ADC8-0C691D0B41CE}"/>
                </c:ext>
              </c:extLst>
            </c:dLbl>
            <c:dLbl>
              <c:idx val="6"/>
              <c:delete val="1"/>
              <c:extLst>
                <c:ext xmlns:c15="http://schemas.microsoft.com/office/drawing/2012/chart" uri="{CE6537A1-D6FC-4f65-9D91-7224C49458BB}"/>
                <c:ext xmlns:c16="http://schemas.microsoft.com/office/drawing/2014/chart" uri="{C3380CC4-5D6E-409C-BE32-E72D297353CC}">
                  <c16:uniqueId val="{00000019-8244-4089-ADC8-0C691D0B41CE}"/>
                </c:ext>
              </c:extLst>
            </c:dLbl>
            <c:dLbl>
              <c:idx val="7"/>
              <c:delete val="1"/>
              <c:extLst>
                <c:ext xmlns:c15="http://schemas.microsoft.com/office/drawing/2012/chart" uri="{CE6537A1-D6FC-4f65-9D91-7224C49458BB}"/>
                <c:ext xmlns:c16="http://schemas.microsoft.com/office/drawing/2014/chart" uri="{C3380CC4-5D6E-409C-BE32-E72D297353CC}">
                  <c16:uniqueId val="{0000001A-8244-4089-ADC8-0C691D0B41CE}"/>
                </c:ext>
              </c:extLst>
            </c:dLbl>
            <c:dLbl>
              <c:idx val="8"/>
              <c:delete val="1"/>
              <c:extLst>
                <c:ext xmlns:c15="http://schemas.microsoft.com/office/drawing/2012/chart" uri="{CE6537A1-D6FC-4f65-9D91-7224C49458BB}"/>
                <c:ext xmlns:c16="http://schemas.microsoft.com/office/drawing/2014/chart" uri="{C3380CC4-5D6E-409C-BE32-E72D297353CC}">
                  <c16:uniqueId val="{00000010-8244-4089-ADC8-0C691D0B41C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B2B Tech'!$Q$37:$AA$37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B2B Tech'!$Q$39:$AA$39</c:f>
              <c:numCache>
                <c:formatCode>"$"#,##0.0</c:formatCode>
                <c:ptCount val="11"/>
                <c:pt idx="0">
                  <c:v>46.032743839003842</c:v>
                </c:pt>
                <c:pt idx="1">
                  <c:v>51.400282893099174</c:v>
                </c:pt>
                <c:pt idx="2">
                  <c:v>106.90668620857896</c:v>
                </c:pt>
                <c:pt idx="3">
                  <c:v>118.72559113028241</c:v>
                </c:pt>
                <c:pt idx="4">
                  <c:v>123.72846744037541</c:v>
                </c:pt>
                <c:pt idx="5">
                  <c:v>69.527503025002645</c:v>
                </c:pt>
                <c:pt idx="6">
                  <c:v>156.19302896533605</c:v>
                </c:pt>
                <c:pt idx="7">
                  <c:v>141.29662266815288</c:v>
                </c:pt>
                <c:pt idx="8">
                  <c:v>188.49780479538234</c:v>
                </c:pt>
                <c:pt idx="9">
                  <c:v>361.23991594708826</c:v>
                </c:pt>
                <c:pt idx="10">
                  <c:v>298.24268729699941</c:v>
                </c:pt>
              </c:numCache>
            </c:numRef>
          </c:val>
          <c:smooth val="0"/>
          <c:extLst>
            <c:ext xmlns:c16="http://schemas.microsoft.com/office/drawing/2014/chart" uri="{C3380CC4-5D6E-409C-BE32-E72D297353CC}">
              <c16:uniqueId val="{0000001B-8244-4089-ADC8-0C691D0B41C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3355156897768403"/>
          <c:y val="0.93683644366406482"/>
          <c:w val="0.53289654993759417"/>
          <c:h val="6.316355633593517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B2C Tech'!$P$8</c:f>
              <c:strCache>
                <c:ptCount val="1"/>
                <c:pt idx="0">
                  <c:v>Angel and seed</c:v>
                </c:pt>
              </c:strCache>
            </c:strRef>
          </c:tx>
          <c:spPr>
            <a:solidFill>
              <a:schemeClr val="accent1"/>
            </a:solidFill>
            <a:ln>
              <a:noFill/>
            </a:ln>
            <a:effectLst/>
          </c:spPr>
          <c:invertIfNegative val="0"/>
          <c:cat>
            <c:numRef>
              <c:f>'Sector - B2C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B2C Tech'!$Q$8:$AA$8</c:f>
              <c:numCache>
                <c:formatCode>0</c:formatCode>
                <c:ptCount val="11"/>
                <c:pt idx="0">
                  <c:v>1106</c:v>
                </c:pt>
                <c:pt idx="1">
                  <c:v>1409</c:v>
                </c:pt>
                <c:pt idx="2">
                  <c:v>1689</c:v>
                </c:pt>
                <c:pt idx="3">
                  <c:v>1762</c:v>
                </c:pt>
                <c:pt idx="4">
                  <c:v>1513</c:v>
                </c:pt>
                <c:pt idx="5">
                  <c:v>1535</c:v>
                </c:pt>
                <c:pt idx="6">
                  <c:v>1625</c:v>
                </c:pt>
                <c:pt idx="7">
                  <c:v>1629</c:v>
                </c:pt>
                <c:pt idx="8">
                  <c:v>1581</c:v>
                </c:pt>
                <c:pt idx="9">
                  <c:v>2187</c:v>
                </c:pt>
                <c:pt idx="10">
                  <c:v>1560</c:v>
                </c:pt>
              </c:numCache>
            </c:numRef>
          </c:val>
          <c:extLst>
            <c:ext xmlns:c16="http://schemas.microsoft.com/office/drawing/2014/chart" uri="{C3380CC4-5D6E-409C-BE32-E72D297353CC}">
              <c16:uniqueId val="{00000000-B249-454F-8E12-7A133FD9059E}"/>
            </c:ext>
          </c:extLst>
        </c:ser>
        <c:ser>
          <c:idx val="1"/>
          <c:order val="1"/>
          <c:tx>
            <c:strRef>
              <c:f>'Sector - B2C Tech'!$P$9</c:f>
              <c:strCache>
                <c:ptCount val="1"/>
                <c:pt idx="0">
                  <c:v>Early-stage VC</c:v>
                </c:pt>
              </c:strCache>
            </c:strRef>
          </c:tx>
          <c:spPr>
            <a:solidFill>
              <a:schemeClr val="accent2"/>
            </a:solidFill>
            <a:ln>
              <a:noFill/>
            </a:ln>
            <a:effectLst/>
          </c:spPr>
          <c:invertIfNegative val="0"/>
          <c:cat>
            <c:numRef>
              <c:f>'Sector - B2C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B2C Tech'!$Q$9:$AA$9</c:f>
              <c:numCache>
                <c:formatCode>0</c:formatCode>
                <c:ptCount val="11"/>
                <c:pt idx="0">
                  <c:v>723</c:v>
                </c:pt>
                <c:pt idx="1">
                  <c:v>823</c:v>
                </c:pt>
                <c:pt idx="2">
                  <c:v>960</c:v>
                </c:pt>
                <c:pt idx="3">
                  <c:v>1000</c:v>
                </c:pt>
                <c:pt idx="4">
                  <c:v>890</c:v>
                </c:pt>
                <c:pt idx="5">
                  <c:v>1008</c:v>
                </c:pt>
                <c:pt idx="6">
                  <c:v>1010</c:v>
                </c:pt>
                <c:pt idx="7">
                  <c:v>1017</c:v>
                </c:pt>
                <c:pt idx="8">
                  <c:v>852</c:v>
                </c:pt>
                <c:pt idx="9">
                  <c:v>1296</c:v>
                </c:pt>
                <c:pt idx="10">
                  <c:v>1094</c:v>
                </c:pt>
              </c:numCache>
            </c:numRef>
          </c:val>
          <c:extLst>
            <c:ext xmlns:c16="http://schemas.microsoft.com/office/drawing/2014/chart" uri="{C3380CC4-5D6E-409C-BE32-E72D297353CC}">
              <c16:uniqueId val="{00000001-B249-454F-8E12-7A133FD9059E}"/>
            </c:ext>
          </c:extLst>
        </c:ser>
        <c:ser>
          <c:idx val="2"/>
          <c:order val="2"/>
          <c:tx>
            <c:strRef>
              <c:f>'Sector - B2C Tech'!$P$10</c:f>
              <c:strCache>
                <c:ptCount val="1"/>
                <c:pt idx="0">
                  <c:v>Late-stage VC</c:v>
                </c:pt>
              </c:strCache>
            </c:strRef>
          </c:tx>
          <c:spPr>
            <a:solidFill>
              <a:schemeClr val="accent3"/>
            </a:solidFill>
            <a:ln>
              <a:noFill/>
            </a:ln>
            <a:effectLst/>
          </c:spPr>
          <c:invertIfNegative val="0"/>
          <c:cat>
            <c:numRef>
              <c:f>'Sector - B2C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B2C Tech'!$Q$10:$AA$10</c:f>
              <c:numCache>
                <c:formatCode>0</c:formatCode>
                <c:ptCount val="11"/>
                <c:pt idx="0">
                  <c:v>281</c:v>
                </c:pt>
                <c:pt idx="1">
                  <c:v>317</c:v>
                </c:pt>
                <c:pt idx="2">
                  <c:v>401</c:v>
                </c:pt>
                <c:pt idx="3">
                  <c:v>447</c:v>
                </c:pt>
                <c:pt idx="4">
                  <c:v>457</c:v>
                </c:pt>
                <c:pt idx="5">
                  <c:v>576</c:v>
                </c:pt>
                <c:pt idx="6">
                  <c:v>627</c:v>
                </c:pt>
                <c:pt idx="7">
                  <c:v>781</c:v>
                </c:pt>
                <c:pt idx="8">
                  <c:v>792</c:v>
                </c:pt>
                <c:pt idx="9">
                  <c:v>1198</c:v>
                </c:pt>
                <c:pt idx="10">
                  <c:v>979</c:v>
                </c:pt>
              </c:numCache>
            </c:numRef>
          </c:val>
          <c:extLst>
            <c:ext xmlns:c16="http://schemas.microsoft.com/office/drawing/2014/chart" uri="{C3380CC4-5D6E-409C-BE32-E72D297353CC}">
              <c16:uniqueId val="{00000002-B249-454F-8E12-7A133FD9059E}"/>
            </c:ext>
          </c:extLst>
        </c:ser>
        <c:ser>
          <c:idx val="3"/>
          <c:order val="3"/>
          <c:tx>
            <c:strRef>
              <c:f>'Sector - B2C Tech'!$P$11</c:f>
              <c:strCache>
                <c:ptCount val="1"/>
                <c:pt idx="0">
                  <c:v>Venture growth</c:v>
                </c:pt>
              </c:strCache>
            </c:strRef>
          </c:tx>
          <c:invertIfNegative val="0"/>
          <c:cat>
            <c:numRef>
              <c:f>'Sector - B2C 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B2C Tech'!$Q$11:$AA$11</c:f>
              <c:numCache>
                <c:formatCode>0</c:formatCode>
                <c:ptCount val="11"/>
                <c:pt idx="0">
                  <c:v>61</c:v>
                </c:pt>
                <c:pt idx="1">
                  <c:v>76</c:v>
                </c:pt>
                <c:pt idx="2">
                  <c:v>98</c:v>
                </c:pt>
                <c:pt idx="3">
                  <c:v>102</c:v>
                </c:pt>
                <c:pt idx="4">
                  <c:v>80</c:v>
                </c:pt>
                <c:pt idx="5">
                  <c:v>118</c:v>
                </c:pt>
                <c:pt idx="6">
                  <c:v>143</c:v>
                </c:pt>
                <c:pt idx="7">
                  <c:v>168</c:v>
                </c:pt>
                <c:pt idx="8">
                  <c:v>192</c:v>
                </c:pt>
                <c:pt idx="9">
                  <c:v>232</c:v>
                </c:pt>
                <c:pt idx="10">
                  <c:v>213</c:v>
                </c:pt>
              </c:numCache>
            </c:numRef>
          </c:val>
          <c:extLst>
            <c:ext xmlns:c16="http://schemas.microsoft.com/office/drawing/2014/chart" uri="{C3380CC4-5D6E-409C-BE32-E72D297353CC}">
              <c16:uniqueId val="{00000003-B249-454F-8E12-7A133FD9059E}"/>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6933000523898674"/>
          <c:y val="0.16840090313628892"/>
          <c:w val="0.13067001487805111"/>
          <c:h val="0.25626603052750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Tech'!$B$38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30E7-4475-A541-8E9F55D80E8D}"/>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30E7-4475-A541-8E9F55D80E8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30E7-4475-A541-8E9F55D80E8D}"/>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30E7-4475-A541-8E9F55D80E8D}"/>
              </c:ext>
            </c:extLst>
          </c:dPt>
          <c:dLbls>
            <c:dLbl>
              <c:idx val="0"/>
              <c:delete val="1"/>
              <c:extLst>
                <c:ext xmlns:c15="http://schemas.microsoft.com/office/drawing/2012/chart" uri="{CE6537A1-D6FC-4f65-9D91-7224C49458BB}"/>
                <c:ext xmlns:c16="http://schemas.microsoft.com/office/drawing/2014/chart" uri="{C3380CC4-5D6E-409C-BE32-E72D297353CC}">
                  <c16:uniqueId val="{00000007-30E7-4475-A541-8E9F55D80E8D}"/>
                </c:ext>
              </c:extLst>
            </c:dLbl>
            <c:dLbl>
              <c:idx val="1"/>
              <c:delete val="1"/>
              <c:extLst>
                <c:ext xmlns:c15="http://schemas.microsoft.com/office/drawing/2012/chart" uri="{CE6537A1-D6FC-4f65-9D91-7224C49458BB}"/>
                <c:ext xmlns:c16="http://schemas.microsoft.com/office/drawing/2014/chart" uri="{C3380CC4-5D6E-409C-BE32-E72D297353CC}">
                  <c16:uniqueId val="{00000008-30E7-4475-A541-8E9F55D80E8D}"/>
                </c:ext>
              </c:extLst>
            </c:dLbl>
            <c:dLbl>
              <c:idx val="2"/>
              <c:delete val="1"/>
              <c:extLst>
                <c:ext xmlns:c15="http://schemas.microsoft.com/office/drawing/2012/chart" uri="{CE6537A1-D6FC-4f65-9D91-7224C49458BB}"/>
                <c:ext xmlns:c16="http://schemas.microsoft.com/office/drawing/2014/chart" uri="{C3380CC4-5D6E-409C-BE32-E72D297353CC}">
                  <c16:uniqueId val="{00000009-30E7-4475-A541-8E9F55D80E8D}"/>
                </c:ext>
              </c:extLst>
            </c:dLbl>
            <c:dLbl>
              <c:idx val="3"/>
              <c:delete val="1"/>
              <c:extLst>
                <c:ext xmlns:c15="http://schemas.microsoft.com/office/drawing/2012/chart" uri="{CE6537A1-D6FC-4f65-9D91-7224C49458BB}"/>
                <c:ext xmlns:c16="http://schemas.microsoft.com/office/drawing/2014/chart" uri="{C3380CC4-5D6E-409C-BE32-E72D297353CC}">
                  <c16:uniqueId val="{0000000A-30E7-4475-A541-8E9F55D80E8D}"/>
                </c:ext>
              </c:extLst>
            </c:dLbl>
            <c:dLbl>
              <c:idx val="4"/>
              <c:delete val="1"/>
              <c:extLst>
                <c:ext xmlns:c15="http://schemas.microsoft.com/office/drawing/2012/chart" uri="{CE6537A1-D6FC-4f65-9D91-7224C49458BB}"/>
                <c:ext xmlns:c16="http://schemas.microsoft.com/office/drawing/2014/chart" uri="{C3380CC4-5D6E-409C-BE32-E72D297353CC}">
                  <c16:uniqueId val="{00000000-30E7-4475-A541-8E9F55D80E8D}"/>
                </c:ext>
              </c:extLst>
            </c:dLbl>
            <c:dLbl>
              <c:idx val="5"/>
              <c:delete val="1"/>
              <c:extLst>
                <c:ext xmlns:c15="http://schemas.microsoft.com/office/drawing/2012/chart" uri="{CE6537A1-D6FC-4f65-9D91-7224C49458BB}"/>
                <c:ext xmlns:c16="http://schemas.microsoft.com/office/drawing/2014/chart" uri="{C3380CC4-5D6E-409C-BE32-E72D297353CC}">
                  <c16:uniqueId val="{0000000B-30E7-4475-A541-8E9F55D80E8D}"/>
                </c:ext>
              </c:extLst>
            </c:dLbl>
            <c:dLbl>
              <c:idx val="6"/>
              <c:delete val="1"/>
              <c:extLst>
                <c:ext xmlns:c15="http://schemas.microsoft.com/office/drawing/2012/chart" uri="{CE6537A1-D6FC-4f65-9D91-7224C49458BB}"/>
                <c:ext xmlns:c16="http://schemas.microsoft.com/office/drawing/2014/chart" uri="{C3380CC4-5D6E-409C-BE32-E72D297353CC}">
                  <c16:uniqueId val="{0000000C-30E7-4475-A541-8E9F55D80E8D}"/>
                </c:ext>
              </c:extLst>
            </c:dLbl>
            <c:dLbl>
              <c:idx val="7"/>
              <c:delete val="1"/>
              <c:extLst>
                <c:ext xmlns:c15="http://schemas.microsoft.com/office/drawing/2012/chart" uri="{CE6537A1-D6FC-4f65-9D91-7224C49458BB}"/>
                <c:ext xmlns:c16="http://schemas.microsoft.com/office/drawing/2014/chart" uri="{C3380CC4-5D6E-409C-BE32-E72D297353CC}">
                  <c16:uniqueId val="{00000002-30E7-4475-A541-8E9F55D80E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Tech'!$D$38:$M$38</c:f>
              <c:numCache>
                <c:formatCode>"$"#,##0.0</c:formatCode>
                <c:ptCount val="10"/>
                <c:pt idx="0">
                  <c:v>1.0249999999999999</c:v>
                </c:pt>
                <c:pt idx="1">
                  <c:v>1.25</c:v>
                </c:pt>
                <c:pt idx="2">
                  <c:v>1.4999410000000002</c:v>
                </c:pt>
                <c:pt idx="3">
                  <c:v>1.58</c:v>
                </c:pt>
                <c:pt idx="4">
                  <c:v>1.95</c:v>
                </c:pt>
                <c:pt idx="5">
                  <c:v>2.2638365</c:v>
                </c:pt>
                <c:pt idx="6">
                  <c:v>2.4999859999999998</c:v>
                </c:pt>
                <c:pt idx="7">
                  <c:v>2.2999999999999998</c:v>
                </c:pt>
                <c:pt idx="8">
                  <c:v>3.2</c:v>
                </c:pt>
                <c:pt idx="9">
                  <c:v>3.5</c:v>
                </c:pt>
              </c:numCache>
            </c:numRef>
          </c:val>
          <c:smooth val="0"/>
          <c:extLst>
            <c:ext xmlns:c16="http://schemas.microsoft.com/office/drawing/2014/chart" uri="{C3380CC4-5D6E-409C-BE32-E72D297353CC}">
              <c16:uniqueId val="{0000000D-30E7-4475-A541-8E9F55D80E8D}"/>
            </c:ext>
          </c:extLst>
        </c:ser>
        <c:ser>
          <c:idx val="1"/>
          <c:order val="1"/>
          <c:tx>
            <c:strRef>
              <c:f>'Sector - B2C Tech'!$B$39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30E7-4475-A541-8E9F55D80E8D}"/>
              </c:ext>
            </c:extLst>
          </c:dPt>
          <c:dPt>
            <c:idx val="7"/>
            <c:bubble3D val="0"/>
            <c:extLst>
              <c:ext xmlns:c16="http://schemas.microsoft.com/office/drawing/2014/chart" uri="{C3380CC4-5D6E-409C-BE32-E72D297353CC}">
                <c16:uniqueId val="{0000000F-30E7-4475-A541-8E9F55D80E8D}"/>
              </c:ext>
            </c:extLst>
          </c:dPt>
          <c:dPt>
            <c:idx val="8"/>
            <c:bubble3D val="0"/>
            <c:extLst>
              <c:ext xmlns:c16="http://schemas.microsoft.com/office/drawing/2014/chart" uri="{C3380CC4-5D6E-409C-BE32-E72D297353CC}">
                <c16:uniqueId val="{00000010-30E7-4475-A541-8E9F55D80E8D}"/>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30E7-4475-A541-8E9F55D80E8D}"/>
              </c:ext>
            </c:extLst>
          </c:dPt>
          <c:dLbls>
            <c:dLbl>
              <c:idx val="0"/>
              <c:delete val="1"/>
              <c:extLst>
                <c:ext xmlns:c15="http://schemas.microsoft.com/office/drawing/2012/chart" uri="{CE6537A1-D6FC-4f65-9D91-7224C49458BB}"/>
                <c:ext xmlns:c16="http://schemas.microsoft.com/office/drawing/2014/chart" uri="{C3380CC4-5D6E-409C-BE32-E72D297353CC}">
                  <c16:uniqueId val="{00000013-30E7-4475-A541-8E9F55D80E8D}"/>
                </c:ext>
              </c:extLst>
            </c:dLbl>
            <c:dLbl>
              <c:idx val="1"/>
              <c:delete val="1"/>
              <c:extLst>
                <c:ext xmlns:c15="http://schemas.microsoft.com/office/drawing/2012/chart" uri="{CE6537A1-D6FC-4f65-9D91-7224C49458BB}"/>
                <c:ext xmlns:c16="http://schemas.microsoft.com/office/drawing/2014/chart" uri="{C3380CC4-5D6E-409C-BE32-E72D297353CC}">
                  <c16:uniqueId val="{00000014-30E7-4475-A541-8E9F55D80E8D}"/>
                </c:ext>
              </c:extLst>
            </c:dLbl>
            <c:dLbl>
              <c:idx val="2"/>
              <c:delete val="1"/>
              <c:extLst>
                <c:ext xmlns:c15="http://schemas.microsoft.com/office/drawing/2012/chart" uri="{CE6537A1-D6FC-4f65-9D91-7224C49458BB}"/>
                <c:ext xmlns:c16="http://schemas.microsoft.com/office/drawing/2014/chart" uri="{C3380CC4-5D6E-409C-BE32-E72D297353CC}">
                  <c16:uniqueId val="{00000015-30E7-4475-A541-8E9F55D80E8D}"/>
                </c:ext>
              </c:extLst>
            </c:dLbl>
            <c:dLbl>
              <c:idx val="3"/>
              <c:delete val="1"/>
              <c:extLst>
                <c:ext xmlns:c15="http://schemas.microsoft.com/office/drawing/2012/chart" uri="{CE6537A1-D6FC-4f65-9D91-7224C49458BB}"/>
                <c:ext xmlns:c16="http://schemas.microsoft.com/office/drawing/2014/chart" uri="{C3380CC4-5D6E-409C-BE32-E72D297353CC}">
                  <c16:uniqueId val="{00000016-30E7-4475-A541-8E9F55D80E8D}"/>
                </c:ext>
              </c:extLst>
            </c:dLbl>
            <c:dLbl>
              <c:idx val="4"/>
              <c:delete val="1"/>
              <c:extLst>
                <c:ext xmlns:c15="http://schemas.microsoft.com/office/drawing/2012/chart" uri="{CE6537A1-D6FC-4f65-9D91-7224C49458BB}"/>
                <c:ext xmlns:c16="http://schemas.microsoft.com/office/drawing/2014/chart" uri="{C3380CC4-5D6E-409C-BE32-E72D297353CC}">
                  <c16:uniqueId val="{0000000E-30E7-4475-A541-8E9F55D80E8D}"/>
                </c:ext>
              </c:extLst>
            </c:dLbl>
            <c:dLbl>
              <c:idx val="5"/>
              <c:delete val="1"/>
              <c:extLst>
                <c:ext xmlns:c15="http://schemas.microsoft.com/office/drawing/2012/chart" uri="{CE6537A1-D6FC-4f65-9D91-7224C49458BB}"/>
                <c:ext xmlns:c16="http://schemas.microsoft.com/office/drawing/2014/chart" uri="{C3380CC4-5D6E-409C-BE32-E72D297353CC}">
                  <c16:uniqueId val="{00000017-30E7-4475-A541-8E9F55D80E8D}"/>
                </c:ext>
              </c:extLst>
            </c:dLbl>
            <c:dLbl>
              <c:idx val="6"/>
              <c:delete val="1"/>
              <c:extLst>
                <c:ext xmlns:c15="http://schemas.microsoft.com/office/drawing/2012/chart" uri="{CE6537A1-D6FC-4f65-9D91-7224C49458BB}"/>
                <c:ext xmlns:c16="http://schemas.microsoft.com/office/drawing/2014/chart" uri="{C3380CC4-5D6E-409C-BE32-E72D297353CC}">
                  <c16:uniqueId val="{00000018-30E7-4475-A541-8E9F55D80E8D}"/>
                </c:ext>
              </c:extLst>
            </c:dLbl>
            <c:dLbl>
              <c:idx val="7"/>
              <c:delete val="1"/>
              <c:extLst>
                <c:ext xmlns:c15="http://schemas.microsoft.com/office/drawing/2012/chart" uri="{CE6537A1-D6FC-4f65-9D91-7224C49458BB}"/>
                <c:ext xmlns:c16="http://schemas.microsoft.com/office/drawing/2014/chart" uri="{C3380CC4-5D6E-409C-BE32-E72D297353CC}">
                  <c16:uniqueId val="{0000000F-30E7-4475-A541-8E9F55D80E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Tech'!$D$39:$M$39</c:f>
              <c:numCache>
                <c:formatCode>"$"#,##0.0</c:formatCode>
                <c:ptCount val="10"/>
                <c:pt idx="0">
                  <c:v>5.353719039309655</c:v>
                </c:pt>
                <c:pt idx="1">
                  <c:v>7.8052960332615999</c:v>
                </c:pt>
                <c:pt idx="2">
                  <c:v>9.7564251009166973</c:v>
                </c:pt>
                <c:pt idx="3">
                  <c:v>12.106224385414837</c:v>
                </c:pt>
                <c:pt idx="4">
                  <c:v>9.9977788746934912</c:v>
                </c:pt>
                <c:pt idx="5">
                  <c:v>20.332339703683775</c:v>
                </c:pt>
                <c:pt idx="6">
                  <c:v>16.005503223330894</c:v>
                </c:pt>
                <c:pt idx="7">
                  <c:v>17.936256854683901</c:v>
                </c:pt>
                <c:pt idx="8">
                  <c:v>25.961203409007314</c:v>
                </c:pt>
                <c:pt idx="9">
                  <c:v>16.167593687504674</c:v>
                </c:pt>
              </c:numCache>
            </c:numRef>
          </c:val>
          <c:smooth val="0"/>
          <c:extLst>
            <c:ext xmlns:c16="http://schemas.microsoft.com/office/drawing/2014/chart" uri="{C3380CC4-5D6E-409C-BE32-E72D297353CC}">
              <c16:uniqueId val="{00000019-30E7-4475-A541-8E9F55D80E8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Tech'!$P$38</c:f>
              <c:strCache>
                <c:ptCount val="1"/>
                <c:pt idx="0">
                  <c:v>Median</c:v>
                </c:pt>
              </c:strCache>
            </c:strRef>
          </c:tx>
          <c:spPr>
            <a:ln w="19050" cap="rnd">
              <a:solidFill>
                <a:schemeClr val="accent1"/>
              </a:solidFill>
              <a:round/>
            </a:ln>
            <a:effectLst/>
          </c:spPr>
          <c:marker>
            <c:symbol val="none"/>
          </c:marker>
          <c:dPt>
            <c:idx val="4"/>
            <c:bubble3D val="0"/>
            <c:extLst>
              <c:ext xmlns:c16="http://schemas.microsoft.com/office/drawing/2014/chart" uri="{C3380CC4-5D6E-409C-BE32-E72D297353CC}">
                <c16:uniqueId val="{00000000-8F95-4C08-8C00-17DD3D8B477D}"/>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8F95-4C08-8C00-17DD3D8B477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8F95-4C08-8C00-17DD3D8B477D}"/>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8F95-4C08-8C00-17DD3D8B477D}"/>
              </c:ext>
            </c:extLst>
          </c:dPt>
          <c:dLbls>
            <c:dLbl>
              <c:idx val="0"/>
              <c:delete val="1"/>
              <c:extLst>
                <c:ext xmlns:c15="http://schemas.microsoft.com/office/drawing/2012/chart" uri="{CE6537A1-D6FC-4f65-9D91-7224C49458BB}"/>
                <c:ext xmlns:c16="http://schemas.microsoft.com/office/drawing/2014/chart" uri="{C3380CC4-5D6E-409C-BE32-E72D297353CC}">
                  <c16:uniqueId val="{00000007-8F95-4C08-8C00-17DD3D8B477D}"/>
                </c:ext>
              </c:extLst>
            </c:dLbl>
            <c:dLbl>
              <c:idx val="1"/>
              <c:delete val="1"/>
              <c:extLst>
                <c:ext xmlns:c15="http://schemas.microsoft.com/office/drawing/2012/chart" uri="{CE6537A1-D6FC-4f65-9D91-7224C49458BB}"/>
                <c:ext xmlns:c16="http://schemas.microsoft.com/office/drawing/2014/chart" uri="{C3380CC4-5D6E-409C-BE32-E72D297353CC}">
                  <c16:uniqueId val="{00000008-8F95-4C08-8C00-17DD3D8B477D}"/>
                </c:ext>
              </c:extLst>
            </c:dLbl>
            <c:dLbl>
              <c:idx val="2"/>
              <c:delete val="1"/>
              <c:extLst>
                <c:ext xmlns:c15="http://schemas.microsoft.com/office/drawing/2012/chart" uri="{CE6537A1-D6FC-4f65-9D91-7224C49458BB}"/>
                <c:ext xmlns:c16="http://schemas.microsoft.com/office/drawing/2014/chart" uri="{C3380CC4-5D6E-409C-BE32-E72D297353CC}">
                  <c16:uniqueId val="{00000009-8F95-4C08-8C00-17DD3D8B477D}"/>
                </c:ext>
              </c:extLst>
            </c:dLbl>
            <c:dLbl>
              <c:idx val="3"/>
              <c:delete val="1"/>
              <c:extLst>
                <c:ext xmlns:c15="http://schemas.microsoft.com/office/drawing/2012/chart" uri="{CE6537A1-D6FC-4f65-9D91-7224C49458BB}"/>
                <c:ext xmlns:c16="http://schemas.microsoft.com/office/drawing/2014/chart" uri="{C3380CC4-5D6E-409C-BE32-E72D297353CC}">
                  <c16:uniqueId val="{0000000A-8F95-4C08-8C00-17DD3D8B477D}"/>
                </c:ext>
              </c:extLst>
            </c:dLbl>
            <c:dLbl>
              <c:idx val="4"/>
              <c:delete val="1"/>
              <c:extLst>
                <c:ext xmlns:c15="http://schemas.microsoft.com/office/drawing/2012/chart" uri="{CE6537A1-D6FC-4f65-9D91-7224C49458BB}"/>
                <c:ext xmlns:c16="http://schemas.microsoft.com/office/drawing/2014/chart" uri="{C3380CC4-5D6E-409C-BE32-E72D297353CC}">
                  <c16:uniqueId val="{00000000-8F95-4C08-8C00-17DD3D8B477D}"/>
                </c:ext>
              </c:extLst>
            </c:dLbl>
            <c:dLbl>
              <c:idx val="5"/>
              <c:delete val="1"/>
              <c:extLst>
                <c:ext xmlns:c15="http://schemas.microsoft.com/office/drawing/2012/chart" uri="{CE6537A1-D6FC-4f65-9D91-7224C49458BB}"/>
                <c:ext xmlns:c16="http://schemas.microsoft.com/office/drawing/2014/chart" uri="{C3380CC4-5D6E-409C-BE32-E72D297353CC}">
                  <c16:uniqueId val="{0000000B-8F95-4C08-8C00-17DD3D8B477D}"/>
                </c:ext>
              </c:extLst>
            </c:dLbl>
            <c:dLbl>
              <c:idx val="6"/>
              <c:delete val="1"/>
              <c:extLst>
                <c:ext xmlns:c15="http://schemas.microsoft.com/office/drawing/2012/chart" uri="{CE6537A1-D6FC-4f65-9D91-7224C49458BB}"/>
                <c:ext xmlns:c16="http://schemas.microsoft.com/office/drawing/2014/chart" uri="{C3380CC4-5D6E-409C-BE32-E72D297353CC}">
                  <c16:uniqueId val="{0000000C-8F95-4C08-8C00-17DD3D8B477D}"/>
                </c:ext>
              </c:extLst>
            </c:dLbl>
            <c:dLbl>
              <c:idx val="7"/>
              <c:delete val="1"/>
              <c:extLst>
                <c:ext xmlns:c15="http://schemas.microsoft.com/office/drawing/2012/chart" uri="{CE6537A1-D6FC-4f65-9D91-7224C49458BB}"/>
                <c:ext xmlns:c16="http://schemas.microsoft.com/office/drawing/2014/chart" uri="{C3380CC4-5D6E-409C-BE32-E72D297353CC}">
                  <c16:uniqueId val="{00000002-8F95-4C08-8C00-17DD3D8B47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Tech'!$R$37:$AA$37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Tech'!$R$38:$AA$38</c:f>
              <c:numCache>
                <c:formatCode>"$"#,##0.0</c:formatCode>
                <c:ptCount val="10"/>
                <c:pt idx="0">
                  <c:v>9</c:v>
                </c:pt>
                <c:pt idx="1">
                  <c:v>10</c:v>
                </c:pt>
                <c:pt idx="2">
                  <c:v>10.530000000000001</c:v>
                </c:pt>
                <c:pt idx="3">
                  <c:v>11.999999000000001</c:v>
                </c:pt>
                <c:pt idx="4">
                  <c:v>12</c:v>
                </c:pt>
                <c:pt idx="5">
                  <c:v>15</c:v>
                </c:pt>
                <c:pt idx="6">
                  <c:v>15</c:v>
                </c:pt>
                <c:pt idx="7">
                  <c:v>15</c:v>
                </c:pt>
                <c:pt idx="8">
                  <c:v>24.2150015</c:v>
                </c:pt>
                <c:pt idx="9">
                  <c:v>26.000005000000002</c:v>
                </c:pt>
              </c:numCache>
            </c:numRef>
          </c:val>
          <c:smooth val="0"/>
          <c:extLst>
            <c:ext xmlns:c16="http://schemas.microsoft.com/office/drawing/2014/chart" uri="{C3380CC4-5D6E-409C-BE32-E72D297353CC}">
              <c16:uniqueId val="{0000000D-8F95-4C08-8C00-17DD3D8B477D}"/>
            </c:ext>
          </c:extLst>
        </c:ser>
        <c:ser>
          <c:idx val="1"/>
          <c:order val="1"/>
          <c:tx>
            <c:strRef>
              <c:f>'Sector - B2C Tech'!$P$39</c:f>
              <c:strCache>
                <c:ptCount val="1"/>
                <c:pt idx="0">
                  <c:v>Average</c:v>
                </c:pt>
              </c:strCache>
            </c:strRef>
          </c:tx>
          <c:spPr>
            <a:ln w="19050" cap="rnd">
              <a:solidFill>
                <a:schemeClr val="accent4"/>
              </a:solidFill>
              <a:round/>
            </a:ln>
            <a:effectLst/>
          </c:spPr>
          <c:marker>
            <c:symbol val="none"/>
          </c:marker>
          <c:dPt>
            <c:idx val="4"/>
            <c:bubble3D val="0"/>
            <c:extLst>
              <c:ext xmlns:c16="http://schemas.microsoft.com/office/drawing/2014/chart" uri="{C3380CC4-5D6E-409C-BE32-E72D297353CC}">
                <c16:uniqueId val="{0000000E-8F95-4C08-8C00-17DD3D8B477D}"/>
              </c:ext>
            </c:extLst>
          </c:dPt>
          <c:dPt>
            <c:idx val="7"/>
            <c:bubble3D val="0"/>
            <c:extLst>
              <c:ext xmlns:c16="http://schemas.microsoft.com/office/drawing/2014/chart" uri="{C3380CC4-5D6E-409C-BE32-E72D297353CC}">
                <c16:uniqueId val="{0000000F-8F95-4C08-8C00-17DD3D8B477D}"/>
              </c:ext>
            </c:extLst>
          </c:dPt>
          <c:dPt>
            <c:idx val="8"/>
            <c:bubble3D val="0"/>
            <c:extLst>
              <c:ext xmlns:c16="http://schemas.microsoft.com/office/drawing/2014/chart" uri="{C3380CC4-5D6E-409C-BE32-E72D297353CC}">
                <c16:uniqueId val="{00000010-8F95-4C08-8C00-17DD3D8B477D}"/>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8F95-4C08-8C00-17DD3D8B477D}"/>
              </c:ext>
            </c:extLst>
          </c:dPt>
          <c:dLbls>
            <c:dLbl>
              <c:idx val="0"/>
              <c:delete val="1"/>
              <c:extLst>
                <c:ext xmlns:c15="http://schemas.microsoft.com/office/drawing/2012/chart" uri="{CE6537A1-D6FC-4f65-9D91-7224C49458BB}"/>
                <c:ext xmlns:c16="http://schemas.microsoft.com/office/drawing/2014/chart" uri="{C3380CC4-5D6E-409C-BE32-E72D297353CC}">
                  <c16:uniqueId val="{00000013-8F95-4C08-8C00-17DD3D8B477D}"/>
                </c:ext>
              </c:extLst>
            </c:dLbl>
            <c:dLbl>
              <c:idx val="1"/>
              <c:delete val="1"/>
              <c:extLst>
                <c:ext xmlns:c15="http://schemas.microsoft.com/office/drawing/2012/chart" uri="{CE6537A1-D6FC-4f65-9D91-7224C49458BB}"/>
                <c:ext xmlns:c16="http://schemas.microsoft.com/office/drawing/2014/chart" uri="{C3380CC4-5D6E-409C-BE32-E72D297353CC}">
                  <c16:uniqueId val="{00000014-8F95-4C08-8C00-17DD3D8B477D}"/>
                </c:ext>
              </c:extLst>
            </c:dLbl>
            <c:dLbl>
              <c:idx val="2"/>
              <c:delete val="1"/>
              <c:extLst>
                <c:ext xmlns:c15="http://schemas.microsoft.com/office/drawing/2012/chart" uri="{CE6537A1-D6FC-4f65-9D91-7224C49458BB}"/>
                <c:ext xmlns:c16="http://schemas.microsoft.com/office/drawing/2014/chart" uri="{C3380CC4-5D6E-409C-BE32-E72D297353CC}">
                  <c16:uniqueId val="{00000015-8F95-4C08-8C00-17DD3D8B477D}"/>
                </c:ext>
              </c:extLst>
            </c:dLbl>
            <c:dLbl>
              <c:idx val="3"/>
              <c:delete val="1"/>
              <c:extLst>
                <c:ext xmlns:c15="http://schemas.microsoft.com/office/drawing/2012/chart" uri="{CE6537A1-D6FC-4f65-9D91-7224C49458BB}"/>
                <c:ext xmlns:c16="http://schemas.microsoft.com/office/drawing/2014/chart" uri="{C3380CC4-5D6E-409C-BE32-E72D297353CC}">
                  <c16:uniqueId val="{00000016-8F95-4C08-8C00-17DD3D8B477D}"/>
                </c:ext>
              </c:extLst>
            </c:dLbl>
            <c:dLbl>
              <c:idx val="4"/>
              <c:delete val="1"/>
              <c:extLst>
                <c:ext xmlns:c15="http://schemas.microsoft.com/office/drawing/2012/chart" uri="{CE6537A1-D6FC-4f65-9D91-7224C49458BB}"/>
                <c:ext xmlns:c16="http://schemas.microsoft.com/office/drawing/2014/chart" uri="{C3380CC4-5D6E-409C-BE32-E72D297353CC}">
                  <c16:uniqueId val="{0000000E-8F95-4C08-8C00-17DD3D8B477D}"/>
                </c:ext>
              </c:extLst>
            </c:dLbl>
            <c:dLbl>
              <c:idx val="5"/>
              <c:delete val="1"/>
              <c:extLst>
                <c:ext xmlns:c15="http://schemas.microsoft.com/office/drawing/2012/chart" uri="{CE6537A1-D6FC-4f65-9D91-7224C49458BB}"/>
                <c:ext xmlns:c16="http://schemas.microsoft.com/office/drawing/2014/chart" uri="{C3380CC4-5D6E-409C-BE32-E72D297353CC}">
                  <c16:uniqueId val="{00000017-8F95-4C08-8C00-17DD3D8B477D}"/>
                </c:ext>
              </c:extLst>
            </c:dLbl>
            <c:dLbl>
              <c:idx val="6"/>
              <c:delete val="1"/>
              <c:extLst>
                <c:ext xmlns:c15="http://schemas.microsoft.com/office/drawing/2012/chart" uri="{CE6537A1-D6FC-4f65-9D91-7224C49458BB}"/>
                <c:ext xmlns:c16="http://schemas.microsoft.com/office/drawing/2014/chart" uri="{C3380CC4-5D6E-409C-BE32-E72D297353CC}">
                  <c16:uniqueId val="{00000018-8F95-4C08-8C00-17DD3D8B477D}"/>
                </c:ext>
              </c:extLst>
            </c:dLbl>
            <c:dLbl>
              <c:idx val="7"/>
              <c:delete val="1"/>
              <c:extLst>
                <c:ext xmlns:c15="http://schemas.microsoft.com/office/drawing/2012/chart" uri="{CE6537A1-D6FC-4f65-9D91-7224C49458BB}"/>
                <c:ext xmlns:c16="http://schemas.microsoft.com/office/drawing/2014/chart" uri="{C3380CC4-5D6E-409C-BE32-E72D297353CC}">
                  <c16:uniqueId val="{0000000F-8F95-4C08-8C00-17DD3D8B477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B2C Tech'!$R$37:$AA$37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Tech'!$R$39:$AA$39</c:f>
              <c:numCache>
                <c:formatCode>"$"#,##0.0</c:formatCode>
                <c:ptCount val="10"/>
                <c:pt idx="0">
                  <c:v>56.914084232818908</c:v>
                </c:pt>
                <c:pt idx="1">
                  <c:v>134.68733679470282</c:v>
                </c:pt>
                <c:pt idx="2">
                  <c:v>172.04865247072868</c:v>
                </c:pt>
                <c:pt idx="3">
                  <c:v>182.7758860496281</c:v>
                </c:pt>
                <c:pt idx="4">
                  <c:v>115.39459433536796</c:v>
                </c:pt>
                <c:pt idx="5">
                  <c:v>236.01141345941127</c:v>
                </c:pt>
                <c:pt idx="6">
                  <c:v>171.66891265078098</c:v>
                </c:pt>
                <c:pt idx="7">
                  <c:v>222.07616023772997</c:v>
                </c:pt>
                <c:pt idx="8">
                  <c:v>345.82196772054118</c:v>
                </c:pt>
                <c:pt idx="9">
                  <c:v>197.49413951317715</c:v>
                </c:pt>
              </c:numCache>
            </c:numRef>
          </c:val>
          <c:smooth val="0"/>
          <c:extLst>
            <c:ext xmlns:c16="http://schemas.microsoft.com/office/drawing/2014/chart" uri="{C3380CC4-5D6E-409C-BE32-E72D297353CC}">
              <c16:uniqueId val="{00000019-8F95-4C08-8C00-17DD3D8B477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B2C 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B2C Tech'!$D$7:$M$7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Tech'!$D$8:$M$8</c:f>
              <c:numCache>
                <c:formatCode>"$"#,##0.0</c:formatCode>
                <c:ptCount val="10"/>
                <c:pt idx="0">
                  <c:v>11.960208333817734</c:v>
                </c:pt>
                <c:pt idx="1">
                  <c:v>20.996246329473664</c:v>
                </c:pt>
                <c:pt idx="2">
                  <c:v>27.610683035594342</c:v>
                </c:pt>
                <c:pt idx="3">
                  <c:v>30.689278817026644</c:v>
                </c:pt>
                <c:pt idx="4">
                  <c:v>28.043769743515274</c:v>
                </c:pt>
                <c:pt idx="5">
                  <c:v>60.021066805274508</c:v>
                </c:pt>
                <c:pt idx="6">
                  <c:v>48.608713289255945</c:v>
                </c:pt>
                <c:pt idx="7">
                  <c:v>51.674355998344254</c:v>
                </c:pt>
                <c:pt idx="8">
                  <c:v>105.40248584056954</c:v>
                </c:pt>
                <c:pt idx="9">
                  <c:v>48.648289405701512</c:v>
                </c:pt>
              </c:numCache>
            </c:numRef>
          </c:val>
          <c:extLst>
            <c:ext xmlns:c16="http://schemas.microsoft.com/office/drawing/2014/chart" uri="{C3380CC4-5D6E-409C-BE32-E72D297353CC}">
              <c16:uniqueId val="{00000000-E1F7-489C-9F93-386E4D9D2AAF}"/>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B2C Tech'!$B$9</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E1F7-489C-9F93-386E4D9D2AAF}"/>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E1F7-489C-9F93-386E4D9D2AAF}"/>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E1F7-489C-9F93-386E4D9D2AAF}"/>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E1F7-489C-9F93-386E4D9D2AAF}"/>
              </c:ext>
            </c:extLst>
          </c:dPt>
          <c:dPt>
            <c:idx val="10"/>
            <c:bubble3D val="0"/>
            <c:extLst>
              <c:ext xmlns:c16="http://schemas.microsoft.com/office/drawing/2014/chart" uri="{C3380CC4-5D6E-409C-BE32-E72D297353CC}">
                <c16:uniqueId val="{00000009-E1F7-489C-9F93-386E4D9D2AAF}"/>
              </c:ext>
            </c:extLst>
          </c:dPt>
          <c:dPt>
            <c:idx val="11"/>
            <c:bubble3D val="0"/>
            <c:extLst>
              <c:ext xmlns:c16="http://schemas.microsoft.com/office/drawing/2014/chart" uri="{C3380CC4-5D6E-409C-BE32-E72D297353CC}">
                <c16:uniqueId val="{0000000A-E1F7-489C-9F93-386E4D9D2AAF}"/>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1F7-489C-9F93-386E4D9D2AAF}"/>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1F7-489C-9F93-386E4D9D2AAF}"/>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B2C Tech'!$D$7:$M$7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B2C Tech'!$D$9:$M$9</c:f>
              <c:numCache>
                <c:formatCode>General</c:formatCode>
                <c:ptCount val="10"/>
                <c:pt idx="0">
                  <c:v>2625</c:v>
                </c:pt>
                <c:pt idx="1">
                  <c:v>3148</c:v>
                </c:pt>
                <c:pt idx="2">
                  <c:v>3311</c:v>
                </c:pt>
                <c:pt idx="3">
                  <c:v>2940</c:v>
                </c:pt>
                <c:pt idx="4">
                  <c:v>3237</c:v>
                </c:pt>
                <c:pt idx="5">
                  <c:v>3405</c:v>
                </c:pt>
                <c:pt idx="6">
                  <c:v>3595</c:v>
                </c:pt>
                <c:pt idx="7">
                  <c:v>3417</c:v>
                </c:pt>
                <c:pt idx="8">
                  <c:v>4913</c:v>
                </c:pt>
                <c:pt idx="9">
                  <c:v>3846</c:v>
                </c:pt>
              </c:numCache>
            </c:numRef>
          </c:val>
          <c:smooth val="0"/>
          <c:extLst>
            <c:ext xmlns:c16="http://schemas.microsoft.com/office/drawing/2014/chart" uri="{C3380CC4-5D6E-409C-BE32-E72D297353CC}">
              <c16:uniqueId val="{0000000D-E1F7-489C-9F93-386E4D9D2AAF}"/>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Size'!$C$8</c:f>
              <c:strCache>
                <c:ptCount val="1"/>
                <c:pt idx="0">
                  <c:v>Under $500K</c:v>
                </c:pt>
              </c:strCache>
            </c:strRef>
          </c:tx>
          <c:spPr>
            <a:solidFill>
              <a:schemeClr val="accent1"/>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Size'!$D$8:$N$8</c:f>
              <c:numCache>
                <c:formatCode>General</c:formatCode>
                <c:ptCount val="11"/>
                <c:pt idx="0">
                  <c:v>1390</c:v>
                </c:pt>
                <c:pt idx="1">
                  <c:v>1814</c:v>
                </c:pt>
                <c:pt idx="2">
                  <c:v>1908</c:v>
                </c:pt>
                <c:pt idx="3">
                  <c:v>2070</c:v>
                </c:pt>
                <c:pt idx="4">
                  <c:v>1752</c:v>
                </c:pt>
                <c:pt idx="5">
                  <c:v>1704</c:v>
                </c:pt>
                <c:pt idx="6">
                  <c:v>1525</c:v>
                </c:pt>
                <c:pt idx="7">
                  <c:v>1562</c:v>
                </c:pt>
                <c:pt idx="8">
                  <c:v>1531</c:v>
                </c:pt>
                <c:pt idx="9">
                  <c:v>1500</c:v>
                </c:pt>
                <c:pt idx="10">
                  <c:v>1171</c:v>
                </c:pt>
              </c:numCache>
            </c:numRef>
          </c:val>
          <c:extLst>
            <c:ext xmlns:c16="http://schemas.microsoft.com/office/drawing/2014/chart" uri="{C3380CC4-5D6E-409C-BE32-E72D297353CC}">
              <c16:uniqueId val="{00000000-6B11-4716-A75A-DC4D30E7D0FA}"/>
            </c:ext>
          </c:extLst>
        </c:ser>
        <c:ser>
          <c:idx val="1"/>
          <c:order val="1"/>
          <c:tx>
            <c:strRef>
              <c:f>'Angel &amp; Seed x Size'!$C$9</c:f>
              <c:strCache>
                <c:ptCount val="1"/>
                <c:pt idx="0">
                  <c:v>$500K-$1M</c:v>
                </c:pt>
              </c:strCache>
            </c:strRef>
          </c:tx>
          <c:spPr>
            <a:solidFill>
              <a:schemeClr val="accent2"/>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Size'!$D$9:$N$9</c:f>
              <c:numCache>
                <c:formatCode>General</c:formatCode>
                <c:ptCount val="11"/>
                <c:pt idx="0">
                  <c:v>590</c:v>
                </c:pt>
                <c:pt idx="1">
                  <c:v>711</c:v>
                </c:pt>
                <c:pt idx="2">
                  <c:v>812</c:v>
                </c:pt>
                <c:pt idx="3">
                  <c:v>875</c:v>
                </c:pt>
                <c:pt idx="4">
                  <c:v>757</c:v>
                </c:pt>
                <c:pt idx="5">
                  <c:v>738</c:v>
                </c:pt>
                <c:pt idx="6">
                  <c:v>749</c:v>
                </c:pt>
                <c:pt idx="7">
                  <c:v>806</c:v>
                </c:pt>
                <c:pt idx="8">
                  <c:v>716</c:v>
                </c:pt>
                <c:pt idx="9">
                  <c:v>743</c:v>
                </c:pt>
                <c:pt idx="10">
                  <c:v>545</c:v>
                </c:pt>
              </c:numCache>
            </c:numRef>
          </c:val>
          <c:extLst>
            <c:ext xmlns:c16="http://schemas.microsoft.com/office/drawing/2014/chart" uri="{C3380CC4-5D6E-409C-BE32-E72D297353CC}">
              <c16:uniqueId val="{00000001-6B11-4716-A75A-DC4D30E7D0FA}"/>
            </c:ext>
          </c:extLst>
        </c:ser>
        <c:ser>
          <c:idx val="2"/>
          <c:order val="2"/>
          <c:tx>
            <c:strRef>
              <c:f>'Angel &amp; Seed x Size'!$C$10</c:f>
              <c:strCache>
                <c:ptCount val="1"/>
                <c:pt idx="0">
                  <c:v>$1M-$5M</c:v>
                </c:pt>
              </c:strCache>
            </c:strRef>
          </c:tx>
          <c:spPr>
            <a:solidFill>
              <a:schemeClr val="accent3"/>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Size'!$D$10:$N$10</c:f>
              <c:numCache>
                <c:formatCode>General</c:formatCode>
                <c:ptCount val="11"/>
                <c:pt idx="0">
                  <c:v>853</c:v>
                </c:pt>
                <c:pt idx="1">
                  <c:v>1304</c:v>
                </c:pt>
                <c:pt idx="2">
                  <c:v>1553</c:v>
                </c:pt>
                <c:pt idx="3">
                  <c:v>1853</c:v>
                </c:pt>
                <c:pt idx="4">
                  <c:v>1789</c:v>
                </c:pt>
                <c:pt idx="5">
                  <c:v>2094</c:v>
                </c:pt>
                <c:pt idx="6">
                  <c:v>2204</c:v>
                </c:pt>
                <c:pt idx="7">
                  <c:v>2417</c:v>
                </c:pt>
                <c:pt idx="8">
                  <c:v>2334</c:v>
                </c:pt>
                <c:pt idx="9">
                  <c:v>3260</c:v>
                </c:pt>
                <c:pt idx="10">
                  <c:v>2519</c:v>
                </c:pt>
              </c:numCache>
            </c:numRef>
          </c:val>
          <c:extLst>
            <c:ext xmlns:c16="http://schemas.microsoft.com/office/drawing/2014/chart" uri="{C3380CC4-5D6E-409C-BE32-E72D297353CC}">
              <c16:uniqueId val="{00000002-6B11-4716-A75A-DC4D30E7D0FA}"/>
            </c:ext>
          </c:extLst>
        </c:ser>
        <c:ser>
          <c:idx val="3"/>
          <c:order val="3"/>
          <c:tx>
            <c:strRef>
              <c:f>'Angel &amp; Seed x Size'!$C$11</c:f>
              <c:strCache>
                <c:ptCount val="1"/>
                <c:pt idx="0">
                  <c:v>$5M-$10M</c:v>
                </c:pt>
              </c:strCache>
            </c:strRef>
          </c:tx>
          <c:spPr>
            <a:solidFill>
              <a:schemeClr val="accent4"/>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Size'!$D$11:$N$11</c:f>
              <c:numCache>
                <c:formatCode>General</c:formatCode>
                <c:ptCount val="11"/>
                <c:pt idx="0">
                  <c:v>70</c:v>
                </c:pt>
                <c:pt idx="1">
                  <c:v>92</c:v>
                </c:pt>
                <c:pt idx="2">
                  <c:v>129</c:v>
                </c:pt>
                <c:pt idx="3">
                  <c:v>180</c:v>
                </c:pt>
                <c:pt idx="4">
                  <c:v>202</c:v>
                </c:pt>
                <c:pt idx="5">
                  <c:v>265</c:v>
                </c:pt>
                <c:pt idx="6">
                  <c:v>345</c:v>
                </c:pt>
                <c:pt idx="7">
                  <c:v>435</c:v>
                </c:pt>
                <c:pt idx="8">
                  <c:v>492</c:v>
                </c:pt>
                <c:pt idx="9">
                  <c:v>844</c:v>
                </c:pt>
                <c:pt idx="10">
                  <c:v>916</c:v>
                </c:pt>
              </c:numCache>
            </c:numRef>
          </c:val>
          <c:extLst>
            <c:ext xmlns:c16="http://schemas.microsoft.com/office/drawing/2014/chart" uri="{C3380CC4-5D6E-409C-BE32-E72D297353CC}">
              <c16:uniqueId val="{00000003-6B11-4716-A75A-DC4D30E7D0FA}"/>
            </c:ext>
          </c:extLst>
        </c:ser>
        <c:ser>
          <c:idx val="4"/>
          <c:order val="4"/>
          <c:tx>
            <c:strRef>
              <c:f>'Angel &amp; Seed x Size'!$C$12</c:f>
              <c:strCache>
                <c:ptCount val="1"/>
                <c:pt idx="0">
                  <c:v>$10M-$25M</c:v>
                </c:pt>
              </c:strCache>
            </c:strRef>
          </c:tx>
          <c:spPr>
            <a:solidFill>
              <a:schemeClr val="accent5"/>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Size'!$D$12:$N$12</c:f>
              <c:numCache>
                <c:formatCode>General</c:formatCode>
                <c:ptCount val="11"/>
                <c:pt idx="0">
                  <c:v>7</c:v>
                </c:pt>
                <c:pt idx="1">
                  <c:v>9</c:v>
                </c:pt>
                <c:pt idx="2">
                  <c:v>13</c:v>
                </c:pt>
                <c:pt idx="3">
                  <c:v>30</c:v>
                </c:pt>
                <c:pt idx="4">
                  <c:v>31</c:v>
                </c:pt>
                <c:pt idx="5">
                  <c:v>42</c:v>
                </c:pt>
                <c:pt idx="6">
                  <c:v>70</c:v>
                </c:pt>
                <c:pt idx="7">
                  <c:v>86</c:v>
                </c:pt>
                <c:pt idx="8">
                  <c:v>111</c:v>
                </c:pt>
                <c:pt idx="9">
                  <c:v>200</c:v>
                </c:pt>
                <c:pt idx="10">
                  <c:v>270</c:v>
                </c:pt>
              </c:numCache>
            </c:numRef>
          </c:val>
          <c:extLst>
            <c:ext xmlns:c16="http://schemas.microsoft.com/office/drawing/2014/chart" uri="{C3380CC4-5D6E-409C-BE32-E72D297353CC}">
              <c16:uniqueId val="{00000004-6B11-4716-A75A-DC4D30E7D0FA}"/>
            </c:ext>
          </c:extLst>
        </c:ser>
        <c:ser>
          <c:idx val="5"/>
          <c:order val="5"/>
          <c:tx>
            <c:strRef>
              <c:f>'Angel &amp; Seed x Size'!$C$13</c:f>
              <c:strCache>
                <c:ptCount val="1"/>
                <c:pt idx="0">
                  <c:v>$25M+</c:v>
                </c:pt>
              </c:strCache>
            </c:strRef>
          </c:tx>
          <c:spPr>
            <a:solidFill>
              <a:schemeClr val="accent6"/>
            </a:solidFill>
            <a:ln>
              <a:noFill/>
            </a:ln>
            <a:effectLst/>
          </c:spPr>
          <c:invertIfNegative val="0"/>
          <c:cat>
            <c:numRef>
              <c:f>'Angel &amp; Seed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Size'!$D$13:$N$13</c:f>
              <c:numCache>
                <c:formatCode>General</c:formatCode>
                <c:ptCount val="11"/>
                <c:pt idx="0">
                  <c:v>1</c:v>
                </c:pt>
                <c:pt idx="1">
                  <c:v>4</c:v>
                </c:pt>
                <c:pt idx="2">
                  <c:v>2</c:v>
                </c:pt>
                <c:pt idx="3">
                  <c:v>6</c:v>
                </c:pt>
                <c:pt idx="4">
                  <c:v>4</c:v>
                </c:pt>
                <c:pt idx="5">
                  <c:v>10</c:v>
                </c:pt>
                <c:pt idx="6">
                  <c:v>17</c:v>
                </c:pt>
                <c:pt idx="7">
                  <c:v>16</c:v>
                </c:pt>
                <c:pt idx="8">
                  <c:v>13</c:v>
                </c:pt>
                <c:pt idx="9">
                  <c:v>38</c:v>
                </c:pt>
                <c:pt idx="10">
                  <c:v>58</c:v>
                </c:pt>
              </c:numCache>
            </c:numRef>
          </c:val>
          <c:extLst>
            <c:ext xmlns:c16="http://schemas.microsoft.com/office/drawing/2014/chart" uri="{C3380CC4-5D6E-409C-BE32-E72D297353CC}">
              <c16:uniqueId val="{00000005-6B11-4716-A75A-DC4D30E7D0F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414710807889978E-2"/>
          <c:y val="3.9639639639639637E-2"/>
          <c:w val="0.58599294011859626"/>
          <c:h val="0.87676299921969214"/>
        </c:manualLayout>
      </c:layout>
      <c:barChart>
        <c:barDir val="col"/>
        <c:grouping val="percentStacked"/>
        <c:varyColors val="0"/>
        <c:ser>
          <c:idx val="0"/>
          <c:order val="0"/>
          <c:tx>
            <c:strRef>
              <c:f>'Sector - FinTech'!$P$8</c:f>
              <c:strCache>
                <c:ptCount val="1"/>
                <c:pt idx="0">
                  <c:v>Angel and seed</c:v>
                </c:pt>
              </c:strCache>
            </c:strRef>
          </c:tx>
          <c:spPr>
            <a:solidFill>
              <a:schemeClr val="accent1"/>
            </a:solidFill>
            <a:ln>
              <a:noFill/>
            </a:ln>
            <a:effectLst/>
          </c:spPr>
          <c:invertIfNegative val="0"/>
          <c:cat>
            <c:numRef>
              <c:f>'Sector - FinTech'!$Q$7:$AA$7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FinTech'!$Q$8:$AA$8</c:f>
              <c:numCache>
                <c:formatCode>0</c:formatCode>
                <c:ptCount val="11"/>
                <c:pt idx="0">
                  <c:v>171</c:v>
                </c:pt>
                <c:pt idx="1">
                  <c:v>261</c:v>
                </c:pt>
                <c:pt idx="2">
                  <c:v>337</c:v>
                </c:pt>
                <c:pt idx="3">
                  <c:v>380</c:v>
                </c:pt>
                <c:pt idx="4">
                  <c:v>349</c:v>
                </c:pt>
                <c:pt idx="5">
                  <c:v>413</c:v>
                </c:pt>
                <c:pt idx="6">
                  <c:v>544</c:v>
                </c:pt>
                <c:pt idx="7">
                  <c:v>523</c:v>
                </c:pt>
                <c:pt idx="8">
                  <c:v>564</c:v>
                </c:pt>
                <c:pt idx="9">
                  <c:v>863</c:v>
                </c:pt>
                <c:pt idx="10">
                  <c:v>760</c:v>
                </c:pt>
              </c:numCache>
            </c:numRef>
          </c:val>
          <c:extLst>
            <c:ext xmlns:c16="http://schemas.microsoft.com/office/drawing/2014/chart" uri="{C3380CC4-5D6E-409C-BE32-E72D297353CC}">
              <c16:uniqueId val="{00000000-7B31-4412-89EB-522D8555F447}"/>
            </c:ext>
          </c:extLst>
        </c:ser>
        <c:ser>
          <c:idx val="1"/>
          <c:order val="1"/>
          <c:tx>
            <c:strRef>
              <c:f>'Sector - FinTech'!$P$9</c:f>
              <c:strCache>
                <c:ptCount val="1"/>
                <c:pt idx="0">
                  <c:v>Early-stage VC</c:v>
                </c:pt>
              </c:strCache>
            </c:strRef>
          </c:tx>
          <c:spPr>
            <a:solidFill>
              <a:schemeClr val="accent2"/>
            </a:solidFill>
            <a:ln>
              <a:noFill/>
            </a:ln>
            <a:effectLst/>
          </c:spPr>
          <c:invertIfNegative val="0"/>
          <c:cat>
            <c:numRef>
              <c:f>'Sector - FinTech'!$Q$7:$AA$7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FinTech'!$Q$9:$AA$9</c:f>
              <c:numCache>
                <c:formatCode>0</c:formatCode>
                <c:ptCount val="11"/>
                <c:pt idx="0">
                  <c:v>120</c:v>
                </c:pt>
                <c:pt idx="1">
                  <c:v>177</c:v>
                </c:pt>
                <c:pt idx="2">
                  <c:v>216</c:v>
                </c:pt>
                <c:pt idx="3">
                  <c:v>242</c:v>
                </c:pt>
                <c:pt idx="4">
                  <c:v>239</c:v>
                </c:pt>
                <c:pt idx="5">
                  <c:v>283</c:v>
                </c:pt>
                <c:pt idx="6">
                  <c:v>416</c:v>
                </c:pt>
                <c:pt idx="7">
                  <c:v>394</c:v>
                </c:pt>
                <c:pt idx="8">
                  <c:v>389</c:v>
                </c:pt>
                <c:pt idx="9">
                  <c:v>833</c:v>
                </c:pt>
                <c:pt idx="10">
                  <c:v>732</c:v>
                </c:pt>
              </c:numCache>
            </c:numRef>
          </c:val>
          <c:extLst>
            <c:ext xmlns:c16="http://schemas.microsoft.com/office/drawing/2014/chart" uri="{C3380CC4-5D6E-409C-BE32-E72D297353CC}">
              <c16:uniqueId val="{00000001-7B31-4412-89EB-522D8555F447}"/>
            </c:ext>
          </c:extLst>
        </c:ser>
        <c:ser>
          <c:idx val="2"/>
          <c:order val="2"/>
          <c:tx>
            <c:strRef>
              <c:f>'Sector - FinTech'!$P$10</c:f>
              <c:strCache>
                <c:ptCount val="1"/>
                <c:pt idx="0">
                  <c:v>Late-stage VC</c:v>
                </c:pt>
              </c:strCache>
            </c:strRef>
          </c:tx>
          <c:spPr>
            <a:solidFill>
              <a:schemeClr val="accent3"/>
            </a:solidFill>
            <a:ln>
              <a:noFill/>
            </a:ln>
            <a:effectLst/>
          </c:spPr>
          <c:invertIfNegative val="0"/>
          <c:cat>
            <c:numRef>
              <c:f>'Sector - FinTech'!$Q$7:$AA$7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FinTech'!$Q$10:$AA$10</c:f>
              <c:numCache>
                <c:formatCode>0</c:formatCode>
                <c:ptCount val="11"/>
                <c:pt idx="0">
                  <c:v>57</c:v>
                </c:pt>
                <c:pt idx="1">
                  <c:v>85</c:v>
                </c:pt>
                <c:pt idx="2">
                  <c:v>104</c:v>
                </c:pt>
                <c:pt idx="3">
                  <c:v>108</c:v>
                </c:pt>
                <c:pt idx="4">
                  <c:v>113</c:v>
                </c:pt>
                <c:pt idx="5">
                  <c:v>147</c:v>
                </c:pt>
                <c:pt idx="6">
                  <c:v>182</c:v>
                </c:pt>
                <c:pt idx="7">
                  <c:v>223</c:v>
                </c:pt>
                <c:pt idx="8">
                  <c:v>239</c:v>
                </c:pt>
                <c:pt idx="9">
                  <c:v>394</c:v>
                </c:pt>
                <c:pt idx="10">
                  <c:v>377</c:v>
                </c:pt>
              </c:numCache>
            </c:numRef>
          </c:val>
          <c:extLst>
            <c:ext xmlns:c16="http://schemas.microsoft.com/office/drawing/2014/chart" uri="{C3380CC4-5D6E-409C-BE32-E72D297353CC}">
              <c16:uniqueId val="{00000002-7B31-4412-89EB-522D8555F447}"/>
            </c:ext>
          </c:extLst>
        </c:ser>
        <c:ser>
          <c:idx val="3"/>
          <c:order val="3"/>
          <c:tx>
            <c:strRef>
              <c:f>'Sector - FinTech'!$P$11</c:f>
              <c:strCache>
                <c:ptCount val="1"/>
                <c:pt idx="0">
                  <c:v>Venture growth</c:v>
                </c:pt>
              </c:strCache>
            </c:strRef>
          </c:tx>
          <c:invertIfNegative val="0"/>
          <c:cat>
            <c:numRef>
              <c:f>'Sector - FinTech'!$Q$7:$AA$7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FinTech'!$Q$11:$AA$11</c:f>
              <c:numCache>
                <c:formatCode>0</c:formatCode>
                <c:ptCount val="11"/>
                <c:pt idx="0">
                  <c:v>21</c:v>
                </c:pt>
                <c:pt idx="1">
                  <c:v>21</c:v>
                </c:pt>
                <c:pt idx="2">
                  <c:v>33</c:v>
                </c:pt>
                <c:pt idx="3">
                  <c:v>33</c:v>
                </c:pt>
                <c:pt idx="4">
                  <c:v>32</c:v>
                </c:pt>
                <c:pt idx="5">
                  <c:v>37</c:v>
                </c:pt>
                <c:pt idx="6">
                  <c:v>37</c:v>
                </c:pt>
                <c:pt idx="7">
                  <c:v>53</c:v>
                </c:pt>
                <c:pt idx="8">
                  <c:v>73</c:v>
                </c:pt>
                <c:pt idx="9">
                  <c:v>113</c:v>
                </c:pt>
                <c:pt idx="10">
                  <c:v>66</c:v>
                </c:pt>
              </c:numCache>
            </c:numRef>
          </c:val>
          <c:extLst>
            <c:ext xmlns:c16="http://schemas.microsoft.com/office/drawing/2014/chart" uri="{C3380CC4-5D6E-409C-BE32-E72D297353CC}">
              <c16:uniqueId val="{00000003-7B31-4412-89EB-522D8555F447}"/>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vert="horz"/>
          <a:lstStyle/>
          <a:p>
            <a:pPr>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3470464"/>
        <c:crosses val="autoZero"/>
        <c:crossBetween val="between"/>
      </c:valAx>
      <c:spPr>
        <a:solidFill>
          <a:sysClr val="window" lastClr="FFFFFF"/>
        </a:solidFill>
      </c:spPr>
    </c:plotArea>
    <c:legend>
      <c:legendPos val="r"/>
      <c:layout>
        <c:manualLayout>
          <c:xMode val="edge"/>
          <c:yMode val="edge"/>
          <c:x val="0.81514532905609016"/>
          <c:y val="0.18506736657917758"/>
          <c:w val="0.16246347668079952"/>
          <c:h val="0.3179728538652600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75457713619130951"/>
        </c:manualLayout>
      </c:layout>
      <c:barChart>
        <c:barDir val="col"/>
        <c:grouping val="clustered"/>
        <c:varyColors val="0"/>
        <c:ser>
          <c:idx val="0"/>
          <c:order val="0"/>
          <c:tx>
            <c:strRef>
              <c:f>'Sector - FinTech'!$B$8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FinTech'!$C$8:$M$8</c:f>
              <c:numCache>
                <c:formatCode>"$"#,##0.0</c:formatCode>
                <c:ptCount val="11"/>
                <c:pt idx="0">
                  <c:v>1.767092911501928</c:v>
                </c:pt>
                <c:pt idx="1">
                  <c:v>2.4081436379348045</c:v>
                </c:pt>
                <c:pt idx="2">
                  <c:v>5.3477680640958019</c:v>
                </c:pt>
                <c:pt idx="3">
                  <c:v>8.6193090777493655</c:v>
                </c:pt>
                <c:pt idx="4">
                  <c:v>7.8980913873376224</c:v>
                </c:pt>
                <c:pt idx="5">
                  <c:v>7.9723210167231118</c:v>
                </c:pt>
                <c:pt idx="6">
                  <c:v>14.915571382072203</c:v>
                </c:pt>
                <c:pt idx="7">
                  <c:v>17.501912196723755</c:v>
                </c:pt>
                <c:pt idx="8">
                  <c:v>22.516601742556634</c:v>
                </c:pt>
                <c:pt idx="9">
                  <c:v>55.932405433321705</c:v>
                </c:pt>
                <c:pt idx="10">
                  <c:v>34.76527444915488</c:v>
                </c:pt>
              </c:numCache>
            </c:numRef>
          </c:val>
          <c:extLst>
            <c:ext xmlns:c16="http://schemas.microsoft.com/office/drawing/2014/chart" uri="{C3380CC4-5D6E-409C-BE32-E72D297353CC}">
              <c16:uniqueId val="{00000000-7953-4ED8-A7FB-1A6DD9E9A9FE}"/>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FinTech'!$B$9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7953-4ED8-A7FB-1A6DD9E9A9FE}"/>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7953-4ED8-A7FB-1A6DD9E9A9F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7953-4ED8-A7FB-1A6DD9E9A9FE}"/>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8-7953-4ED8-A7FB-1A6DD9E9A9FE}"/>
              </c:ext>
            </c:extLst>
          </c:dPt>
          <c:dPt>
            <c:idx val="11"/>
            <c:bubble3D val="0"/>
            <c:extLst>
              <c:ext xmlns:c16="http://schemas.microsoft.com/office/drawing/2014/chart" uri="{C3380CC4-5D6E-409C-BE32-E72D297353CC}">
                <c16:uniqueId val="{00000009-7953-4ED8-A7FB-1A6DD9E9A9FE}"/>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53-4ED8-A7FB-1A6DD9E9A9FE}"/>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53-4ED8-A7FB-1A6DD9E9A9FE}"/>
                </c:ext>
              </c:extLst>
            </c:dLbl>
            <c:numFmt formatCode="#,##0" sourceLinked="0"/>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FinTech'!$C$7:$M$7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FinTech'!$C$9:$M$9</c:f>
              <c:numCache>
                <c:formatCode>General</c:formatCode>
                <c:ptCount val="11"/>
                <c:pt idx="0">
                  <c:v>369</c:v>
                </c:pt>
                <c:pt idx="1">
                  <c:v>544</c:v>
                </c:pt>
                <c:pt idx="2">
                  <c:v>690</c:v>
                </c:pt>
                <c:pt idx="3">
                  <c:v>763</c:v>
                </c:pt>
                <c:pt idx="4">
                  <c:v>733</c:v>
                </c:pt>
                <c:pt idx="5">
                  <c:v>880</c:v>
                </c:pt>
                <c:pt idx="6">
                  <c:v>1179</c:v>
                </c:pt>
                <c:pt idx="7">
                  <c:v>1193</c:v>
                </c:pt>
                <c:pt idx="8">
                  <c:v>1265</c:v>
                </c:pt>
                <c:pt idx="9">
                  <c:v>2203</c:v>
                </c:pt>
                <c:pt idx="10">
                  <c:v>1935</c:v>
                </c:pt>
              </c:numCache>
            </c:numRef>
          </c:val>
          <c:smooth val="0"/>
          <c:extLst>
            <c:ext xmlns:c16="http://schemas.microsoft.com/office/drawing/2014/chart" uri="{C3380CC4-5D6E-409C-BE32-E72D297353CC}">
              <c16:uniqueId val="{0000000C-7953-4ED8-A7FB-1A6DD9E9A9FE}"/>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5400000" vert="horz"/>
          <a:lstStyle/>
          <a:p>
            <a:pPr algn="ctr" rtl="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vert="horz"/>
          <a:lstStyle/>
          <a:p>
            <a:pPr algn="ctr" rtl="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10001749781277339"/>
          <c:y val="0.93938411558858415"/>
          <c:w val="0.76028246469191352"/>
          <c:h val="6.0615884411415674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venir Book" panose="02000503020000020003" pitchFamily="2" charset="0"/>
          <a:cs typeface="Arial" panose="020B060402020202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218972003499563"/>
        </c:manualLayout>
      </c:layout>
      <c:lineChart>
        <c:grouping val="standard"/>
        <c:varyColors val="0"/>
        <c:ser>
          <c:idx val="0"/>
          <c:order val="0"/>
          <c:tx>
            <c:strRef>
              <c:f>'Sector - FinTech'!$P$38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019-4ADB-9D63-782C528DD661}"/>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019-4ADB-9D63-782C528DD661}"/>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019-4ADB-9D63-782C528DD66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019-4ADB-9D63-782C528DD661}"/>
              </c:ext>
            </c:extLst>
          </c:dPt>
          <c:dLbls>
            <c:dLbl>
              <c:idx val="1"/>
              <c:delete val="1"/>
              <c:extLst>
                <c:ext xmlns:c15="http://schemas.microsoft.com/office/drawing/2012/chart" uri="{CE6537A1-D6FC-4f65-9D91-7224C49458BB}"/>
                <c:ext xmlns:c16="http://schemas.microsoft.com/office/drawing/2014/chart" uri="{C3380CC4-5D6E-409C-BE32-E72D297353CC}">
                  <c16:uniqueId val="{00000007-D019-4ADB-9D63-782C528DD661}"/>
                </c:ext>
              </c:extLst>
            </c:dLbl>
            <c:dLbl>
              <c:idx val="2"/>
              <c:delete val="1"/>
              <c:extLst>
                <c:ext xmlns:c15="http://schemas.microsoft.com/office/drawing/2012/chart" uri="{CE6537A1-D6FC-4f65-9D91-7224C49458BB}"/>
                <c:ext xmlns:c16="http://schemas.microsoft.com/office/drawing/2014/chart" uri="{C3380CC4-5D6E-409C-BE32-E72D297353CC}">
                  <c16:uniqueId val="{00000008-D019-4ADB-9D63-782C528DD661}"/>
                </c:ext>
              </c:extLst>
            </c:dLbl>
            <c:dLbl>
              <c:idx val="3"/>
              <c:delete val="1"/>
              <c:extLst>
                <c:ext xmlns:c15="http://schemas.microsoft.com/office/drawing/2012/chart" uri="{CE6537A1-D6FC-4f65-9D91-7224C49458BB}"/>
                <c:ext xmlns:c16="http://schemas.microsoft.com/office/drawing/2014/chart" uri="{C3380CC4-5D6E-409C-BE32-E72D297353CC}">
                  <c16:uniqueId val="{00000009-D019-4ADB-9D63-782C528DD661}"/>
                </c:ext>
              </c:extLst>
            </c:dLbl>
            <c:dLbl>
              <c:idx val="4"/>
              <c:delete val="1"/>
              <c:extLst>
                <c:ext xmlns:c15="http://schemas.microsoft.com/office/drawing/2012/chart" uri="{CE6537A1-D6FC-4f65-9D91-7224C49458BB}"/>
                <c:ext xmlns:c16="http://schemas.microsoft.com/office/drawing/2014/chart" uri="{C3380CC4-5D6E-409C-BE32-E72D297353CC}">
                  <c16:uniqueId val="{0000000A-D019-4ADB-9D63-782C528DD661}"/>
                </c:ext>
              </c:extLst>
            </c:dLbl>
            <c:dLbl>
              <c:idx val="5"/>
              <c:delete val="1"/>
              <c:extLst>
                <c:ext xmlns:c15="http://schemas.microsoft.com/office/drawing/2012/chart" uri="{CE6537A1-D6FC-4f65-9D91-7224C49458BB}"/>
                <c:ext xmlns:c16="http://schemas.microsoft.com/office/drawing/2014/chart" uri="{C3380CC4-5D6E-409C-BE32-E72D297353CC}">
                  <c16:uniqueId val="{00000000-D019-4ADB-9D63-782C528DD661}"/>
                </c:ext>
              </c:extLst>
            </c:dLbl>
            <c:dLbl>
              <c:idx val="6"/>
              <c:delete val="1"/>
              <c:extLst>
                <c:ext xmlns:c15="http://schemas.microsoft.com/office/drawing/2012/chart" uri="{CE6537A1-D6FC-4f65-9D91-7224C49458BB}"/>
                <c:ext xmlns:c16="http://schemas.microsoft.com/office/drawing/2014/chart" uri="{C3380CC4-5D6E-409C-BE32-E72D297353CC}">
                  <c16:uniqueId val="{0000000B-D019-4ADB-9D63-782C528DD661}"/>
                </c:ext>
              </c:extLst>
            </c:dLbl>
            <c:dLbl>
              <c:idx val="7"/>
              <c:delete val="1"/>
              <c:extLst>
                <c:ext xmlns:c15="http://schemas.microsoft.com/office/drawing/2012/chart" uri="{CE6537A1-D6FC-4f65-9D91-7224C49458BB}"/>
                <c:ext xmlns:c16="http://schemas.microsoft.com/office/drawing/2014/chart" uri="{C3380CC4-5D6E-409C-BE32-E72D297353CC}">
                  <c16:uniqueId val="{0000000C-D019-4ADB-9D63-782C528DD661}"/>
                </c:ext>
              </c:extLst>
            </c:dLbl>
            <c:dLbl>
              <c:idx val="8"/>
              <c:delete val="1"/>
              <c:extLst>
                <c:ext xmlns:c15="http://schemas.microsoft.com/office/drawing/2012/chart" uri="{CE6537A1-D6FC-4f65-9D91-7224C49458BB}"/>
                <c:ext xmlns:c16="http://schemas.microsoft.com/office/drawing/2014/chart" uri="{C3380CC4-5D6E-409C-BE32-E72D297353CC}">
                  <c16:uniqueId val="{00000002-D019-4ADB-9D63-782C528DD66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FinTech'!$Q$37:$AA$37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FinTech'!$Q$38:$AA$38</c:f>
              <c:numCache>
                <c:formatCode>"$"#,##0.0</c:formatCode>
                <c:ptCount val="11"/>
                <c:pt idx="0">
                  <c:v>11.044374999999999</c:v>
                </c:pt>
                <c:pt idx="1">
                  <c:v>12.16</c:v>
                </c:pt>
                <c:pt idx="2">
                  <c:v>14</c:v>
                </c:pt>
                <c:pt idx="3">
                  <c:v>15.014865</c:v>
                </c:pt>
                <c:pt idx="4">
                  <c:v>14.3500005</c:v>
                </c:pt>
                <c:pt idx="5">
                  <c:v>12.5</c:v>
                </c:pt>
                <c:pt idx="6">
                  <c:v>15</c:v>
                </c:pt>
                <c:pt idx="7">
                  <c:v>16.841637003713402</c:v>
                </c:pt>
                <c:pt idx="8">
                  <c:v>19.999998000000001</c:v>
                </c:pt>
                <c:pt idx="9">
                  <c:v>39.999996000000003</c:v>
                </c:pt>
                <c:pt idx="10">
                  <c:v>40.000017999999997</c:v>
                </c:pt>
              </c:numCache>
            </c:numRef>
          </c:val>
          <c:smooth val="0"/>
          <c:extLst>
            <c:ext xmlns:c16="http://schemas.microsoft.com/office/drawing/2014/chart" uri="{C3380CC4-5D6E-409C-BE32-E72D297353CC}">
              <c16:uniqueId val="{0000000D-D019-4ADB-9D63-782C528DD661}"/>
            </c:ext>
          </c:extLst>
        </c:ser>
        <c:ser>
          <c:idx val="1"/>
          <c:order val="1"/>
          <c:tx>
            <c:strRef>
              <c:f>'Sector - FinTech'!$P$39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E-D019-4ADB-9D63-782C528DD661}"/>
              </c:ext>
            </c:extLst>
          </c:dPt>
          <c:dPt>
            <c:idx val="8"/>
            <c:bubble3D val="0"/>
            <c:extLst>
              <c:ext xmlns:c16="http://schemas.microsoft.com/office/drawing/2014/chart" uri="{C3380CC4-5D6E-409C-BE32-E72D297353CC}">
                <c16:uniqueId val="{0000000F-D019-4ADB-9D63-782C528DD661}"/>
              </c:ext>
            </c:extLst>
          </c:dPt>
          <c:dPt>
            <c:idx val="9"/>
            <c:bubble3D val="0"/>
            <c:extLst>
              <c:ext xmlns:c16="http://schemas.microsoft.com/office/drawing/2014/chart" uri="{C3380CC4-5D6E-409C-BE32-E72D297353CC}">
                <c16:uniqueId val="{00000010-D019-4ADB-9D63-782C528DD661}"/>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2-D019-4ADB-9D63-782C528DD661}"/>
              </c:ext>
            </c:extLst>
          </c:dPt>
          <c:dLbls>
            <c:dLbl>
              <c:idx val="1"/>
              <c:delete val="1"/>
              <c:extLst>
                <c:ext xmlns:c15="http://schemas.microsoft.com/office/drawing/2012/chart" uri="{CE6537A1-D6FC-4f65-9D91-7224C49458BB}"/>
                <c:ext xmlns:c16="http://schemas.microsoft.com/office/drawing/2014/chart" uri="{C3380CC4-5D6E-409C-BE32-E72D297353CC}">
                  <c16:uniqueId val="{00000013-D019-4ADB-9D63-782C528DD661}"/>
                </c:ext>
              </c:extLst>
            </c:dLbl>
            <c:dLbl>
              <c:idx val="2"/>
              <c:delete val="1"/>
              <c:extLst>
                <c:ext xmlns:c15="http://schemas.microsoft.com/office/drawing/2012/chart" uri="{CE6537A1-D6FC-4f65-9D91-7224C49458BB}"/>
                <c:ext xmlns:c16="http://schemas.microsoft.com/office/drawing/2014/chart" uri="{C3380CC4-5D6E-409C-BE32-E72D297353CC}">
                  <c16:uniqueId val="{00000014-D019-4ADB-9D63-782C528DD661}"/>
                </c:ext>
              </c:extLst>
            </c:dLbl>
            <c:dLbl>
              <c:idx val="3"/>
              <c:delete val="1"/>
              <c:extLst>
                <c:ext xmlns:c15="http://schemas.microsoft.com/office/drawing/2012/chart" uri="{CE6537A1-D6FC-4f65-9D91-7224C49458BB}"/>
                <c:ext xmlns:c16="http://schemas.microsoft.com/office/drawing/2014/chart" uri="{C3380CC4-5D6E-409C-BE32-E72D297353CC}">
                  <c16:uniqueId val="{00000015-D019-4ADB-9D63-782C528DD661}"/>
                </c:ext>
              </c:extLst>
            </c:dLbl>
            <c:dLbl>
              <c:idx val="4"/>
              <c:delete val="1"/>
              <c:extLst>
                <c:ext xmlns:c15="http://schemas.microsoft.com/office/drawing/2012/chart" uri="{CE6537A1-D6FC-4f65-9D91-7224C49458BB}"/>
                <c:ext xmlns:c16="http://schemas.microsoft.com/office/drawing/2014/chart" uri="{C3380CC4-5D6E-409C-BE32-E72D297353CC}">
                  <c16:uniqueId val="{00000016-D019-4ADB-9D63-782C528DD661}"/>
                </c:ext>
              </c:extLst>
            </c:dLbl>
            <c:dLbl>
              <c:idx val="5"/>
              <c:delete val="1"/>
              <c:extLst>
                <c:ext xmlns:c15="http://schemas.microsoft.com/office/drawing/2012/chart" uri="{CE6537A1-D6FC-4f65-9D91-7224C49458BB}"/>
                <c:ext xmlns:c16="http://schemas.microsoft.com/office/drawing/2014/chart" uri="{C3380CC4-5D6E-409C-BE32-E72D297353CC}">
                  <c16:uniqueId val="{0000000E-D019-4ADB-9D63-782C528DD661}"/>
                </c:ext>
              </c:extLst>
            </c:dLbl>
            <c:dLbl>
              <c:idx val="6"/>
              <c:delete val="1"/>
              <c:extLst>
                <c:ext xmlns:c15="http://schemas.microsoft.com/office/drawing/2012/chart" uri="{CE6537A1-D6FC-4f65-9D91-7224C49458BB}"/>
                <c:ext xmlns:c16="http://schemas.microsoft.com/office/drawing/2014/chart" uri="{C3380CC4-5D6E-409C-BE32-E72D297353CC}">
                  <c16:uniqueId val="{00000017-D019-4ADB-9D63-782C528DD661}"/>
                </c:ext>
              </c:extLst>
            </c:dLbl>
            <c:dLbl>
              <c:idx val="7"/>
              <c:delete val="1"/>
              <c:extLst>
                <c:ext xmlns:c15="http://schemas.microsoft.com/office/drawing/2012/chart" uri="{CE6537A1-D6FC-4f65-9D91-7224C49458BB}"/>
                <c:ext xmlns:c16="http://schemas.microsoft.com/office/drawing/2014/chart" uri="{C3380CC4-5D6E-409C-BE32-E72D297353CC}">
                  <c16:uniqueId val="{00000018-D019-4ADB-9D63-782C528DD661}"/>
                </c:ext>
              </c:extLst>
            </c:dLbl>
            <c:dLbl>
              <c:idx val="8"/>
              <c:delete val="1"/>
              <c:extLst>
                <c:ext xmlns:c15="http://schemas.microsoft.com/office/drawing/2012/chart" uri="{CE6537A1-D6FC-4f65-9D91-7224C49458BB}"/>
                <c:ext xmlns:c16="http://schemas.microsoft.com/office/drawing/2014/chart" uri="{C3380CC4-5D6E-409C-BE32-E72D297353CC}">
                  <c16:uniqueId val="{0000000F-D019-4ADB-9D63-782C528DD66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FinTech'!$Q$37:$AA$37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FinTech'!$Q$39:$AA$39</c:f>
              <c:numCache>
                <c:formatCode>"$"#,##0.0</c:formatCode>
                <c:ptCount val="11"/>
                <c:pt idx="0">
                  <c:v>71.938978052917818</c:v>
                </c:pt>
                <c:pt idx="1">
                  <c:v>35.048760100610856</c:v>
                </c:pt>
                <c:pt idx="2">
                  <c:v>109.089881979027</c:v>
                </c:pt>
                <c:pt idx="3">
                  <c:v>165.73443266235444</c:v>
                </c:pt>
                <c:pt idx="4">
                  <c:v>95.961452952749454</c:v>
                </c:pt>
                <c:pt idx="5">
                  <c:v>79.88154878628653</c:v>
                </c:pt>
                <c:pt idx="6">
                  <c:v>141.57837791259712</c:v>
                </c:pt>
                <c:pt idx="7">
                  <c:v>175.492278744271</c:v>
                </c:pt>
                <c:pt idx="8">
                  <c:v>261.78534510337124</c:v>
                </c:pt>
                <c:pt idx="9">
                  <c:v>451.29603876904639</c:v>
                </c:pt>
                <c:pt idx="10">
                  <c:v>360.21330422596327</c:v>
                </c:pt>
              </c:numCache>
            </c:numRef>
          </c:val>
          <c:smooth val="0"/>
          <c:extLst>
            <c:ext xmlns:c16="http://schemas.microsoft.com/office/drawing/2014/chart" uri="{C3380CC4-5D6E-409C-BE32-E72D297353CC}">
              <c16:uniqueId val="{00000019-D019-4ADB-9D63-782C528DD66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44339733672811"/>
          <c:y val="0.92382287155446918"/>
          <c:w val="0.48711290120980677"/>
          <c:h val="7.6177128445530748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9173282800230882E-2"/>
          <c:y val="2.1795713035870499E-2"/>
          <c:w val="0.94082671719976907"/>
          <c:h val="0.71026334208223962"/>
        </c:manualLayout>
      </c:layout>
      <c:lineChart>
        <c:grouping val="standard"/>
        <c:varyColors val="0"/>
        <c:ser>
          <c:idx val="0"/>
          <c:order val="0"/>
          <c:tx>
            <c:strRef>
              <c:f>'Sector - FinTech'!$B$38</c:f>
              <c:strCache>
                <c:ptCount val="1"/>
                <c:pt idx="0">
                  <c:v>Median</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7A90-488E-A2DE-C9E6AA79BC1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7A90-488E-A2DE-C9E6AA79BC17}"/>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7A90-488E-A2DE-C9E6AA79BC17}"/>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7A90-488E-A2DE-C9E6AA79BC17}"/>
              </c:ext>
            </c:extLst>
          </c:dPt>
          <c:dLbls>
            <c:dLbl>
              <c:idx val="1"/>
              <c:delete val="1"/>
              <c:extLst>
                <c:ext xmlns:c15="http://schemas.microsoft.com/office/drawing/2012/chart" uri="{CE6537A1-D6FC-4f65-9D91-7224C49458BB}"/>
                <c:ext xmlns:c16="http://schemas.microsoft.com/office/drawing/2014/chart" uri="{C3380CC4-5D6E-409C-BE32-E72D297353CC}">
                  <c16:uniqueId val="{00000007-7A90-488E-A2DE-C9E6AA79BC17}"/>
                </c:ext>
              </c:extLst>
            </c:dLbl>
            <c:dLbl>
              <c:idx val="2"/>
              <c:delete val="1"/>
              <c:extLst>
                <c:ext xmlns:c15="http://schemas.microsoft.com/office/drawing/2012/chart" uri="{CE6537A1-D6FC-4f65-9D91-7224C49458BB}"/>
                <c:ext xmlns:c16="http://schemas.microsoft.com/office/drawing/2014/chart" uri="{C3380CC4-5D6E-409C-BE32-E72D297353CC}">
                  <c16:uniqueId val="{00000008-7A90-488E-A2DE-C9E6AA79BC17}"/>
                </c:ext>
              </c:extLst>
            </c:dLbl>
            <c:dLbl>
              <c:idx val="3"/>
              <c:delete val="1"/>
              <c:extLst>
                <c:ext xmlns:c15="http://schemas.microsoft.com/office/drawing/2012/chart" uri="{CE6537A1-D6FC-4f65-9D91-7224C49458BB}"/>
                <c:ext xmlns:c16="http://schemas.microsoft.com/office/drawing/2014/chart" uri="{C3380CC4-5D6E-409C-BE32-E72D297353CC}">
                  <c16:uniqueId val="{00000009-7A90-488E-A2DE-C9E6AA79BC17}"/>
                </c:ext>
              </c:extLst>
            </c:dLbl>
            <c:dLbl>
              <c:idx val="4"/>
              <c:delete val="1"/>
              <c:extLst>
                <c:ext xmlns:c15="http://schemas.microsoft.com/office/drawing/2012/chart" uri="{CE6537A1-D6FC-4f65-9D91-7224C49458BB}"/>
                <c:ext xmlns:c16="http://schemas.microsoft.com/office/drawing/2014/chart" uri="{C3380CC4-5D6E-409C-BE32-E72D297353CC}">
                  <c16:uniqueId val="{0000000A-7A90-488E-A2DE-C9E6AA79BC17}"/>
                </c:ext>
              </c:extLst>
            </c:dLbl>
            <c:dLbl>
              <c:idx val="5"/>
              <c:delete val="1"/>
              <c:extLst>
                <c:ext xmlns:c15="http://schemas.microsoft.com/office/drawing/2012/chart" uri="{CE6537A1-D6FC-4f65-9D91-7224C49458BB}"/>
                <c:ext xmlns:c16="http://schemas.microsoft.com/office/drawing/2014/chart" uri="{C3380CC4-5D6E-409C-BE32-E72D297353CC}">
                  <c16:uniqueId val="{00000000-7A90-488E-A2DE-C9E6AA79BC17}"/>
                </c:ext>
              </c:extLst>
            </c:dLbl>
            <c:dLbl>
              <c:idx val="6"/>
              <c:delete val="1"/>
              <c:extLst>
                <c:ext xmlns:c15="http://schemas.microsoft.com/office/drawing/2012/chart" uri="{CE6537A1-D6FC-4f65-9D91-7224C49458BB}"/>
                <c:ext xmlns:c16="http://schemas.microsoft.com/office/drawing/2014/chart" uri="{C3380CC4-5D6E-409C-BE32-E72D297353CC}">
                  <c16:uniqueId val="{0000000B-7A90-488E-A2DE-C9E6AA79BC17}"/>
                </c:ext>
              </c:extLst>
            </c:dLbl>
            <c:dLbl>
              <c:idx val="7"/>
              <c:delete val="1"/>
              <c:extLst>
                <c:ext xmlns:c15="http://schemas.microsoft.com/office/drawing/2012/chart" uri="{CE6537A1-D6FC-4f65-9D91-7224C49458BB}"/>
                <c:ext xmlns:c16="http://schemas.microsoft.com/office/drawing/2014/chart" uri="{C3380CC4-5D6E-409C-BE32-E72D297353CC}">
                  <c16:uniqueId val="{0000000C-7A90-488E-A2DE-C9E6AA79BC17}"/>
                </c:ext>
              </c:extLst>
            </c:dLbl>
            <c:dLbl>
              <c:idx val="8"/>
              <c:delete val="1"/>
              <c:extLst>
                <c:ext xmlns:c15="http://schemas.microsoft.com/office/drawing/2012/chart" uri="{CE6537A1-D6FC-4f65-9D91-7224C49458BB}"/>
                <c:ext xmlns:c16="http://schemas.microsoft.com/office/drawing/2014/chart" uri="{C3380CC4-5D6E-409C-BE32-E72D297353CC}">
                  <c16:uniqueId val="{00000002-7A90-488E-A2DE-C9E6AA79BC1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FinTech'!$C$38:$M$38</c:f>
              <c:numCache>
                <c:formatCode>"$"#,##0.0</c:formatCode>
                <c:ptCount val="11"/>
                <c:pt idx="0">
                  <c:v>1.749995</c:v>
                </c:pt>
                <c:pt idx="1">
                  <c:v>1.5</c:v>
                </c:pt>
                <c:pt idx="2">
                  <c:v>2</c:v>
                </c:pt>
                <c:pt idx="3">
                  <c:v>2.2999999999999998</c:v>
                </c:pt>
                <c:pt idx="4">
                  <c:v>2.5</c:v>
                </c:pt>
                <c:pt idx="5">
                  <c:v>2.9511359258081447</c:v>
                </c:pt>
                <c:pt idx="6">
                  <c:v>3.0000020000000003</c:v>
                </c:pt>
                <c:pt idx="7">
                  <c:v>3.4156010000000001</c:v>
                </c:pt>
                <c:pt idx="8">
                  <c:v>3.5948950000000002</c:v>
                </c:pt>
                <c:pt idx="9">
                  <c:v>5.6050000000000004</c:v>
                </c:pt>
                <c:pt idx="10">
                  <c:v>5.375</c:v>
                </c:pt>
              </c:numCache>
            </c:numRef>
          </c:val>
          <c:smooth val="0"/>
          <c:extLst>
            <c:ext xmlns:c16="http://schemas.microsoft.com/office/drawing/2014/chart" uri="{C3380CC4-5D6E-409C-BE32-E72D297353CC}">
              <c16:uniqueId val="{0000000D-7A90-488E-A2DE-C9E6AA79BC17}"/>
            </c:ext>
          </c:extLst>
        </c:ser>
        <c:ser>
          <c:idx val="1"/>
          <c:order val="1"/>
          <c:tx>
            <c:strRef>
              <c:f>'Sector - FinTech'!$B$39</c:f>
              <c:strCache>
                <c:ptCount val="1"/>
                <c:pt idx="0">
                  <c:v>Average</c:v>
                </c:pt>
              </c:strCache>
            </c:strRef>
          </c:tx>
          <c:spPr>
            <a:ln w="19050" cap="rnd" cmpd="sng" algn="ctr">
              <a:solidFill>
                <a:schemeClr val="accent4"/>
              </a:solidFill>
              <a:prstDash val="solid"/>
              <a:round/>
            </a:ln>
            <a:effectLst/>
          </c:spPr>
          <c:marker>
            <c:symbol val="none"/>
          </c:marker>
          <c:dPt>
            <c:idx val="5"/>
            <c:bubble3D val="0"/>
            <c:extLst>
              <c:ext xmlns:c16="http://schemas.microsoft.com/office/drawing/2014/chart" uri="{C3380CC4-5D6E-409C-BE32-E72D297353CC}">
                <c16:uniqueId val="{0000000E-7A90-488E-A2DE-C9E6AA79BC17}"/>
              </c:ext>
            </c:extLst>
          </c:dPt>
          <c:dPt>
            <c:idx val="8"/>
            <c:bubble3D val="0"/>
            <c:extLst>
              <c:ext xmlns:c16="http://schemas.microsoft.com/office/drawing/2014/chart" uri="{C3380CC4-5D6E-409C-BE32-E72D297353CC}">
                <c16:uniqueId val="{0000000F-7A90-488E-A2DE-C9E6AA79BC17}"/>
              </c:ext>
            </c:extLst>
          </c:dPt>
          <c:dPt>
            <c:idx val="9"/>
            <c:bubble3D val="0"/>
            <c:extLst>
              <c:ext xmlns:c16="http://schemas.microsoft.com/office/drawing/2014/chart" uri="{C3380CC4-5D6E-409C-BE32-E72D297353CC}">
                <c16:uniqueId val="{00000010-7A90-488E-A2DE-C9E6AA79BC17}"/>
              </c:ext>
            </c:extLst>
          </c:dPt>
          <c:dPt>
            <c:idx val="10"/>
            <c:marker>
              <c:symbol val="circle"/>
              <c:size val="5"/>
              <c:spPr>
                <a:solidFill>
                  <a:srgbClr val="C4EDEB"/>
                </a:solidFill>
                <a:ln>
                  <a:solidFill>
                    <a:srgbClr val="C4EDEB"/>
                  </a:solidFill>
                </a:ln>
              </c:spPr>
            </c:marker>
            <c:bubble3D val="0"/>
            <c:spPr>
              <a:ln w="19050" cap="rnd" cmpd="sng" algn="ctr">
                <a:noFill/>
                <a:prstDash val="solid"/>
                <a:round/>
              </a:ln>
              <a:effectLst/>
            </c:spPr>
            <c:extLst>
              <c:ext xmlns:c16="http://schemas.microsoft.com/office/drawing/2014/chart" uri="{C3380CC4-5D6E-409C-BE32-E72D297353CC}">
                <c16:uniqueId val="{00000012-7A90-488E-A2DE-C9E6AA79BC17}"/>
              </c:ext>
            </c:extLst>
          </c:dPt>
          <c:dLbls>
            <c:dLbl>
              <c:idx val="1"/>
              <c:delete val="1"/>
              <c:extLst>
                <c:ext xmlns:c15="http://schemas.microsoft.com/office/drawing/2012/chart" uri="{CE6537A1-D6FC-4f65-9D91-7224C49458BB}"/>
                <c:ext xmlns:c16="http://schemas.microsoft.com/office/drawing/2014/chart" uri="{C3380CC4-5D6E-409C-BE32-E72D297353CC}">
                  <c16:uniqueId val="{00000013-7A90-488E-A2DE-C9E6AA79BC17}"/>
                </c:ext>
              </c:extLst>
            </c:dLbl>
            <c:dLbl>
              <c:idx val="2"/>
              <c:delete val="1"/>
              <c:extLst>
                <c:ext xmlns:c15="http://schemas.microsoft.com/office/drawing/2012/chart" uri="{CE6537A1-D6FC-4f65-9D91-7224C49458BB}"/>
                <c:ext xmlns:c16="http://schemas.microsoft.com/office/drawing/2014/chart" uri="{C3380CC4-5D6E-409C-BE32-E72D297353CC}">
                  <c16:uniqueId val="{00000014-7A90-488E-A2DE-C9E6AA79BC17}"/>
                </c:ext>
              </c:extLst>
            </c:dLbl>
            <c:dLbl>
              <c:idx val="3"/>
              <c:delete val="1"/>
              <c:extLst>
                <c:ext xmlns:c15="http://schemas.microsoft.com/office/drawing/2012/chart" uri="{CE6537A1-D6FC-4f65-9D91-7224C49458BB}"/>
                <c:ext xmlns:c16="http://schemas.microsoft.com/office/drawing/2014/chart" uri="{C3380CC4-5D6E-409C-BE32-E72D297353CC}">
                  <c16:uniqueId val="{00000015-7A90-488E-A2DE-C9E6AA79BC17}"/>
                </c:ext>
              </c:extLst>
            </c:dLbl>
            <c:dLbl>
              <c:idx val="4"/>
              <c:delete val="1"/>
              <c:extLst>
                <c:ext xmlns:c15="http://schemas.microsoft.com/office/drawing/2012/chart" uri="{CE6537A1-D6FC-4f65-9D91-7224C49458BB}"/>
                <c:ext xmlns:c16="http://schemas.microsoft.com/office/drawing/2014/chart" uri="{C3380CC4-5D6E-409C-BE32-E72D297353CC}">
                  <c16:uniqueId val="{00000016-7A90-488E-A2DE-C9E6AA79BC17}"/>
                </c:ext>
              </c:extLst>
            </c:dLbl>
            <c:dLbl>
              <c:idx val="5"/>
              <c:delete val="1"/>
              <c:extLst>
                <c:ext xmlns:c15="http://schemas.microsoft.com/office/drawing/2012/chart" uri="{CE6537A1-D6FC-4f65-9D91-7224C49458BB}"/>
                <c:ext xmlns:c16="http://schemas.microsoft.com/office/drawing/2014/chart" uri="{C3380CC4-5D6E-409C-BE32-E72D297353CC}">
                  <c16:uniqueId val="{0000000E-7A90-488E-A2DE-C9E6AA79BC17}"/>
                </c:ext>
              </c:extLst>
            </c:dLbl>
            <c:dLbl>
              <c:idx val="6"/>
              <c:delete val="1"/>
              <c:extLst>
                <c:ext xmlns:c15="http://schemas.microsoft.com/office/drawing/2012/chart" uri="{CE6537A1-D6FC-4f65-9D91-7224C49458BB}"/>
                <c:ext xmlns:c16="http://schemas.microsoft.com/office/drawing/2014/chart" uri="{C3380CC4-5D6E-409C-BE32-E72D297353CC}">
                  <c16:uniqueId val="{00000017-7A90-488E-A2DE-C9E6AA79BC17}"/>
                </c:ext>
              </c:extLst>
            </c:dLbl>
            <c:dLbl>
              <c:idx val="7"/>
              <c:delete val="1"/>
              <c:extLst>
                <c:ext xmlns:c15="http://schemas.microsoft.com/office/drawing/2012/chart" uri="{CE6537A1-D6FC-4f65-9D91-7224C49458BB}"/>
                <c:ext xmlns:c16="http://schemas.microsoft.com/office/drawing/2014/chart" uri="{C3380CC4-5D6E-409C-BE32-E72D297353CC}">
                  <c16:uniqueId val="{00000018-7A90-488E-A2DE-C9E6AA79BC17}"/>
                </c:ext>
              </c:extLst>
            </c:dLbl>
            <c:dLbl>
              <c:idx val="8"/>
              <c:delete val="1"/>
              <c:extLst>
                <c:ext xmlns:c15="http://schemas.microsoft.com/office/drawing/2012/chart" uri="{CE6537A1-D6FC-4f65-9D91-7224C49458BB}"/>
                <c:ext xmlns:c16="http://schemas.microsoft.com/office/drawing/2014/chart" uri="{C3380CC4-5D6E-409C-BE32-E72D297353CC}">
                  <c16:uniqueId val="{0000000F-7A90-488E-A2DE-C9E6AA79BC17}"/>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FinTech'!$C$37:$M$37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'Sector - FinTech'!$C$39:$M$39</c:f>
              <c:numCache>
                <c:formatCode>"$"#,##0.0</c:formatCode>
                <c:ptCount val="11"/>
                <c:pt idx="0">
                  <c:v>5.4372089584674725</c:v>
                </c:pt>
                <c:pt idx="1">
                  <c:v>5.1676902101605231</c:v>
                </c:pt>
                <c:pt idx="2">
                  <c:v>9.1571370960544574</c:v>
                </c:pt>
                <c:pt idx="3">
                  <c:v>13.119191899161887</c:v>
                </c:pt>
                <c:pt idx="4">
                  <c:v>12.188412634780278</c:v>
                </c:pt>
                <c:pt idx="5">
                  <c:v>10.407729786844801</c:v>
                </c:pt>
                <c:pt idx="6">
                  <c:v>14.680680494165548</c:v>
                </c:pt>
                <c:pt idx="7">
                  <c:v>16.942799803217582</c:v>
                </c:pt>
                <c:pt idx="8">
                  <c:v>20.340200309445908</c:v>
                </c:pt>
                <c:pt idx="9">
                  <c:v>31.142764717885122</c:v>
                </c:pt>
                <c:pt idx="10">
                  <c:v>23.254364180036703</c:v>
                </c:pt>
              </c:numCache>
            </c:numRef>
          </c:val>
          <c:smooth val="0"/>
          <c:extLst>
            <c:ext xmlns:c16="http://schemas.microsoft.com/office/drawing/2014/chart" uri="{C3380CC4-5D6E-409C-BE32-E72D297353CC}">
              <c16:uniqueId val="{00000019-7A90-488E-A2DE-C9E6AA79BC1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vert="horz"/>
          <a:lstStyle/>
          <a:p>
            <a:pPr algn="ctr" rtl="0">
              <a:defRPr/>
            </a:pPr>
            <a:endParaRPr lang="en-US"/>
          </a:p>
        </c:txPr>
        <c:crossAx val="2014400976"/>
        <c:crosses val="autoZero"/>
        <c:crossBetween val="between"/>
      </c:valAx>
      <c:spPr>
        <a:noFill/>
        <a:ln>
          <a:noFill/>
        </a:ln>
        <a:effectLst/>
      </c:spPr>
    </c:plotArea>
    <c:legend>
      <c:legendPos val="b"/>
      <c:layout>
        <c:manualLayout>
          <c:xMode val="edge"/>
          <c:yMode val="edge"/>
          <c:x val="0.25671205161854765"/>
          <c:y val="0.92291601049868766"/>
          <c:w val="0.48657589676290464"/>
          <c:h val="7.7083989501312317E-2"/>
        </c:manualLayout>
      </c:layout>
      <c:overlay val="0"/>
      <c:spPr>
        <a:noFill/>
        <a:ln>
          <a:noFill/>
        </a:ln>
        <a:effectLst/>
      </c:spPr>
      <c:txPr>
        <a:bodyPr rot="0" vert="horz"/>
        <a:lstStyle/>
        <a:p>
          <a:pPr algn="ctr" rtl="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Avenir Book" panose="02000503020000020003" pitchFamily="2"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'Sector - Pharma and Biotech'!$P$8</c:f>
              <c:strCache>
                <c:ptCount val="1"/>
                <c:pt idx="0">
                  <c:v>Angel and seed</c:v>
                </c:pt>
              </c:strCache>
            </c:strRef>
          </c:tx>
          <c:spPr>
            <a:solidFill>
              <a:schemeClr val="accent1"/>
            </a:solidFill>
            <a:ln>
              <a:noFill/>
            </a:ln>
            <a:effectLst/>
          </c:spPr>
          <c:invertIfNegative val="0"/>
          <c:cat>
            <c:numRef>
              <c:f>'Sector - Pharma and Biotech'!$R$7:$AA$7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Biotech'!$R$8:$AA$8</c:f>
              <c:numCache>
                <c:formatCode>0</c:formatCode>
                <c:ptCount val="10"/>
                <c:pt idx="0">
                  <c:v>162</c:v>
                </c:pt>
                <c:pt idx="1">
                  <c:v>171</c:v>
                </c:pt>
                <c:pt idx="2">
                  <c:v>234</c:v>
                </c:pt>
                <c:pt idx="3">
                  <c:v>213</c:v>
                </c:pt>
                <c:pt idx="4">
                  <c:v>277</c:v>
                </c:pt>
                <c:pt idx="5">
                  <c:v>283</c:v>
                </c:pt>
                <c:pt idx="6">
                  <c:v>343</c:v>
                </c:pt>
                <c:pt idx="7">
                  <c:v>355</c:v>
                </c:pt>
                <c:pt idx="8">
                  <c:v>401</c:v>
                </c:pt>
                <c:pt idx="9">
                  <c:v>316</c:v>
                </c:pt>
              </c:numCache>
            </c:numRef>
          </c:val>
          <c:extLst>
            <c:ext xmlns:c16="http://schemas.microsoft.com/office/drawing/2014/chart" uri="{C3380CC4-5D6E-409C-BE32-E72D297353CC}">
              <c16:uniqueId val="{00000000-45E3-4DDD-B472-E2A81204DAC1}"/>
            </c:ext>
          </c:extLst>
        </c:ser>
        <c:ser>
          <c:idx val="1"/>
          <c:order val="1"/>
          <c:tx>
            <c:strRef>
              <c:f>'Sector - Pharma and Biotech'!$P$9</c:f>
              <c:strCache>
                <c:ptCount val="1"/>
                <c:pt idx="0">
                  <c:v>Early-stage VC</c:v>
                </c:pt>
              </c:strCache>
            </c:strRef>
          </c:tx>
          <c:spPr>
            <a:solidFill>
              <a:schemeClr val="accent2"/>
            </a:solidFill>
            <a:ln>
              <a:noFill/>
            </a:ln>
            <a:effectLst/>
          </c:spPr>
          <c:invertIfNegative val="0"/>
          <c:cat>
            <c:numRef>
              <c:f>'Sector - Pharma and Biotech'!$R$7:$AA$7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Biotech'!$R$9:$AA$9</c:f>
              <c:numCache>
                <c:formatCode>0</c:formatCode>
                <c:ptCount val="10"/>
                <c:pt idx="0">
                  <c:v>246</c:v>
                </c:pt>
                <c:pt idx="1">
                  <c:v>239</c:v>
                </c:pt>
                <c:pt idx="2">
                  <c:v>256</c:v>
                </c:pt>
                <c:pt idx="3">
                  <c:v>280</c:v>
                </c:pt>
                <c:pt idx="4">
                  <c:v>357</c:v>
                </c:pt>
                <c:pt idx="5">
                  <c:v>367</c:v>
                </c:pt>
                <c:pt idx="6">
                  <c:v>381</c:v>
                </c:pt>
                <c:pt idx="7">
                  <c:v>405</c:v>
                </c:pt>
                <c:pt idx="8">
                  <c:v>541</c:v>
                </c:pt>
                <c:pt idx="9">
                  <c:v>356</c:v>
                </c:pt>
              </c:numCache>
            </c:numRef>
          </c:val>
          <c:extLst>
            <c:ext xmlns:c16="http://schemas.microsoft.com/office/drawing/2014/chart" uri="{C3380CC4-5D6E-409C-BE32-E72D297353CC}">
              <c16:uniqueId val="{00000001-45E3-4DDD-B472-E2A81204DAC1}"/>
            </c:ext>
          </c:extLst>
        </c:ser>
        <c:ser>
          <c:idx val="2"/>
          <c:order val="2"/>
          <c:tx>
            <c:strRef>
              <c:f>'Sector - Pharma and Biotech'!$P$10</c:f>
              <c:strCache>
                <c:ptCount val="1"/>
                <c:pt idx="0">
                  <c:v>Late-stage VC</c:v>
                </c:pt>
              </c:strCache>
            </c:strRef>
          </c:tx>
          <c:spPr>
            <a:solidFill>
              <a:schemeClr val="accent3"/>
            </a:solidFill>
            <a:ln>
              <a:noFill/>
            </a:ln>
            <a:effectLst/>
          </c:spPr>
          <c:invertIfNegative val="0"/>
          <c:cat>
            <c:numRef>
              <c:f>'Sector - Pharma and Biotech'!$R$7:$AA$7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Biotech'!$R$10:$AA$10</c:f>
              <c:numCache>
                <c:formatCode>0</c:formatCode>
                <c:ptCount val="10"/>
                <c:pt idx="0">
                  <c:v>168</c:v>
                </c:pt>
                <c:pt idx="1">
                  <c:v>208</c:v>
                </c:pt>
                <c:pt idx="2">
                  <c:v>206</c:v>
                </c:pt>
                <c:pt idx="3">
                  <c:v>195</c:v>
                </c:pt>
                <c:pt idx="4">
                  <c:v>197</c:v>
                </c:pt>
                <c:pt idx="5">
                  <c:v>239</c:v>
                </c:pt>
                <c:pt idx="6">
                  <c:v>245</c:v>
                </c:pt>
                <c:pt idx="7">
                  <c:v>321</c:v>
                </c:pt>
                <c:pt idx="8">
                  <c:v>385</c:v>
                </c:pt>
                <c:pt idx="9">
                  <c:v>320</c:v>
                </c:pt>
              </c:numCache>
            </c:numRef>
          </c:val>
          <c:extLst>
            <c:ext xmlns:c16="http://schemas.microsoft.com/office/drawing/2014/chart" uri="{C3380CC4-5D6E-409C-BE32-E72D297353CC}">
              <c16:uniqueId val="{00000002-45E3-4DDD-B472-E2A81204DAC1}"/>
            </c:ext>
          </c:extLst>
        </c:ser>
        <c:ser>
          <c:idx val="3"/>
          <c:order val="3"/>
          <c:tx>
            <c:strRef>
              <c:f>'Sector - Pharma and Biotech'!$P$11</c:f>
              <c:strCache>
                <c:ptCount val="1"/>
                <c:pt idx="0">
                  <c:v>Venture growth</c:v>
                </c:pt>
              </c:strCache>
            </c:strRef>
          </c:tx>
          <c:invertIfNegative val="0"/>
          <c:cat>
            <c:numRef>
              <c:f>'Sector - Pharma and Biotech'!$R$7:$AA$7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Biotech'!$R$11:$AA$11</c:f>
              <c:numCache>
                <c:formatCode>0</c:formatCode>
                <c:ptCount val="10"/>
                <c:pt idx="0">
                  <c:v>60</c:v>
                </c:pt>
                <c:pt idx="1">
                  <c:v>63</c:v>
                </c:pt>
                <c:pt idx="2">
                  <c:v>69</c:v>
                </c:pt>
                <c:pt idx="3">
                  <c:v>44</c:v>
                </c:pt>
                <c:pt idx="4">
                  <c:v>52</c:v>
                </c:pt>
                <c:pt idx="5">
                  <c:v>59</c:v>
                </c:pt>
                <c:pt idx="6">
                  <c:v>51</c:v>
                </c:pt>
                <c:pt idx="7">
                  <c:v>62</c:v>
                </c:pt>
                <c:pt idx="8">
                  <c:v>88</c:v>
                </c:pt>
                <c:pt idx="9">
                  <c:v>62</c:v>
                </c:pt>
              </c:numCache>
            </c:numRef>
          </c:val>
          <c:extLst>
            <c:ext xmlns:c16="http://schemas.microsoft.com/office/drawing/2014/chart" uri="{C3380CC4-5D6E-409C-BE32-E72D297353CC}">
              <c16:uniqueId val="{00000003-45E3-4DDD-B472-E2A81204DAC1}"/>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5372334387832394"/>
          <c:y val="0.16840090313628892"/>
          <c:w val="0.14401711401986975"/>
          <c:h val="0.268658596779880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'Sector - Pharma and Biotech'!$B$8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Pharma and Biotech'!$D$7:$M$7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Biotech'!$D$8:$M$8</c:f>
              <c:numCache>
                <c:formatCode>"$"#,##0.0</c:formatCode>
                <c:ptCount val="10"/>
                <c:pt idx="0">
                  <c:v>6.4000040871641941</c:v>
                </c:pt>
                <c:pt idx="1">
                  <c:v>8.323378578252516</c:v>
                </c:pt>
                <c:pt idx="2">
                  <c:v>11.012320575192229</c:v>
                </c:pt>
                <c:pt idx="3">
                  <c:v>10.361790291003846</c:v>
                </c:pt>
                <c:pt idx="4">
                  <c:v>13.262629943905145</c:v>
                </c:pt>
                <c:pt idx="5">
                  <c:v>19.89439656618163</c:v>
                </c:pt>
                <c:pt idx="6">
                  <c:v>18.737756516792881</c:v>
                </c:pt>
                <c:pt idx="7">
                  <c:v>29.628887565979504</c:v>
                </c:pt>
                <c:pt idx="8">
                  <c:v>38.972719393057567</c:v>
                </c:pt>
                <c:pt idx="9">
                  <c:v>30.715687271725542</c:v>
                </c:pt>
              </c:numCache>
            </c:numRef>
          </c:val>
          <c:extLst>
            <c:ext xmlns:c16="http://schemas.microsoft.com/office/drawing/2014/chart" uri="{C3380CC4-5D6E-409C-BE32-E72D297353CC}">
              <c16:uniqueId val="{00000000-1D40-4CE6-AEA9-260F274185A0}"/>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'Sector - Pharma and Biotech'!$B$9</c:f>
              <c:strCache>
                <c:ptCount val="1"/>
                <c:pt idx="0">
                  <c:v>Deal count</c:v>
                </c:pt>
              </c:strCache>
            </c:strRef>
          </c:tx>
          <c:spPr>
            <a:ln w="19050" cap="rnd" cmpd="sng" algn="ctr">
              <a:solidFill>
                <a:schemeClr val="accent3"/>
              </a:solidFill>
              <a:prstDash val="solid"/>
              <a:round/>
            </a:ln>
            <a:effectLst/>
          </c:spPr>
          <c:marker>
            <c:symbol val="none"/>
          </c:marker>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2-1D40-4CE6-AEA9-260F274185A0}"/>
              </c:ext>
            </c:extLst>
          </c:dPt>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4-1D40-4CE6-AEA9-260F274185A0}"/>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6-1D40-4CE6-AEA9-260F274185A0}"/>
              </c:ext>
            </c:extLst>
          </c:dPt>
          <c:dPt>
            <c:idx val="9"/>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D40-4CE6-AEA9-260F274185A0}"/>
              </c:ext>
            </c:extLst>
          </c:dPt>
          <c:dPt>
            <c:idx val="10"/>
            <c:bubble3D val="0"/>
            <c:extLst>
              <c:ext xmlns:c16="http://schemas.microsoft.com/office/drawing/2014/chart" uri="{C3380CC4-5D6E-409C-BE32-E72D297353CC}">
                <c16:uniqueId val="{00000009-1D40-4CE6-AEA9-260F274185A0}"/>
              </c:ext>
            </c:extLst>
          </c:dPt>
          <c:dPt>
            <c:idx val="11"/>
            <c:bubble3D val="0"/>
            <c:extLst>
              <c:ext xmlns:c16="http://schemas.microsoft.com/office/drawing/2014/chart" uri="{C3380CC4-5D6E-409C-BE32-E72D297353CC}">
                <c16:uniqueId val="{0000000A-1D40-4CE6-AEA9-260F274185A0}"/>
              </c:ext>
            </c:extLst>
          </c:dPt>
          <c:dLbls>
            <c:dLbl>
              <c:idx val="0"/>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D40-4CE6-AEA9-260F274185A0}"/>
                </c:ext>
              </c:extLst>
            </c:dLbl>
            <c:dLbl>
              <c:idx val="4"/>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D40-4CE6-AEA9-260F274185A0}"/>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'Sector - Pharma and Biotech'!$D$7:$M$7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Biotech'!$D$9:$M$9</c:f>
              <c:numCache>
                <c:formatCode>General</c:formatCode>
                <c:ptCount val="10"/>
                <c:pt idx="0">
                  <c:v>636</c:v>
                </c:pt>
                <c:pt idx="1">
                  <c:v>681</c:v>
                </c:pt>
                <c:pt idx="2">
                  <c:v>765</c:v>
                </c:pt>
                <c:pt idx="3">
                  <c:v>732</c:v>
                </c:pt>
                <c:pt idx="4">
                  <c:v>883</c:v>
                </c:pt>
                <c:pt idx="5">
                  <c:v>948</c:v>
                </c:pt>
                <c:pt idx="6">
                  <c:v>1020</c:v>
                </c:pt>
                <c:pt idx="7">
                  <c:v>1143</c:v>
                </c:pt>
                <c:pt idx="8">
                  <c:v>1415</c:v>
                </c:pt>
                <c:pt idx="9">
                  <c:v>1054</c:v>
                </c:pt>
              </c:numCache>
            </c:numRef>
          </c:val>
          <c:smooth val="0"/>
          <c:extLst>
            <c:ext xmlns:c16="http://schemas.microsoft.com/office/drawing/2014/chart" uri="{C3380CC4-5D6E-409C-BE32-E72D297353CC}">
              <c16:uniqueId val="{0000000D-1D40-4CE6-AEA9-260F274185A0}"/>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Biotech'!$P$38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D8C5-499E-AAF8-22AA6C4467F3}"/>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D8C5-499E-AAF8-22AA6C4467F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D8C5-499E-AAF8-22AA6C4467F3}"/>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D8C5-499E-AAF8-22AA6C4467F3}"/>
              </c:ext>
            </c:extLst>
          </c:dPt>
          <c:dLbls>
            <c:dLbl>
              <c:idx val="0"/>
              <c:delete val="1"/>
              <c:extLst>
                <c:ext xmlns:c15="http://schemas.microsoft.com/office/drawing/2012/chart" uri="{CE6537A1-D6FC-4f65-9D91-7224C49458BB}"/>
                <c:ext xmlns:c16="http://schemas.microsoft.com/office/drawing/2014/chart" uri="{C3380CC4-5D6E-409C-BE32-E72D297353CC}">
                  <c16:uniqueId val="{00000007-D8C5-499E-AAF8-22AA6C4467F3}"/>
                </c:ext>
              </c:extLst>
            </c:dLbl>
            <c:dLbl>
              <c:idx val="1"/>
              <c:delete val="1"/>
              <c:extLst>
                <c:ext xmlns:c15="http://schemas.microsoft.com/office/drawing/2012/chart" uri="{CE6537A1-D6FC-4f65-9D91-7224C49458BB}"/>
                <c:ext xmlns:c16="http://schemas.microsoft.com/office/drawing/2014/chart" uri="{C3380CC4-5D6E-409C-BE32-E72D297353CC}">
                  <c16:uniqueId val="{00000008-D8C5-499E-AAF8-22AA6C4467F3}"/>
                </c:ext>
              </c:extLst>
            </c:dLbl>
            <c:dLbl>
              <c:idx val="2"/>
              <c:delete val="1"/>
              <c:extLst>
                <c:ext xmlns:c15="http://schemas.microsoft.com/office/drawing/2012/chart" uri="{CE6537A1-D6FC-4f65-9D91-7224C49458BB}"/>
                <c:ext xmlns:c16="http://schemas.microsoft.com/office/drawing/2014/chart" uri="{C3380CC4-5D6E-409C-BE32-E72D297353CC}">
                  <c16:uniqueId val="{00000009-D8C5-499E-AAF8-22AA6C4467F3}"/>
                </c:ext>
              </c:extLst>
            </c:dLbl>
            <c:dLbl>
              <c:idx val="3"/>
              <c:delete val="1"/>
              <c:extLst>
                <c:ext xmlns:c15="http://schemas.microsoft.com/office/drawing/2012/chart" uri="{CE6537A1-D6FC-4f65-9D91-7224C49458BB}"/>
                <c:ext xmlns:c16="http://schemas.microsoft.com/office/drawing/2014/chart" uri="{C3380CC4-5D6E-409C-BE32-E72D297353CC}">
                  <c16:uniqueId val="{0000000A-D8C5-499E-AAF8-22AA6C4467F3}"/>
                </c:ext>
              </c:extLst>
            </c:dLbl>
            <c:dLbl>
              <c:idx val="4"/>
              <c:delete val="1"/>
              <c:extLst>
                <c:ext xmlns:c15="http://schemas.microsoft.com/office/drawing/2012/chart" uri="{CE6537A1-D6FC-4f65-9D91-7224C49458BB}"/>
                <c:ext xmlns:c16="http://schemas.microsoft.com/office/drawing/2014/chart" uri="{C3380CC4-5D6E-409C-BE32-E72D297353CC}">
                  <c16:uniqueId val="{00000000-D8C5-499E-AAF8-22AA6C4467F3}"/>
                </c:ext>
              </c:extLst>
            </c:dLbl>
            <c:dLbl>
              <c:idx val="5"/>
              <c:delete val="1"/>
              <c:extLst>
                <c:ext xmlns:c15="http://schemas.microsoft.com/office/drawing/2012/chart" uri="{CE6537A1-D6FC-4f65-9D91-7224C49458BB}"/>
                <c:ext xmlns:c16="http://schemas.microsoft.com/office/drawing/2014/chart" uri="{C3380CC4-5D6E-409C-BE32-E72D297353CC}">
                  <c16:uniqueId val="{0000000B-D8C5-499E-AAF8-22AA6C4467F3}"/>
                </c:ext>
              </c:extLst>
            </c:dLbl>
            <c:dLbl>
              <c:idx val="6"/>
              <c:delete val="1"/>
              <c:extLst>
                <c:ext xmlns:c15="http://schemas.microsoft.com/office/drawing/2012/chart" uri="{CE6537A1-D6FC-4f65-9D91-7224C49458BB}"/>
                <c:ext xmlns:c16="http://schemas.microsoft.com/office/drawing/2014/chart" uri="{C3380CC4-5D6E-409C-BE32-E72D297353CC}">
                  <c16:uniqueId val="{0000000C-D8C5-499E-AAF8-22AA6C4467F3}"/>
                </c:ext>
              </c:extLst>
            </c:dLbl>
            <c:dLbl>
              <c:idx val="7"/>
              <c:delete val="1"/>
              <c:extLst>
                <c:ext xmlns:c15="http://schemas.microsoft.com/office/drawing/2012/chart" uri="{CE6537A1-D6FC-4f65-9D91-7224C49458BB}"/>
                <c:ext xmlns:c16="http://schemas.microsoft.com/office/drawing/2014/chart" uri="{C3380CC4-5D6E-409C-BE32-E72D297353CC}">
                  <c16:uniqueId val="{00000002-D8C5-499E-AAF8-22AA6C446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Biotech'!$R$37:$AA$37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Biotech'!$R$38:$AA$38</c:f>
              <c:numCache>
                <c:formatCode>"$"#,##0.0</c:formatCode>
                <c:ptCount val="10"/>
                <c:pt idx="0">
                  <c:v>18.141941000000003</c:v>
                </c:pt>
                <c:pt idx="1">
                  <c:v>20.624099999999999</c:v>
                </c:pt>
                <c:pt idx="2">
                  <c:v>21.903532999999999</c:v>
                </c:pt>
                <c:pt idx="3">
                  <c:v>16.999997</c:v>
                </c:pt>
                <c:pt idx="4">
                  <c:v>16.499997</c:v>
                </c:pt>
                <c:pt idx="5">
                  <c:v>25</c:v>
                </c:pt>
                <c:pt idx="6">
                  <c:v>22.000005999999999</c:v>
                </c:pt>
                <c:pt idx="7">
                  <c:v>26.499998999999999</c:v>
                </c:pt>
                <c:pt idx="8">
                  <c:v>35.000000499999999</c:v>
                </c:pt>
                <c:pt idx="9">
                  <c:v>38</c:v>
                </c:pt>
              </c:numCache>
            </c:numRef>
          </c:val>
          <c:smooth val="0"/>
          <c:extLst>
            <c:ext xmlns:c16="http://schemas.microsoft.com/office/drawing/2014/chart" uri="{C3380CC4-5D6E-409C-BE32-E72D297353CC}">
              <c16:uniqueId val="{0000000D-D8C5-499E-AAF8-22AA6C4467F3}"/>
            </c:ext>
          </c:extLst>
        </c:ser>
        <c:ser>
          <c:idx val="1"/>
          <c:order val="1"/>
          <c:tx>
            <c:strRef>
              <c:f>'Sector - Pharma and Biotech'!$P$39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D8C5-499E-AAF8-22AA6C4467F3}"/>
              </c:ext>
            </c:extLst>
          </c:dPt>
          <c:dPt>
            <c:idx val="7"/>
            <c:bubble3D val="0"/>
            <c:extLst>
              <c:ext xmlns:c16="http://schemas.microsoft.com/office/drawing/2014/chart" uri="{C3380CC4-5D6E-409C-BE32-E72D297353CC}">
                <c16:uniqueId val="{0000000F-D8C5-499E-AAF8-22AA6C4467F3}"/>
              </c:ext>
            </c:extLst>
          </c:dPt>
          <c:dPt>
            <c:idx val="8"/>
            <c:bubble3D val="0"/>
            <c:extLst>
              <c:ext xmlns:c16="http://schemas.microsoft.com/office/drawing/2014/chart" uri="{C3380CC4-5D6E-409C-BE32-E72D297353CC}">
                <c16:uniqueId val="{00000010-D8C5-499E-AAF8-22AA6C4467F3}"/>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D8C5-499E-AAF8-22AA6C4467F3}"/>
              </c:ext>
            </c:extLst>
          </c:dPt>
          <c:dLbls>
            <c:dLbl>
              <c:idx val="0"/>
              <c:delete val="1"/>
              <c:extLst>
                <c:ext xmlns:c15="http://schemas.microsoft.com/office/drawing/2012/chart" uri="{CE6537A1-D6FC-4f65-9D91-7224C49458BB}"/>
                <c:ext xmlns:c16="http://schemas.microsoft.com/office/drawing/2014/chart" uri="{C3380CC4-5D6E-409C-BE32-E72D297353CC}">
                  <c16:uniqueId val="{00000013-D8C5-499E-AAF8-22AA6C4467F3}"/>
                </c:ext>
              </c:extLst>
            </c:dLbl>
            <c:dLbl>
              <c:idx val="1"/>
              <c:delete val="1"/>
              <c:extLst>
                <c:ext xmlns:c15="http://schemas.microsoft.com/office/drawing/2012/chart" uri="{CE6537A1-D6FC-4f65-9D91-7224C49458BB}"/>
                <c:ext xmlns:c16="http://schemas.microsoft.com/office/drawing/2014/chart" uri="{C3380CC4-5D6E-409C-BE32-E72D297353CC}">
                  <c16:uniqueId val="{00000014-D8C5-499E-AAF8-22AA6C4467F3}"/>
                </c:ext>
              </c:extLst>
            </c:dLbl>
            <c:dLbl>
              <c:idx val="2"/>
              <c:delete val="1"/>
              <c:extLst>
                <c:ext xmlns:c15="http://schemas.microsoft.com/office/drawing/2012/chart" uri="{CE6537A1-D6FC-4f65-9D91-7224C49458BB}"/>
                <c:ext xmlns:c16="http://schemas.microsoft.com/office/drawing/2014/chart" uri="{C3380CC4-5D6E-409C-BE32-E72D297353CC}">
                  <c16:uniqueId val="{00000015-D8C5-499E-AAF8-22AA6C4467F3}"/>
                </c:ext>
              </c:extLst>
            </c:dLbl>
            <c:dLbl>
              <c:idx val="3"/>
              <c:delete val="1"/>
              <c:extLst>
                <c:ext xmlns:c15="http://schemas.microsoft.com/office/drawing/2012/chart" uri="{CE6537A1-D6FC-4f65-9D91-7224C49458BB}"/>
                <c:ext xmlns:c16="http://schemas.microsoft.com/office/drawing/2014/chart" uri="{C3380CC4-5D6E-409C-BE32-E72D297353CC}">
                  <c16:uniqueId val="{00000016-D8C5-499E-AAF8-22AA6C4467F3}"/>
                </c:ext>
              </c:extLst>
            </c:dLbl>
            <c:dLbl>
              <c:idx val="4"/>
              <c:delete val="1"/>
              <c:extLst>
                <c:ext xmlns:c15="http://schemas.microsoft.com/office/drawing/2012/chart" uri="{CE6537A1-D6FC-4f65-9D91-7224C49458BB}"/>
                <c:ext xmlns:c16="http://schemas.microsoft.com/office/drawing/2014/chart" uri="{C3380CC4-5D6E-409C-BE32-E72D297353CC}">
                  <c16:uniqueId val="{0000000E-D8C5-499E-AAF8-22AA6C4467F3}"/>
                </c:ext>
              </c:extLst>
            </c:dLbl>
            <c:dLbl>
              <c:idx val="5"/>
              <c:delete val="1"/>
              <c:extLst>
                <c:ext xmlns:c15="http://schemas.microsoft.com/office/drawing/2012/chart" uri="{CE6537A1-D6FC-4f65-9D91-7224C49458BB}"/>
                <c:ext xmlns:c16="http://schemas.microsoft.com/office/drawing/2014/chart" uri="{C3380CC4-5D6E-409C-BE32-E72D297353CC}">
                  <c16:uniqueId val="{00000017-D8C5-499E-AAF8-22AA6C4467F3}"/>
                </c:ext>
              </c:extLst>
            </c:dLbl>
            <c:dLbl>
              <c:idx val="6"/>
              <c:delete val="1"/>
              <c:extLst>
                <c:ext xmlns:c15="http://schemas.microsoft.com/office/drawing/2012/chart" uri="{CE6537A1-D6FC-4f65-9D91-7224C49458BB}"/>
                <c:ext xmlns:c16="http://schemas.microsoft.com/office/drawing/2014/chart" uri="{C3380CC4-5D6E-409C-BE32-E72D297353CC}">
                  <c16:uniqueId val="{00000018-D8C5-499E-AAF8-22AA6C4467F3}"/>
                </c:ext>
              </c:extLst>
            </c:dLbl>
            <c:dLbl>
              <c:idx val="7"/>
              <c:delete val="1"/>
              <c:extLst>
                <c:ext xmlns:c15="http://schemas.microsoft.com/office/drawing/2012/chart" uri="{CE6537A1-D6FC-4f65-9D91-7224C49458BB}"/>
                <c:ext xmlns:c16="http://schemas.microsoft.com/office/drawing/2014/chart" uri="{C3380CC4-5D6E-409C-BE32-E72D297353CC}">
                  <c16:uniqueId val="{0000000F-D8C5-499E-AAF8-22AA6C4467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Biotech'!$R$37:$AA$37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Biotech'!$R$39:$AA$39</c:f>
              <c:numCache>
                <c:formatCode>"$"#,##0.0</c:formatCode>
                <c:ptCount val="10"/>
                <c:pt idx="0">
                  <c:v>60.818016064741222</c:v>
                </c:pt>
                <c:pt idx="1">
                  <c:v>59.339664404137203</c:v>
                </c:pt>
                <c:pt idx="2">
                  <c:v>82.516191408380607</c:v>
                </c:pt>
                <c:pt idx="3">
                  <c:v>86.687795785852913</c:v>
                </c:pt>
                <c:pt idx="4">
                  <c:v>57.284218058406616</c:v>
                </c:pt>
                <c:pt idx="5">
                  <c:v>91.851050513405681</c:v>
                </c:pt>
                <c:pt idx="6">
                  <c:v>83.346917250067236</c:v>
                </c:pt>
                <c:pt idx="7">
                  <c:v>102.72066136172958</c:v>
                </c:pt>
                <c:pt idx="8">
                  <c:v>107.56855174638061</c:v>
                </c:pt>
                <c:pt idx="9">
                  <c:v>128.19014025844714</c:v>
                </c:pt>
              </c:numCache>
            </c:numRef>
          </c:val>
          <c:smooth val="0"/>
          <c:extLst>
            <c:ext xmlns:c16="http://schemas.microsoft.com/office/drawing/2014/chart" uri="{C3380CC4-5D6E-409C-BE32-E72D297353CC}">
              <c16:uniqueId val="{00000019-D8C5-499E-AAF8-22AA6C4467F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Biotech'!$B$38</c:f>
              <c:strCache>
                <c:ptCount val="1"/>
                <c:pt idx="0">
                  <c:v>Median</c:v>
                </c:pt>
              </c:strCache>
            </c:strRef>
          </c:tx>
          <c:spPr>
            <a:ln w="19050" cap="rnd" cmpd="sng" algn="ctr">
              <a:solidFill>
                <a:schemeClr val="accent1"/>
              </a:solidFill>
              <a:prstDash val="solid"/>
              <a:round/>
            </a:ln>
            <a:effectLst/>
          </c:spPr>
          <c:marker>
            <c:symbol val="none"/>
          </c:marker>
          <c:dPt>
            <c:idx val="4"/>
            <c:bubble3D val="0"/>
            <c:extLst>
              <c:ext xmlns:c16="http://schemas.microsoft.com/office/drawing/2014/chart" uri="{C3380CC4-5D6E-409C-BE32-E72D297353CC}">
                <c16:uniqueId val="{00000000-3288-4A33-9458-5E93811B49E7}"/>
              </c:ext>
            </c:extLst>
          </c:dPt>
          <c:dPt>
            <c:idx val="7"/>
            <c:bubble3D val="0"/>
            <c:spPr>
              <a:ln w="19050" cap="rnd" cmpd="sng" algn="ctr">
                <a:solidFill>
                  <a:schemeClr val="accent1"/>
                </a:solidFill>
                <a:prstDash val="solid"/>
                <a:round/>
              </a:ln>
              <a:effectLst/>
            </c:spPr>
            <c:extLst>
              <c:ext xmlns:c16="http://schemas.microsoft.com/office/drawing/2014/chart" uri="{C3380CC4-5D6E-409C-BE32-E72D297353CC}">
                <c16:uniqueId val="{00000002-3288-4A33-9458-5E93811B49E7}"/>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4-3288-4A33-9458-5E93811B49E7}"/>
              </c:ext>
            </c:extLst>
          </c:dPt>
          <c:dPt>
            <c:idx val="9"/>
            <c:marker>
              <c:symbol val="circle"/>
              <c:size val="5"/>
              <c:spPr>
                <a:solidFill>
                  <a:schemeClr val="accent1"/>
                </a:solidFill>
                <a:ln w="6350" cap="flat" cmpd="sng" algn="ctr">
                  <a:solidFill>
                    <a:schemeClr val="accent1"/>
                  </a:solidFill>
                  <a:prstDash val="solid"/>
                  <a:round/>
                </a:ln>
                <a:effectLst/>
              </c:spPr>
            </c:marker>
            <c:bubble3D val="0"/>
            <c:spPr>
              <a:ln w="19050" cap="rnd" cmpd="sng" algn="ctr">
                <a:noFill/>
                <a:prstDash val="solid"/>
                <a:round/>
              </a:ln>
              <a:effectLst/>
            </c:spPr>
            <c:extLst>
              <c:ext xmlns:c16="http://schemas.microsoft.com/office/drawing/2014/chart" uri="{C3380CC4-5D6E-409C-BE32-E72D297353CC}">
                <c16:uniqueId val="{00000006-3288-4A33-9458-5E93811B49E7}"/>
              </c:ext>
            </c:extLst>
          </c:dPt>
          <c:dLbls>
            <c:dLbl>
              <c:idx val="0"/>
              <c:delete val="1"/>
              <c:extLst>
                <c:ext xmlns:c15="http://schemas.microsoft.com/office/drawing/2012/chart" uri="{CE6537A1-D6FC-4f65-9D91-7224C49458BB}"/>
                <c:ext xmlns:c16="http://schemas.microsoft.com/office/drawing/2014/chart" uri="{C3380CC4-5D6E-409C-BE32-E72D297353CC}">
                  <c16:uniqueId val="{00000007-3288-4A33-9458-5E93811B49E7}"/>
                </c:ext>
              </c:extLst>
            </c:dLbl>
            <c:dLbl>
              <c:idx val="1"/>
              <c:delete val="1"/>
              <c:extLst>
                <c:ext xmlns:c15="http://schemas.microsoft.com/office/drawing/2012/chart" uri="{CE6537A1-D6FC-4f65-9D91-7224C49458BB}"/>
                <c:ext xmlns:c16="http://schemas.microsoft.com/office/drawing/2014/chart" uri="{C3380CC4-5D6E-409C-BE32-E72D297353CC}">
                  <c16:uniqueId val="{00000008-3288-4A33-9458-5E93811B49E7}"/>
                </c:ext>
              </c:extLst>
            </c:dLbl>
            <c:dLbl>
              <c:idx val="2"/>
              <c:delete val="1"/>
              <c:extLst>
                <c:ext xmlns:c15="http://schemas.microsoft.com/office/drawing/2012/chart" uri="{CE6537A1-D6FC-4f65-9D91-7224C49458BB}"/>
                <c:ext xmlns:c16="http://schemas.microsoft.com/office/drawing/2014/chart" uri="{C3380CC4-5D6E-409C-BE32-E72D297353CC}">
                  <c16:uniqueId val="{00000009-3288-4A33-9458-5E93811B49E7}"/>
                </c:ext>
              </c:extLst>
            </c:dLbl>
            <c:dLbl>
              <c:idx val="3"/>
              <c:delete val="1"/>
              <c:extLst>
                <c:ext xmlns:c15="http://schemas.microsoft.com/office/drawing/2012/chart" uri="{CE6537A1-D6FC-4f65-9D91-7224C49458BB}"/>
                <c:ext xmlns:c16="http://schemas.microsoft.com/office/drawing/2014/chart" uri="{C3380CC4-5D6E-409C-BE32-E72D297353CC}">
                  <c16:uniqueId val="{0000000A-3288-4A33-9458-5E93811B49E7}"/>
                </c:ext>
              </c:extLst>
            </c:dLbl>
            <c:dLbl>
              <c:idx val="4"/>
              <c:delete val="1"/>
              <c:extLst>
                <c:ext xmlns:c15="http://schemas.microsoft.com/office/drawing/2012/chart" uri="{CE6537A1-D6FC-4f65-9D91-7224C49458BB}"/>
                <c:ext xmlns:c16="http://schemas.microsoft.com/office/drawing/2014/chart" uri="{C3380CC4-5D6E-409C-BE32-E72D297353CC}">
                  <c16:uniqueId val="{00000000-3288-4A33-9458-5E93811B49E7}"/>
                </c:ext>
              </c:extLst>
            </c:dLbl>
            <c:dLbl>
              <c:idx val="5"/>
              <c:delete val="1"/>
              <c:extLst>
                <c:ext xmlns:c15="http://schemas.microsoft.com/office/drawing/2012/chart" uri="{CE6537A1-D6FC-4f65-9D91-7224C49458BB}"/>
                <c:ext xmlns:c16="http://schemas.microsoft.com/office/drawing/2014/chart" uri="{C3380CC4-5D6E-409C-BE32-E72D297353CC}">
                  <c16:uniqueId val="{0000000B-3288-4A33-9458-5E93811B49E7}"/>
                </c:ext>
              </c:extLst>
            </c:dLbl>
            <c:dLbl>
              <c:idx val="6"/>
              <c:delete val="1"/>
              <c:extLst>
                <c:ext xmlns:c15="http://schemas.microsoft.com/office/drawing/2012/chart" uri="{CE6537A1-D6FC-4f65-9D91-7224C49458BB}"/>
                <c:ext xmlns:c16="http://schemas.microsoft.com/office/drawing/2014/chart" uri="{C3380CC4-5D6E-409C-BE32-E72D297353CC}">
                  <c16:uniqueId val="{0000000C-3288-4A33-9458-5E93811B49E7}"/>
                </c:ext>
              </c:extLst>
            </c:dLbl>
            <c:dLbl>
              <c:idx val="7"/>
              <c:delete val="1"/>
              <c:extLst>
                <c:ext xmlns:c15="http://schemas.microsoft.com/office/drawing/2012/chart" uri="{CE6537A1-D6FC-4f65-9D91-7224C49458BB}"/>
                <c:ext xmlns:c16="http://schemas.microsoft.com/office/drawing/2014/chart" uri="{C3380CC4-5D6E-409C-BE32-E72D297353CC}">
                  <c16:uniqueId val="{00000002-3288-4A33-9458-5E93811B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Biotech'!$D$38:$M$38</c:f>
              <c:numCache>
                <c:formatCode>"$"#,##0.0</c:formatCode>
                <c:ptCount val="10"/>
                <c:pt idx="0">
                  <c:v>3.7499859999999998</c:v>
                </c:pt>
                <c:pt idx="1">
                  <c:v>3.5149999999999997</c:v>
                </c:pt>
                <c:pt idx="2">
                  <c:v>3.5</c:v>
                </c:pt>
                <c:pt idx="3">
                  <c:v>4.2889119999999998</c:v>
                </c:pt>
                <c:pt idx="4">
                  <c:v>4.4000000000000004</c:v>
                </c:pt>
                <c:pt idx="5">
                  <c:v>6.8</c:v>
                </c:pt>
                <c:pt idx="6">
                  <c:v>5.3025099999999998</c:v>
                </c:pt>
                <c:pt idx="7">
                  <c:v>8</c:v>
                </c:pt>
                <c:pt idx="8">
                  <c:v>9.7227855000000005</c:v>
                </c:pt>
                <c:pt idx="9">
                  <c:v>9.8000000000000007</c:v>
                </c:pt>
              </c:numCache>
            </c:numRef>
          </c:val>
          <c:smooth val="0"/>
          <c:extLst>
            <c:ext xmlns:c16="http://schemas.microsoft.com/office/drawing/2014/chart" uri="{C3380CC4-5D6E-409C-BE32-E72D297353CC}">
              <c16:uniqueId val="{0000000D-3288-4A33-9458-5E93811B49E7}"/>
            </c:ext>
          </c:extLst>
        </c:ser>
        <c:ser>
          <c:idx val="1"/>
          <c:order val="1"/>
          <c:tx>
            <c:strRef>
              <c:f>'Sector - Pharma and Biotech'!$B$39</c:f>
              <c:strCache>
                <c:ptCount val="1"/>
                <c:pt idx="0">
                  <c:v>Average</c:v>
                </c:pt>
              </c:strCache>
            </c:strRef>
          </c:tx>
          <c:spPr>
            <a:ln w="19050" cap="rnd" cmpd="sng" algn="ctr">
              <a:solidFill>
                <a:schemeClr val="accent4"/>
              </a:solidFill>
              <a:prstDash val="solid"/>
              <a:round/>
            </a:ln>
            <a:effectLst/>
          </c:spPr>
          <c:marker>
            <c:symbol val="none"/>
          </c:marker>
          <c:dPt>
            <c:idx val="4"/>
            <c:bubble3D val="0"/>
            <c:extLst>
              <c:ext xmlns:c16="http://schemas.microsoft.com/office/drawing/2014/chart" uri="{C3380CC4-5D6E-409C-BE32-E72D297353CC}">
                <c16:uniqueId val="{0000000E-3288-4A33-9458-5E93811B49E7}"/>
              </c:ext>
            </c:extLst>
          </c:dPt>
          <c:dPt>
            <c:idx val="7"/>
            <c:bubble3D val="0"/>
            <c:extLst>
              <c:ext xmlns:c16="http://schemas.microsoft.com/office/drawing/2014/chart" uri="{C3380CC4-5D6E-409C-BE32-E72D297353CC}">
                <c16:uniqueId val="{0000000F-3288-4A33-9458-5E93811B49E7}"/>
              </c:ext>
            </c:extLst>
          </c:dPt>
          <c:dPt>
            <c:idx val="8"/>
            <c:bubble3D val="0"/>
            <c:extLst>
              <c:ext xmlns:c16="http://schemas.microsoft.com/office/drawing/2014/chart" uri="{C3380CC4-5D6E-409C-BE32-E72D297353CC}">
                <c16:uniqueId val="{00000010-3288-4A33-9458-5E93811B49E7}"/>
              </c:ext>
            </c:extLst>
          </c:dPt>
          <c:dPt>
            <c:idx val="9"/>
            <c:marker>
              <c:symbol val="circle"/>
              <c:size val="5"/>
              <c:spPr>
                <a:solidFill>
                  <a:schemeClr val="accent4"/>
                </a:solidFill>
                <a:ln>
                  <a:solidFill>
                    <a:schemeClr val="accent4"/>
                  </a:solidFill>
                </a:ln>
              </c:spPr>
            </c:marker>
            <c:bubble3D val="0"/>
            <c:spPr>
              <a:ln w="19050" cap="rnd" cmpd="sng" algn="ctr">
                <a:noFill/>
                <a:prstDash val="solid"/>
                <a:round/>
              </a:ln>
              <a:effectLst/>
            </c:spPr>
            <c:extLst>
              <c:ext xmlns:c16="http://schemas.microsoft.com/office/drawing/2014/chart" uri="{C3380CC4-5D6E-409C-BE32-E72D297353CC}">
                <c16:uniqueId val="{00000012-3288-4A33-9458-5E93811B49E7}"/>
              </c:ext>
            </c:extLst>
          </c:dPt>
          <c:dLbls>
            <c:dLbl>
              <c:idx val="0"/>
              <c:delete val="1"/>
              <c:extLst>
                <c:ext xmlns:c15="http://schemas.microsoft.com/office/drawing/2012/chart" uri="{CE6537A1-D6FC-4f65-9D91-7224C49458BB}"/>
                <c:ext xmlns:c16="http://schemas.microsoft.com/office/drawing/2014/chart" uri="{C3380CC4-5D6E-409C-BE32-E72D297353CC}">
                  <c16:uniqueId val="{00000013-3288-4A33-9458-5E93811B49E7}"/>
                </c:ext>
              </c:extLst>
            </c:dLbl>
            <c:dLbl>
              <c:idx val="1"/>
              <c:delete val="1"/>
              <c:extLst>
                <c:ext xmlns:c15="http://schemas.microsoft.com/office/drawing/2012/chart" uri="{CE6537A1-D6FC-4f65-9D91-7224C49458BB}"/>
                <c:ext xmlns:c16="http://schemas.microsoft.com/office/drawing/2014/chart" uri="{C3380CC4-5D6E-409C-BE32-E72D297353CC}">
                  <c16:uniqueId val="{00000014-3288-4A33-9458-5E93811B49E7}"/>
                </c:ext>
              </c:extLst>
            </c:dLbl>
            <c:dLbl>
              <c:idx val="2"/>
              <c:delete val="1"/>
              <c:extLst>
                <c:ext xmlns:c15="http://schemas.microsoft.com/office/drawing/2012/chart" uri="{CE6537A1-D6FC-4f65-9D91-7224C49458BB}"/>
                <c:ext xmlns:c16="http://schemas.microsoft.com/office/drawing/2014/chart" uri="{C3380CC4-5D6E-409C-BE32-E72D297353CC}">
                  <c16:uniqueId val="{00000015-3288-4A33-9458-5E93811B49E7}"/>
                </c:ext>
              </c:extLst>
            </c:dLbl>
            <c:dLbl>
              <c:idx val="3"/>
              <c:delete val="1"/>
              <c:extLst>
                <c:ext xmlns:c15="http://schemas.microsoft.com/office/drawing/2012/chart" uri="{CE6537A1-D6FC-4f65-9D91-7224C49458BB}"/>
                <c:ext xmlns:c16="http://schemas.microsoft.com/office/drawing/2014/chart" uri="{C3380CC4-5D6E-409C-BE32-E72D297353CC}">
                  <c16:uniqueId val="{00000016-3288-4A33-9458-5E93811B49E7}"/>
                </c:ext>
              </c:extLst>
            </c:dLbl>
            <c:dLbl>
              <c:idx val="4"/>
              <c:delete val="1"/>
              <c:extLst>
                <c:ext xmlns:c15="http://schemas.microsoft.com/office/drawing/2012/chart" uri="{CE6537A1-D6FC-4f65-9D91-7224C49458BB}"/>
                <c:ext xmlns:c16="http://schemas.microsoft.com/office/drawing/2014/chart" uri="{C3380CC4-5D6E-409C-BE32-E72D297353CC}">
                  <c16:uniqueId val="{0000000E-3288-4A33-9458-5E93811B49E7}"/>
                </c:ext>
              </c:extLst>
            </c:dLbl>
            <c:dLbl>
              <c:idx val="5"/>
              <c:delete val="1"/>
              <c:extLst>
                <c:ext xmlns:c15="http://schemas.microsoft.com/office/drawing/2012/chart" uri="{CE6537A1-D6FC-4f65-9D91-7224C49458BB}"/>
                <c:ext xmlns:c16="http://schemas.microsoft.com/office/drawing/2014/chart" uri="{C3380CC4-5D6E-409C-BE32-E72D297353CC}">
                  <c16:uniqueId val="{00000017-3288-4A33-9458-5E93811B49E7}"/>
                </c:ext>
              </c:extLst>
            </c:dLbl>
            <c:dLbl>
              <c:idx val="6"/>
              <c:delete val="1"/>
              <c:extLst>
                <c:ext xmlns:c15="http://schemas.microsoft.com/office/drawing/2012/chart" uri="{CE6537A1-D6FC-4f65-9D91-7224C49458BB}"/>
                <c:ext xmlns:c16="http://schemas.microsoft.com/office/drawing/2014/chart" uri="{C3380CC4-5D6E-409C-BE32-E72D297353CC}">
                  <c16:uniqueId val="{00000018-3288-4A33-9458-5E93811B49E7}"/>
                </c:ext>
              </c:extLst>
            </c:dLbl>
            <c:dLbl>
              <c:idx val="7"/>
              <c:delete val="1"/>
              <c:extLst>
                <c:ext xmlns:c15="http://schemas.microsoft.com/office/drawing/2012/chart" uri="{CE6537A1-D6FC-4f65-9D91-7224C49458BB}"/>
                <c:ext xmlns:c16="http://schemas.microsoft.com/office/drawing/2014/chart" uri="{C3380CC4-5D6E-409C-BE32-E72D297353CC}">
                  <c16:uniqueId val="{0000000F-3288-4A33-9458-5E93811B49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'Sector - Pharma and Biotech'!$D$37:$M$37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'Sector - Pharma and Biotech'!$D$39:$M$39</c:f>
              <c:numCache>
                <c:formatCode>"$"#,##0.0</c:formatCode>
                <c:ptCount val="10"/>
                <c:pt idx="0">
                  <c:v>11.130441890720338</c:v>
                </c:pt>
                <c:pt idx="1">
                  <c:v>13.253787544988082</c:v>
                </c:pt>
                <c:pt idx="2">
                  <c:v>15.210387534795871</c:v>
                </c:pt>
                <c:pt idx="3">
                  <c:v>15.19324089590009</c:v>
                </c:pt>
                <c:pt idx="4">
                  <c:v>16.475316700503296</c:v>
                </c:pt>
                <c:pt idx="5">
                  <c:v>23.052603205308952</c:v>
                </c:pt>
                <c:pt idx="6">
                  <c:v>19.955012264955144</c:v>
                </c:pt>
                <c:pt idx="7">
                  <c:v>28.489314967287953</c:v>
                </c:pt>
                <c:pt idx="8">
                  <c:v>31.736742176756952</c:v>
                </c:pt>
                <c:pt idx="9">
                  <c:v>33.49584217200168</c:v>
                </c:pt>
              </c:numCache>
            </c:numRef>
          </c:val>
          <c:smooth val="0"/>
          <c:extLst>
            <c:ext xmlns:c16="http://schemas.microsoft.com/office/drawing/2014/chart" uri="{C3380CC4-5D6E-409C-BE32-E72D297353CC}">
              <c16:uniqueId val="{00000019-3288-4A33-9458-5E93811B49E7}"/>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Sector'!$C$8:$M$8</c:f>
              <c:numCache>
                <c:formatCode>"$"#,##0.0</c:formatCode>
                <c:ptCount val="11"/>
                <c:pt idx="0">
                  <c:v>7.5036997251468982</c:v>
                </c:pt>
                <c:pt idx="1">
                  <c:v>8.1641634635233444</c:v>
                </c:pt>
                <c:pt idx="2">
                  <c:v>11.57323829639952</c:v>
                </c:pt>
                <c:pt idx="3">
                  <c:v>17.345637922436293</c:v>
                </c:pt>
                <c:pt idx="4">
                  <c:v>15.5141140064243</c:v>
                </c:pt>
                <c:pt idx="5">
                  <c:v>14.556912352846171</c:v>
                </c:pt>
                <c:pt idx="6">
                  <c:v>26.513141497600444</c:v>
                </c:pt>
                <c:pt idx="7">
                  <c:v>33.326623289876721</c:v>
                </c:pt>
                <c:pt idx="8">
                  <c:v>33.506228091831005</c:v>
                </c:pt>
                <c:pt idx="9">
                  <c:v>33.220854281462614</c:v>
                </c:pt>
                <c:pt idx="10">
                  <c:v>31.803467641613569</c:v>
                </c:pt>
              </c:numCache>
            </c:numRef>
          </c:val>
          <c:extLst>
            <c:ext xmlns:c16="http://schemas.microsoft.com/office/drawing/2014/chart" uri="{C3380CC4-5D6E-409C-BE32-E72D297353CC}">
              <c16:uniqueId val="{00000000-EB46-4679-9AEA-29C93BBB37B7}"/>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EB46-4679-9AEA-29C93BBB37B7}"/>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EB46-4679-9AEA-29C93BBB37B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EB46-4679-9AEA-29C93BBB37B7}"/>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EB46-4679-9AEA-29C93BBB37B7}"/>
              </c:ext>
            </c:extLst>
          </c:dPt>
          <c:dPt>
            <c:idx val="11"/>
            <c:bubble3D val="0"/>
            <c:extLst>
              <c:ext xmlns:c16="http://schemas.microsoft.com/office/drawing/2014/chart" uri="{C3380CC4-5D6E-409C-BE32-E72D297353CC}">
                <c16:uniqueId val="{00000009-EB46-4679-9AEA-29C93BBB37B7}"/>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46-4679-9AEA-29C93BBB37B7}"/>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46-4679-9AEA-29C93BBB37B7}"/>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Sector'!$C$9:$M$9</c:f>
              <c:numCache>
                <c:formatCode>General</c:formatCode>
                <c:ptCount val="11"/>
                <c:pt idx="0">
                  <c:v>1386</c:v>
                </c:pt>
                <c:pt idx="1">
                  <c:v>1718</c:v>
                </c:pt>
                <c:pt idx="2">
                  <c:v>2116</c:v>
                </c:pt>
                <c:pt idx="3">
                  <c:v>2688</c:v>
                </c:pt>
                <c:pt idx="4">
                  <c:v>2627</c:v>
                </c:pt>
                <c:pt idx="5">
                  <c:v>2795</c:v>
                </c:pt>
                <c:pt idx="6">
                  <c:v>2917</c:v>
                </c:pt>
                <c:pt idx="7">
                  <c:v>3273</c:v>
                </c:pt>
                <c:pt idx="8">
                  <c:v>3184</c:v>
                </c:pt>
                <c:pt idx="9">
                  <c:v>3707</c:v>
                </c:pt>
                <c:pt idx="10">
                  <c:v>2618</c:v>
                </c:pt>
              </c:numCache>
            </c:numRef>
          </c:val>
          <c:smooth val="0"/>
          <c:extLst>
            <c:ext xmlns:c16="http://schemas.microsoft.com/office/drawing/2014/chart" uri="{C3380CC4-5D6E-409C-BE32-E72D297353CC}">
              <c16:uniqueId val="{0000000C-EB46-4679-9AEA-29C93BBB37B7}"/>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Sector'!$O$8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Sector'!$P$8:$Z$8</c:f>
              <c:numCache>
                <c:formatCode>"$"#,##0.0</c:formatCode>
                <c:ptCount val="11"/>
                <c:pt idx="0">
                  <c:v>6.3464510380749006</c:v>
                </c:pt>
                <c:pt idx="1">
                  <c:v>6.4512801755233404</c:v>
                </c:pt>
                <c:pt idx="2">
                  <c:v>8.8394124963180989</c:v>
                </c:pt>
                <c:pt idx="3">
                  <c:v>13.858052723421288</c:v>
                </c:pt>
                <c:pt idx="4">
                  <c:v>13.002598345557798</c:v>
                </c:pt>
                <c:pt idx="5">
                  <c:v>10.757756287451167</c:v>
                </c:pt>
                <c:pt idx="6">
                  <c:v>20.539835520180652</c:v>
                </c:pt>
                <c:pt idx="7">
                  <c:v>25.914928566876728</c:v>
                </c:pt>
                <c:pt idx="8">
                  <c:v>23.01497656353548</c:v>
                </c:pt>
                <c:pt idx="9">
                  <c:v>28.54396399746258</c:v>
                </c:pt>
                <c:pt idx="10">
                  <c:v>29.224553567613572</c:v>
                </c:pt>
              </c:numCache>
            </c:numRef>
          </c:val>
          <c:extLst>
            <c:ext xmlns:c16="http://schemas.microsoft.com/office/drawing/2014/chart" uri="{C3380CC4-5D6E-409C-BE32-E72D297353CC}">
              <c16:uniqueId val="{00000000-48B0-481E-8A6D-D5B3AA80E704}"/>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Sector'!$O$9</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48B0-481E-8A6D-D5B3AA80E704}"/>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48B0-481E-8A6D-D5B3AA80E70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48B0-481E-8A6D-D5B3AA80E704}"/>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48B0-481E-8A6D-D5B3AA80E704}"/>
              </c:ext>
            </c:extLst>
          </c:dPt>
          <c:dPt>
            <c:idx val="11"/>
            <c:bubble3D val="0"/>
            <c:extLst>
              <c:ext xmlns:c16="http://schemas.microsoft.com/office/drawing/2014/chart" uri="{C3380CC4-5D6E-409C-BE32-E72D297353CC}">
                <c16:uniqueId val="{00000009-48B0-481E-8A6D-D5B3AA80E704}"/>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8B0-481E-8A6D-D5B3AA80E704}"/>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8B0-481E-8A6D-D5B3AA80E704}"/>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Sector'!$P$7:$Z$7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Sector'!$P$9:$Z$9</c:f>
              <c:numCache>
                <c:formatCode>General</c:formatCode>
                <c:ptCount val="11"/>
                <c:pt idx="0">
                  <c:v>1026</c:v>
                </c:pt>
                <c:pt idx="1">
                  <c:v>1328</c:v>
                </c:pt>
                <c:pt idx="2">
                  <c:v>1645</c:v>
                </c:pt>
                <c:pt idx="3">
                  <c:v>2135</c:v>
                </c:pt>
                <c:pt idx="4">
                  <c:v>2134</c:v>
                </c:pt>
                <c:pt idx="5">
                  <c:v>2250</c:v>
                </c:pt>
                <c:pt idx="6">
                  <c:v>2410</c:v>
                </c:pt>
                <c:pt idx="7">
                  <c:v>2678</c:v>
                </c:pt>
                <c:pt idx="8">
                  <c:v>2591</c:v>
                </c:pt>
                <c:pt idx="9">
                  <c:v>3117</c:v>
                </c:pt>
                <c:pt idx="10">
                  <c:v>2188</c:v>
                </c:pt>
              </c:numCache>
            </c:numRef>
          </c:val>
          <c:smooth val="0"/>
          <c:extLst>
            <c:ext xmlns:c16="http://schemas.microsoft.com/office/drawing/2014/chart" uri="{C3380CC4-5D6E-409C-BE32-E72D297353CC}">
              <c16:uniqueId val="{0000000C-48B0-481E-8A6D-D5B3AA80E704}"/>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513352297379689E-2"/>
          <c:y val="3.945829687955673E-2"/>
          <c:w val="0.84075473606000251"/>
          <c:h val="0.76689063867016627"/>
        </c:manualLayout>
      </c:layout>
      <c:barChart>
        <c:barDir val="col"/>
        <c:grouping val="clustered"/>
        <c:varyColors val="0"/>
        <c:ser>
          <c:idx val="0"/>
          <c:order val="0"/>
          <c:tx>
            <c:strRef>
              <c:f>'Deal Activity'!$C$8</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'Deal Activity'!$D$7:$N$7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 Activity'!$D$8:$N$8</c:f>
              <c:numCache>
                <c:formatCode>"$"#,##0.0</c:formatCode>
                <c:ptCount val="11"/>
                <c:pt idx="0">
                  <c:v>41.71830359854328</c:v>
                </c:pt>
                <c:pt idx="1">
                  <c:v>50.117364684492543</c:v>
                </c:pt>
                <c:pt idx="2">
                  <c:v>73.68510557542011</c:v>
                </c:pt>
                <c:pt idx="3">
                  <c:v>86.429571728203854</c:v>
                </c:pt>
                <c:pt idx="4">
                  <c:v>84.092798521848508</c:v>
                </c:pt>
                <c:pt idx="5">
                  <c:v>90.090510480252703</c:v>
                </c:pt>
                <c:pt idx="6">
                  <c:v>145.81745200490397</c:v>
                </c:pt>
                <c:pt idx="7">
                  <c:v>149.95850121061295</c:v>
                </c:pt>
                <c:pt idx="8">
                  <c:v>171.16445644460882</c:v>
                </c:pt>
                <c:pt idx="9">
                  <c:v>344.7467108187148</c:v>
                </c:pt>
                <c:pt idx="10">
                  <c:v>238.25746085768657</c:v>
                </c:pt>
              </c:numCache>
            </c:numRef>
          </c:val>
          <c:extLst>
            <c:ext xmlns:c16="http://schemas.microsoft.com/office/drawing/2014/chart" uri="{C3380CC4-5D6E-409C-BE32-E72D297353CC}">
              <c16:uniqueId val="{00000000-0C48-4BE9-B1AB-E60A9CF14B62}"/>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0C48-4BE9-B1AB-E60A9CF14B6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3-0C48-4BE9-B1AB-E60A9CF14B6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5-0C48-4BE9-B1AB-E60A9CF14B62}"/>
              </c:ext>
            </c:extLst>
          </c:dPt>
          <c:dPt>
            <c:idx val="5"/>
            <c:bubble3D val="0"/>
            <c:extLst>
              <c:ext xmlns:c16="http://schemas.microsoft.com/office/drawing/2014/chart" uri="{C3380CC4-5D6E-409C-BE32-E72D297353CC}">
                <c16:uniqueId val="{00000006-0C48-4BE9-B1AB-E60A9CF14B62}"/>
              </c:ext>
            </c:extLst>
          </c:dPt>
          <c:dPt>
            <c:idx val="8"/>
            <c:bubble3D val="0"/>
            <c:extLst>
              <c:ext xmlns:c16="http://schemas.microsoft.com/office/drawing/2014/chart" uri="{C3380CC4-5D6E-409C-BE32-E72D297353CC}">
                <c16:uniqueId val="{00000007-0C48-4BE9-B1AB-E60A9CF14B6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9-0C48-4BE9-B1AB-E60A9CF14B62}"/>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B-0C48-4BE9-B1AB-E60A9CF14B62}"/>
              </c:ext>
            </c:extLst>
          </c:dPt>
          <c:dPt>
            <c:idx val="16"/>
            <c:bubble3D val="0"/>
            <c:extLst>
              <c:ext xmlns:c16="http://schemas.microsoft.com/office/drawing/2014/chart" uri="{C3380CC4-5D6E-409C-BE32-E72D297353CC}">
                <c16:uniqueId val="{0000000C-0C48-4BE9-B1AB-E60A9CF14B62}"/>
              </c:ext>
            </c:extLst>
          </c:dPt>
          <c:dLbls>
            <c:dLbl>
              <c:idx val="4"/>
              <c:delete val="1"/>
              <c:extLst>
                <c:ext xmlns:c15="http://schemas.microsoft.com/office/drawing/2012/chart" uri="{CE6537A1-D6FC-4f65-9D91-7224C49458BB}"/>
                <c:ext xmlns:c16="http://schemas.microsoft.com/office/drawing/2014/chart" uri="{C3380CC4-5D6E-409C-BE32-E72D297353CC}">
                  <c16:uniqueId val="{00000005-0C48-4BE9-B1AB-E60A9CF14B62}"/>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 Activity'!$D$7:$N$7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 Activity'!$D$9:$N$9</c:f>
              <c:numCache>
                <c:formatCode>General</c:formatCode>
                <c:ptCount val="11"/>
                <c:pt idx="0">
                  <c:v>8076</c:v>
                </c:pt>
                <c:pt idx="1">
                  <c:v>10022</c:v>
                </c:pt>
                <c:pt idx="2">
                  <c:v>11058</c:v>
                </c:pt>
                <c:pt idx="3">
                  <c:v>11838</c:v>
                </c:pt>
                <c:pt idx="4">
                  <c:v>10775</c:v>
                </c:pt>
                <c:pt idx="5">
                  <c:v>11667</c:v>
                </c:pt>
                <c:pt idx="6">
                  <c:v>12316</c:v>
                </c:pt>
                <c:pt idx="7">
                  <c:v>13442</c:v>
                </c:pt>
                <c:pt idx="8">
                  <c:v>13280</c:v>
                </c:pt>
                <c:pt idx="9">
                  <c:v>18521</c:v>
                </c:pt>
                <c:pt idx="10">
                  <c:v>15852</c:v>
                </c:pt>
              </c:numCache>
            </c:numRef>
          </c:val>
          <c:smooth val="0"/>
          <c:extLst>
            <c:ext xmlns:c16="http://schemas.microsoft.com/office/drawing/2014/chart" uri="{C3380CC4-5D6E-409C-BE32-E72D297353CC}">
              <c16:uniqueId val="{0000000D-0C48-4BE9-B1AB-E60A9CF14B62}"/>
            </c:ext>
          </c:extLst>
        </c:ser>
        <c:ser>
          <c:idx val="2"/>
          <c:order val="2"/>
          <c:tx>
            <c:strRef>
              <c:f>'Deal Activity'!$C$10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E-0C48-4BE9-B1AB-E60A9CF14B62}"/>
              </c:ext>
            </c:extLst>
          </c:dPt>
          <c:dPt>
            <c:idx val="1"/>
            <c:marker>
              <c:symbol val="none"/>
            </c:marker>
            <c:bubble3D val="0"/>
            <c:extLst>
              <c:ext xmlns:c16="http://schemas.microsoft.com/office/drawing/2014/chart" uri="{C3380CC4-5D6E-409C-BE32-E72D297353CC}">
                <c16:uniqueId val="{0000000F-0C48-4BE9-B1AB-E60A9CF14B62}"/>
              </c:ext>
            </c:extLst>
          </c:dPt>
          <c:dPt>
            <c:idx val="2"/>
            <c:marker>
              <c:symbol val="none"/>
            </c:marker>
            <c:bubble3D val="0"/>
            <c:extLst>
              <c:ext xmlns:c16="http://schemas.microsoft.com/office/drawing/2014/chart" uri="{C3380CC4-5D6E-409C-BE32-E72D297353CC}">
                <c16:uniqueId val="{00000010-0C48-4BE9-B1AB-E60A9CF14B62}"/>
              </c:ext>
            </c:extLst>
          </c:dPt>
          <c:dPt>
            <c:idx val="3"/>
            <c:marker>
              <c:symbol val="none"/>
            </c:marker>
            <c:bubble3D val="0"/>
            <c:extLst>
              <c:ext xmlns:c16="http://schemas.microsoft.com/office/drawing/2014/chart" uri="{C3380CC4-5D6E-409C-BE32-E72D297353CC}">
                <c16:uniqueId val="{00000011-0C48-4BE9-B1AB-E60A9CF14B62}"/>
              </c:ext>
            </c:extLst>
          </c:dPt>
          <c:dPt>
            <c:idx val="4"/>
            <c:marker>
              <c:symbol val="none"/>
            </c:marker>
            <c:bubble3D val="0"/>
            <c:extLst>
              <c:ext xmlns:c16="http://schemas.microsoft.com/office/drawing/2014/chart" uri="{C3380CC4-5D6E-409C-BE32-E72D297353CC}">
                <c16:uniqueId val="{00000012-0C48-4BE9-B1AB-E60A9CF14B62}"/>
              </c:ext>
            </c:extLst>
          </c:dPt>
          <c:dPt>
            <c:idx val="5"/>
            <c:marker>
              <c:symbol val="none"/>
            </c:marker>
            <c:bubble3D val="0"/>
            <c:extLst>
              <c:ext xmlns:c16="http://schemas.microsoft.com/office/drawing/2014/chart" uri="{C3380CC4-5D6E-409C-BE32-E72D297353CC}">
                <c16:uniqueId val="{00000013-0C48-4BE9-B1AB-E60A9CF14B62}"/>
              </c:ext>
            </c:extLst>
          </c:dPt>
          <c:dPt>
            <c:idx val="6"/>
            <c:marker>
              <c:symbol val="none"/>
            </c:marker>
            <c:bubble3D val="0"/>
            <c:extLst>
              <c:ext xmlns:c16="http://schemas.microsoft.com/office/drawing/2014/chart" uri="{C3380CC4-5D6E-409C-BE32-E72D297353CC}">
                <c16:uniqueId val="{00000014-0C48-4BE9-B1AB-E60A9CF14B62}"/>
              </c:ext>
            </c:extLst>
          </c:dPt>
          <c:dPt>
            <c:idx val="7"/>
            <c:marker>
              <c:symbol val="none"/>
            </c:marker>
            <c:bubble3D val="0"/>
            <c:extLst>
              <c:ext xmlns:c16="http://schemas.microsoft.com/office/drawing/2014/chart" uri="{C3380CC4-5D6E-409C-BE32-E72D297353CC}">
                <c16:uniqueId val="{00000015-0C48-4BE9-B1AB-E60A9CF14B62}"/>
              </c:ext>
            </c:extLst>
          </c:dPt>
          <c:dPt>
            <c:idx val="8"/>
            <c:marker>
              <c:symbol val="none"/>
            </c:marker>
            <c:bubble3D val="0"/>
            <c:extLst>
              <c:ext xmlns:c16="http://schemas.microsoft.com/office/drawing/2014/chart" uri="{C3380CC4-5D6E-409C-BE32-E72D297353CC}">
                <c16:uniqueId val="{00000016-0C48-4BE9-B1AB-E60A9CF14B62}"/>
              </c:ext>
            </c:extLst>
          </c:dPt>
          <c:dPt>
            <c:idx val="9"/>
            <c:marker>
              <c:symbol val="none"/>
            </c:marker>
            <c:bubble3D val="0"/>
            <c:extLst>
              <c:ext xmlns:c16="http://schemas.microsoft.com/office/drawing/2014/chart" uri="{C3380CC4-5D6E-409C-BE32-E72D297353CC}">
                <c16:uniqueId val="{00000017-0C48-4BE9-B1AB-E60A9CF14B62}"/>
              </c:ext>
            </c:extLst>
          </c:dPt>
          <c:dPt>
            <c:idx val="10"/>
            <c:marker>
              <c:symbol val="circle"/>
              <c:size val="6"/>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0C48-4BE9-B1AB-E60A9CF14B62}"/>
              </c:ext>
            </c:extLst>
          </c:dPt>
          <c:cat>
            <c:numRef>
              <c:f>'Deal Activity'!$D$7:$N$7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 Activity'!$D$10:$N$10</c:f>
              <c:numCache>
                <c:formatCode>General</c:formatCode>
                <c:ptCount val="11"/>
                <c:pt idx="10" formatCode="0">
                  <c:v>2138</c:v>
                </c:pt>
              </c:numCache>
            </c:numRef>
          </c:val>
          <c:smooth val="0"/>
          <c:extLst>
            <c:ext xmlns:c16="http://schemas.microsoft.com/office/drawing/2014/chart" uri="{C3380CC4-5D6E-409C-BE32-E72D297353CC}">
              <c16:uniqueId val="{00000019-0C48-4BE9-B1AB-E60A9CF14B6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Size'!$C$46</c:f>
              <c:strCache>
                <c:ptCount val="1"/>
                <c:pt idx="0">
                  <c:v>Under $500K</c:v>
                </c:pt>
              </c:strCache>
            </c:strRef>
          </c:tx>
          <c:spPr>
            <a:solidFill>
              <a:schemeClr val="accent1"/>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Size'!$D$46:$N$46</c:f>
              <c:numCache>
                <c:formatCode>"$"#,##0.0</c:formatCode>
                <c:ptCount val="11"/>
                <c:pt idx="0">
                  <c:v>229.63072877329964</c:v>
                </c:pt>
                <c:pt idx="1">
                  <c:v>318.56465385035068</c:v>
                </c:pt>
                <c:pt idx="2">
                  <c:v>336.89695254767133</c:v>
                </c:pt>
                <c:pt idx="3">
                  <c:v>378.70034820813049</c:v>
                </c:pt>
                <c:pt idx="4">
                  <c:v>312.69918178188237</c:v>
                </c:pt>
                <c:pt idx="5">
                  <c:v>309.7631391648851</c:v>
                </c:pt>
                <c:pt idx="6">
                  <c:v>287.12261929832187</c:v>
                </c:pt>
                <c:pt idx="7">
                  <c:v>295.67968681296344</c:v>
                </c:pt>
                <c:pt idx="8">
                  <c:v>281.52197320759751</c:v>
                </c:pt>
                <c:pt idx="9">
                  <c:v>282.65751022347013</c:v>
                </c:pt>
                <c:pt idx="10">
                  <c:v>215.01689373651274</c:v>
                </c:pt>
              </c:numCache>
            </c:numRef>
          </c:val>
          <c:extLst>
            <c:ext xmlns:c16="http://schemas.microsoft.com/office/drawing/2014/chart" uri="{C3380CC4-5D6E-409C-BE32-E72D297353CC}">
              <c16:uniqueId val="{00000000-9F42-4426-80BA-BB9998FC2812}"/>
            </c:ext>
          </c:extLst>
        </c:ser>
        <c:ser>
          <c:idx val="1"/>
          <c:order val="1"/>
          <c:tx>
            <c:strRef>
              <c:f>'Angel &amp; Seed x Size'!$C$47</c:f>
              <c:strCache>
                <c:ptCount val="1"/>
                <c:pt idx="0">
                  <c:v>$500K-$1M</c:v>
                </c:pt>
              </c:strCache>
            </c:strRef>
          </c:tx>
          <c:spPr>
            <a:solidFill>
              <a:schemeClr val="accent2"/>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Size'!$D$47:$N$47</c:f>
              <c:numCache>
                <c:formatCode>"$"#,##0.0</c:formatCode>
                <c:ptCount val="11"/>
                <c:pt idx="0">
                  <c:v>393.71677549345173</c:v>
                </c:pt>
                <c:pt idx="1">
                  <c:v>476.18329715080722</c:v>
                </c:pt>
                <c:pt idx="2">
                  <c:v>538.86104429339298</c:v>
                </c:pt>
                <c:pt idx="3">
                  <c:v>585.79616093315724</c:v>
                </c:pt>
                <c:pt idx="4">
                  <c:v>518.68426486535452</c:v>
                </c:pt>
                <c:pt idx="5">
                  <c:v>494.80317042841227</c:v>
                </c:pt>
                <c:pt idx="6">
                  <c:v>504.55920124974415</c:v>
                </c:pt>
                <c:pt idx="7">
                  <c:v>553.31124526519761</c:v>
                </c:pt>
                <c:pt idx="8">
                  <c:v>481.48481527855995</c:v>
                </c:pt>
                <c:pt idx="9">
                  <c:v>504.38692051858351</c:v>
                </c:pt>
                <c:pt idx="10">
                  <c:v>368.12484183898647</c:v>
                </c:pt>
              </c:numCache>
            </c:numRef>
          </c:val>
          <c:extLst>
            <c:ext xmlns:c16="http://schemas.microsoft.com/office/drawing/2014/chart" uri="{C3380CC4-5D6E-409C-BE32-E72D297353CC}">
              <c16:uniqueId val="{00000001-9F42-4426-80BA-BB9998FC2812}"/>
            </c:ext>
          </c:extLst>
        </c:ser>
        <c:ser>
          <c:idx val="2"/>
          <c:order val="2"/>
          <c:tx>
            <c:strRef>
              <c:f>'Angel &amp; Seed x Size'!$C$48</c:f>
              <c:strCache>
                <c:ptCount val="1"/>
                <c:pt idx="0">
                  <c:v>$1M-$5M</c:v>
                </c:pt>
              </c:strCache>
            </c:strRef>
          </c:tx>
          <c:spPr>
            <a:solidFill>
              <a:schemeClr val="accent3"/>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Size'!$D$48:$N$48</c:f>
              <c:numCache>
                <c:formatCode>"$"#,##0.0</c:formatCode>
                <c:ptCount val="11"/>
                <c:pt idx="0">
                  <c:v>1582.0818248227438</c:v>
                </c:pt>
                <c:pt idx="1">
                  <c:v>2448.1808101355491</c:v>
                </c:pt>
                <c:pt idx="2">
                  <c:v>3098.5506595838406</c:v>
                </c:pt>
                <c:pt idx="3">
                  <c:v>3744.0353394608683</c:v>
                </c:pt>
                <c:pt idx="4">
                  <c:v>3873.5971428479634</c:v>
                </c:pt>
                <c:pt idx="5">
                  <c:v>4542.1187166617519</c:v>
                </c:pt>
                <c:pt idx="6">
                  <c:v>5022.0768739931118</c:v>
                </c:pt>
                <c:pt idx="7">
                  <c:v>5739.1437835330389</c:v>
                </c:pt>
                <c:pt idx="8">
                  <c:v>5624.2123268700007</c:v>
                </c:pt>
                <c:pt idx="9">
                  <c:v>8104.6586493157356</c:v>
                </c:pt>
                <c:pt idx="10">
                  <c:v>6515.6288802532181</c:v>
                </c:pt>
              </c:numCache>
            </c:numRef>
          </c:val>
          <c:extLst>
            <c:ext xmlns:c16="http://schemas.microsoft.com/office/drawing/2014/chart" uri="{C3380CC4-5D6E-409C-BE32-E72D297353CC}">
              <c16:uniqueId val="{00000002-9F42-4426-80BA-BB9998FC2812}"/>
            </c:ext>
          </c:extLst>
        </c:ser>
        <c:ser>
          <c:idx val="3"/>
          <c:order val="3"/>
          <c:tx>
            <c:strRef>
              <c:f>'Angel &amp; Seed x Size'!$C$49</c:f>
              <c:strCache>
                <c:ptCount val="1"/>
                <c:pt idx="0">
                  <c:v>$5M-$10M</c:v>
                </c:pt>
              </c:strCache>
            </c:strRef>
          </c:tx>
          <c:spPr>
            <a:solidFill>
              <a:schemeClr val="accent4"/>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Size'!$D$49:$N$49</c:f>
              <c:numCache>
                <c:formatCode>"$"#,##0.0</c:formatCode>
                <c:ptCount val="11"/>
                <c:pt idx="0">
                  <c:v>470.77123816790964</c:v>
                </c:pt>
                <c:pt idx="1">
                  <c:v>597.64564800000005</c:v>
                </c:pt>
                <c:pt idx="2">
                  <c:v>796.26380500000016</c:v>
                </c:pt>
                <c:pt idx="3">
                  <c:v>1131.4320790000002</c:v>
                </c:pt>
                <c:pt idx="4">
                  <c:v>1270.0967010806712</c:v>
                </c:pt>
                <c:pt idx="5">
                  <c:v>1679.996461748676</c:v>
                </c:pt>
                <c:pt idx="6">
                  <c:v>2182.3089866280152</c:v>
                </c:pt>
                <c:pt idx="7">
                  <c:v>2788.371631768422</c:v>
                </c:pt>
                <c:pt idx="8">
                  <c:v>3149.7259124310303</c:v>
                </c:pt>
                <c:pt idx="9">
                  <c:v>5542.9181308078187</c:v>
                </c:pt>
                <c:pt idx="10">
                  <c:v>6045.9790979210202</c:v>
                </c:pt>
              </c:numCache>
            </c:numRef>
          </c:val>
          <c:extLst>
            <c:ext xmlns:c16="http://schemas.microsoft.com/office/drawing/2014/chart" uri="{C3380CC4-5D6E-409C-BE32-E72D297353CC}">
              <c16:uniqueId val="{00000003-9F42-4426-80BA-BB9998FC2812}"/>
            </c:ext>
          </c:extLst>
        </c:ser>
        <c:ser>
          <c:idx val="4"/>
          <c:order val="4"/>
          <c:tx>
            <c:strRef>
              <c:f>'Angel &amp; Seed x Size'!$C$50</c:f>
              <c:strCache>
                <c:ptCount val="1"/>
                <c:pt idx="0">
                  <c:v>$10M-$25M</c:v>
                </c:pt>
              </c:strCache>
            </c:strRef>
          </c:tx>
          <c:spPr>
            <a:solidFill>
              <a:schemeClr val="accent5"/>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Size'!$D$50:$N$50</c:f>
              <c:numCache>
                <c:formatCode>"$"#,##0.0</c:formatCode>
                <c:ptCount val="11"/>
                <c:pt idx="0">
                  <c:v>108.996821</c:v>
                </c:pt>
                <c:pt idx="1">
                  <c:v>126.062178</c:v>
                </c:pt>
                <c:pt idx="2">
                  <c:v>171.98885999999996</c:v>
                </c:pt>
                <c:pt idx="3">
                  <c:v>421.70145699999995</c:v>
                </c:pt>
                <c:pt idx="4">
                  <c:v>406.81268599999999</c:v>
                </c:pt>
                <c:pt idx="5">
                  <c:v>530.24524599999995</c:v>
                </c:pt>
                <c:pt idx="6">
                  <c:v>946.26583881508429</c:v>
                </c:pt>
                <c:pt idx="7">
                  <c:v>1128.3239720000004</c:v>
                </c:pt>
                <c:pt idx="8">
                  <c:v>1496.3032010000004</c:v>
                </c:pt>
                <c:pt idx="9">
                  <c:v>2712.0136399999992</c:v>
                </c:pt>
                <c:pt idx="10">
                  <c:v>3677.0291233122621</c:v>
                </c:pt>
              </c:numCache>
            </c:numRef>
          </c:val>
          <c:extLst>
            <c:ext xmlns:c16="http://schemas.microsoft.com/office/drawing/2014/chart" uri="{C3380CC4-5D6E-409C-BE32-E72D297353CC}">
              <c16:uniqueId val="{00000004-9F42-4426-80BA-BB9998FC2812}"/>
            </c:ext>
          </c:extLst>
        </c:ser>
        <c:ser>
          <c:idx val="5"/>
          <c:order val="5"/>
          <c:tx>
            <c:strRef>
              <c:f>'Angel &amp; Seed x Size'!$C$51</c:f>
              <c:strCache>
                <c:ptCount val="1"/>
                <c:pt idx="0">
                  <c:v>$25M+</c:v>
                </c:pt>
              </c:strCache>
            </c:strRef>
          </c:tx>
          <c:spPr>
            <a:solidFill>
              <a:schemeClr val="accent6"/>
            </a:solidFill>
            <a:ln>
              <a:noFill/>
            </a:ln>
            <a:effectLst/>
          </c:spPr>
          <c:invertIfNegative val="0"/>
          <c:cat>
            <c:numRef>
              <c:f>'Angel &amp; Seed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'Angel &amp; Seed x Size'!$D$51:$N$51</c:f>
              <c:numCache>
                <c:formatCode>"$"#,##0.0</c:formatCode>
                <c:ptCount val="11"/>
                <c:pt idx="0">
                  <c:v>30</c:v>
                </c:pt>
                <c:pt idx="1">
                  <c:v>161.01</c:v>
                </c:pt>
                <c:pt idx="2">
                  <c:v>179.29000000000002</c:v>
                </c:pt>
                <c:pt idx="3">
                  <c:v>234.70416900000001</c:v>
                </c:pt>
                <c:pt idx="4">
                  <c:v>157</c:v>
                </c:pt>
                <c:pt idx="5">
                  <c:v>451.9</c:v>
                </c:pt>
                <c:pt idx="6">
                  <c:v>1918.3644589999997</c:v>
                </c:pt>
                <c:pt idx="7">
                  <c:v>881.70927899999992</c:v>
                </c:pt>
                <c:pt idx="8">
                  <c:v>617.49998499999992</c:v>
                </c:pt>
                <c:pt idx="9">
                  <c:v>2146.9065870000004</c:v>
                </c:pt>
                <c:pt idx="10">
                  <c:v>4195.9210640000001</c:v>
                </c:pt>
              </c:numCache>
            </c:numRef>
          </c:val>
          <c:extLst>
            <c:ext xmlns:c16="http://schemas.microsoft.com/office/drawing/2014/chart" uri="{C3380CC4-5D6E-409C-BE32-E72D297353CC}">
              <c16:uniqueId val="{00000005-9F42-4426-80BA-BB9998FC2812}"/>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158271882681336E-2"/>
          <c:y val="2.8252405949256341E-2"/>
          <c:w val="0.82921509811273586"/>
          <c:h val="0.81939195100612428"/>
        </c:manualLayout>
      </c:layout>
      <c:barChart>
        <c:barDir val="col"/>
        <c:grouping val="clustered"/>
        <c:varyColors val="0"/>
        <c:ser>
          <c:idx val="0"/>
          <c:order val="0"/>
          <c:tx>
            <c:strRef>
              <c:f>'Venture Debt x Sector'!$B$32</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85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Sector'!$C$32:$M$32</c:f>
              <c:numCache>
                <c:formatCode>"$"#,##0.0</c:formatCode>
                <c:ptCount val="11"/>
                <c:pt idx="0">
                  <c:v>1.1974776920929999</c:v>
                </c:pt>
                <c:pt idx="1">
                  <c:v>2.1364125039999986</c:v>
                </c:pt>
                <c:pt idx="2">
                  <c:v>2.4025844859357002</c:v>
                </c:pt>
                <c:pt idx="3">
                  <c:v>2.3594284947141997</c:v>
                </c:pt>
                <c:pt idx="4">
                  <c:v>2.1105617403684991</c:v>
                </c:pt>
                <c:pt idx="5">
                  <c:v>3.7253800102221986</c:v>
                </c:pt>
                <c:pt idx="6">
                  <c:v>6.5487200284198019</c:v>
                </c:pt>
                <c:pt idx="7">
                  <c:v>5.058123022076999</c:v>
                </c:pt>
                <c:pt idx="8">
                  <c:v>7.1651889893160021</c:v>
                </c:pt>
                <c:pt idx="9">
                  <c:v>6.3181076354358021</c:v>
                </c:pt>
                <c:pt idx="10">
                  <c:v>3.8626241092330016</c:v>
                </c:pt>
              </c:numCache>
            </c:numRef>
          </c:val>
          <c:extLst>
            <c:ext xmlns:c16="http://schemas.microsoft.com/office/drawing/2014/chart" uri="{C3380CC4-5D6E-409C-BE32-E72D297353CC}">
              <c16:uniqueId val="{00000000-1919-4706-A6AE-A7BDDAF0C94B}"/>
            </c:ext>
          </c:extLst>
        </c:ser>
        <c:dLbls>
          <c:showLegendKey val="0"/>
          <c:showVal val="0"/>
          <c:showCatName val="0"/>
          <c:showSerName val="0"/>
          <c:showPercent val="0"/>
          <c:showBubbleSize val="0"/>
        </c:dLbls>
        <c:gapWidth val="60"/>
        <c:overlap val="100"/>
        <c:axId val="134680064"/>
        <c:axId val="134518976"/>
      </c:barChart>
      <c:lineChart>
        <c:grouping val="standard"/>
        <c:varyColors val="0"/>
        <c:ser>
          <c:idx val="1"/>
          <c:order val="1"/>
          <c:tx>
            <c:strRef>
              <c:f>'Venture Debt x Sector'!$B$33</c:f>
              <c:strCache>
                <c:ptCount val="1"/>
                <c:pt idx="0">
                  <c:v>Deal count</c:v>
                </c:pt>
              </c:strCache>
            </c:strRef>
          </c:tx>
          <c:spPr>
            <a:ln w="19050" cap="rnd" cmpd="sng" algn="ctr">
              <a:solidFill>
                <a:schemeClr val="accent3"/>
              </a:solidFill>
              <a:prstDash val="solid"/>
              <a:round/>
            </a:ln>
            <a:effectLst/>
          </c:spPr>
          <c:marker>
            <c:symbol val="none"/>
          </c:marker>
          <c:dPt>
            <c:idx val="7"/>
            <c:bubble3D val="0"/>
            <c:spPr>
              <a:ln w="19050" cap="rnd" cmpd="sng" algn="ctr">
                <a:solidFill>
                  <a:schemeClr val="accent3"/>
                </a:solidFill>
                <a:prstDash val="solid"/>
                <a:round/>
              </a:ln>
              <a:effectLst/>
            </c:spPr>
            <c:extLst>
              <c:ext xmlns:c16="http://schemas.microsoft.com/office/drawing/2014/chart" uri="{C3380CC4-5D6E-409C-BE32-E72D297353CC}">
                <c16:uniqueId val="{00000002-1919-4706-A6AE-A7BDDAF0C94B}"/>
              </c:ext>
            </c:extLst>
          </c:dPt>
          <c:dPt>
            <c:idx val="8"/>
            <c:bubble3D val="0"/>
            <c:spPr>
              <a:ln w="19050" cap="rnd" cmpd="sng" algn="ctr">
                <a:solidFill>
                  <a:schemeClr val="accent3"/>
                </a:solidFill>
                <a:prstDash val="solid"/>
                <a:round/>
              </a:ln>
              <a:effectLst/>
            </c:spPr>
            <c:extLst>
              <c:ext xmlns:c16="http://schemas.microsoft.com/office/drawing/2014/chart" uri="{C3380CC4-5D6E-409C-BE32-E72D297353CC}">
                <c16:uniqueId val="{00000004-1919-4706-A6AE-A7BDDAF0C94B}"/>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6-1919-4706-A6AE-A7BDDAF0C94B}"/>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08-1919-4706-A6AE-A7BDDAF0C94B}"/>
              </c:ext>
            </c:extLst>
          </c:dPt>
          <c:dPt>
            <c:idx val="11"/>
            <c:bubble3D val="0"/>
            <c:extLst>
              <c:ext xmlns:c16="http://schemas.microsoft.com/office/drawing/2014/chart" uri="{C3380CC4-5D6E-409C-BE32-E72D297353CC}">
                <c16:uniqueId val="{00000009-1919-4706-A6AE-A7BDDAF0C94B}"/>
              </c:ext>
            </c:extLst>
          </c:dPt>
          <c:dLbls>
            <c:dLbl>
              <c:idx val="1"/>
              <c:layout>
                <c:manualLayout>
                  <c:x val="-4.0509270266616319E-2"/>
                  <c:y val="-6.81588134816482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919-4706-A6AE-A7BDDAF0C94B}"/>
                </c:ext>
              </c:extLst>
            </c:dLbl>
            <c:dLbl>
              <c:idx val="5"/>
              <c:layout>
                <c:manualLayout>
                  <c:x val="-5.1776245553675243E-2"/>
                  <c:y val="-6.39260092488438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19-4706-A6AE-A7BDDAF0C94B}"/>
                </c:ext>
              </c:extLst>
            </c:dLbl>
            <c:numFmt formatCode="#,##0" sourceLinked="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Sector'!$C$31:$M$31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Sector'!$C$33:$M$33</c:f>
              <c:numCache>
                <c:formatCode>General</c:formatCode>
                <c:ptCount val="11"/>
                <c:pt idx="0">
                  <c:v>375</c:v>
                </c:pt>
                <c:pt idx="1">
                  <c:v>389</c:v>
                </c:pt>
                <c:pt idx="2">
                  <c:v>519</c:v>
                </c:pt>
                <c:pt idx="3">
                  <c:v>584</c:v>
                </c:pt>
                <c:pt idx="4">
                  <c:v>551</c:v>
                </c:pt>
                <c:pt idx="5">
                  <c:v>649</c:v>
                </c:pt>
                <c:pt idx="6">
                  <c:v>678</c:v>
                </c:pt>
                <c:pt idx="7">
                  <c:v>765</c:v>
                </c:pt>
                <c:pt idx="8">
                  <c:v>808</c:v>
                </c:pt>
                <c:pt idx="9">
                  <c:v>871</c:v>
                </c:pt>
                <c:pt idx="10">
                  <c:v>646</c:v>
                </c:pt>
              </c:numCache>
            </c:numRef>
          </c:val>
          <c:smooth val="0"/>
          <c:extLst>
            <c:ext xmlns:c16="http://schemas.microsoft.com/office/drawing/2014/chart" uri="{C3380CC4-5D6E-409C-BE32-E72D297353CC}">
              <c16:uniqueId val="{0000000C-1919-4706-A6AE-A7BDDAF0C94B}"/>
            </c:ext>
          </c:extLst>
        </c:ser>
        <c:dLbls>
          <c:showLegendKey val="0"/>
          <c:showVal val="0"/>
          <c:showCatName val="0"/>
          <c:showSerName val="0"/>
          <c:showPercent val="0"/>
          <c:showBubbleSize val="0"/>
        </c:dLbls>
        <c:marker val="1"/>
        <c:smooth val="0"/>
        <c:axId val="152396288"/>
        <c:axId val="134519552"/>
      </c:lineChart>
      <c:catAx>
        <c:axId val="134680064"/>
        <c:scaling>
          <c:orientation val="minMax"/>
        </c:scaling>
        <c:delete val="0"/>
        <c:axPos val="b"/>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518976"/>
        <c:crosses val="autoZero"/>
        <c:auto val="1"/>
        <c:lblAlgn val="ctr"/>
        <c:lblOffset val="100"/>
        <c:noMultiLvlLbl val="0"/>
      </c:catAx>
      <c:valAx>
        <c:axId val="134518976"/>
        <c:scaling>
          <c:orientation val="minMax"/>
          <c:min val="0"/>
        </c:scaling>
        <c:delete val="0"/>
        <c:axPos val="l"/>
        <c:majorGridlines>
          <c:spPr>
            <a:ln w="9525" cap="flat" cmpd="sng" algn="ctr">
              <a:noFill/>
              <a:prstDash val="solid"/>
              <a:round/>
            </a:ln>
            <a:effectLst/>
          </c:spPr>
        </c:majorGridlines>
        <c:numFmt formatCode="&quot;$&quot;#,##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80064"/>
        <c:crosses val="autoZero"/>
        <c:crossBetween val="between"/>
      </c:valAx>
      <c:valAx>
        <c:axId val="134519552"/>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396288"/>
        <c:crosses val="max"/>
        <c:crossBetween val="between"/>
      </c:valAx>
      <c:catAx>
        <c:axId val="152396288"/>
        <c:scaling>
          <c:orientation val="minMax"/>
        </c:scaling>
        <c:delete val="1"/>
        <c:axPos val="b"/>
        <c:numFmt formatCode="General" sourceLinked="1"/>
        <c:majorTickMark val="out"/>
        <c:minorTickMark val="none"/>
        <c:tickLblPos val="nextTo"/>
        <c:crossAx val="134519552"/>
        <c:crosses val="autoZero"/>
        <c:auto val="1"/>
        <c:lblAlgn val="ctr"/>
        <c:lblOffset val="100"/>
        <c:noMultiLvlLbl val="0"/>
      </c:catAx>
      <c:spPr>
        <a:noFill/>
        <a:ln>
          <a:noFill/>
        </a:ln>
        <a:effectLst/>
      </c:spPr>
    </c:plotArea>
    <c:legend>
      <c:legendPos val="b"/>
      <c:layout>
        <c:manualLayout>
          <c:xMode val="edge"/>
          <c:yMode val="edge"/>
          <c:x val="0.31827145614715485"/>
          <c:y val="0.93938411558858415"/>
          <c:w val="0.36345691805365687"/>
          <c:h val="6.0615884411415674E-2"/>
        </c:manualLayout>
      </c:layout>
      <c:overlay val="0"/>
      <c:spPr>
        <a:noFill/>
        <a:ln>
          <a:noFill/>
        </a:ln>
        <a:effectLst/>
      </c:spPr>
      <c:txPr>
        <a:bodyPr rot="0" spcFirstLastPara="1" vertOverflow="ellipsis" vert="horz" wrap="square" anchor="ctr" anchorCtr="1"/>
        <a:lstStyle/>
        <a:p>
          <a:pPr algn="ctr" rtl="0">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Stage'!$B$35</c:f>
              <c:strCache>
                <c:ptCount val="1"/>
                <c:pt idx="0">
                  <c:v>Angel and seed</c:v>
                </c:pt>
              </c:strCache>
            </c:strRef>
          </c:tx>
          <c:spPr>
            <a:solidFill>
              <a:schemeClr val="accent1"/>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Stage'!$C$35:$M$35</c:f>
              <c:numCache>
                <c:formatCode>0</c:formatCode>
                <c:ptCount val="11"/>
                <c:pt idx="0">
                  <c:v>231</c:v>
                </c:pt>
                <c:pt idx="1">
                  <c:v>350</c:v>
                </c:pt>
                <c:pt idx="2">
                  <c:v>494</c:v>
                </c:pt>
                <c:pt idx="3">
                  <c:v>819</c:v>
                </c:pt>
                <c:pt idx="4">
                  <c:v>864</c:v>
                </c:pt>
                <c:pt idx="5">
                  <c:v>960</c:v>
                </c:pt>
                <c:pt idx="6">
                  <c:v>998</c:v>
                </c:pt>
                <c:pt idx="7">
                  <c:v>1082</c:v>
                </c:pt>
                <c:pt idx="8">
                  <c:v>1066</c:v>
                </c:pt>
                <c:pt idx="9">
                  <c:v>1117</c:v>
                </c:pt>
                <c:pt idx="10">
                  <c:v>712</c:v>
                </c:pt>
              </c:numCache>
            </c:numRef>
          </c:val>
          <c:extLst>
            <c:ext xmlns:c16="http://schemas.microsoft.com/office/drawing/2014/chart" uri="{C3380CC4-5D6E-409C-BE32-E72D297353CC}">
              <c16:uniqueId val="{00000000-728B-4F79-8701-4B3CC40503B5}"/>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Stage'!$C$36:$M$36</c:f>
              <c:numCache>
                <c:formatCode>0</c:formatCode>
                <c:ptCount val="11"/>
                <c:pt idx="0">
                  <c:v>567</c:v>
                </c:pt>
                <c:pt idx="1">
                  <c:v>681</c:v>
                </c:pt>
                <c:pt idx="2">
                  <c:v>783</c:v>
                </c:pt>
                <c:pt idx="3">
                  <c:v>958</c:v>
                </c:pt>
                <c:pt idx="4">
                  <c:v>849</c:v>
                </c:pt>
                <c:pt idx="5">
                  <c:v>869</c:v>
                </c:pt>
                <c:pt idx="6">
                  <c:v>888</c:v>
                </c:pt>
                <c:pt idx="7">
                  <c:v>972</c:v>
                </c:pt>
                <c:pt idx="8">
                  <c:v>817</c:v>
                </c:pt>
                <c:pt idx="9">
                  <c:v>965</c:v>
                </c:pt>
                <c:pt idx="10">
                  <c:v>654</c:v>
                </c:pt>
              </c:numCache>
            </c:numRef>
          </c:val>
          <c:extLst>
            <c:ext xmlns:c16="http://schemas.microsoft.com/office/drawing/2014/chart" uri="{C3380CC4-5D6E-409C-BE32-E72D297353CC}">
              <c16:uniqueId val="{00000001-728B-4F79-8701-4B3CC40503B5}"/>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Stage'!$C$37:$M$37</c:f>
              <c:numCache>
                <c:formatCode>0</c:formatCode>
                <c:ptCount val="11"/>
                <c:pt idx="0">
                  <c:v>250</c:v>
                </c:pt>
                <c:pt idx="1">
                  <c:v>281</c:v>
                </c:pt>
                <c:pt idx="2">
                  <c:v>372</c:v>
                </c:pt>
                <c:pt idx="3">
                  <c:v>443</c:v>
                </c:pt>
                <c:pt idx="4">
                  <c:v>439</c:v>
                </c:pt>
                <c:pt idx="5">
                  <c:v>514</c:v>
                </c:pt>
                <c:pt idx="6">
                  <c:v>560</c:v>
                </c:pt>
                <c:pt idx="7">
                  <c:v>731</c:v>
                </c:pt>
                <c:pt idx="8">
                  <c:v>785</c:v>
                </c:pt>
                <c:pt idx="9">
                  <c:v>1020</c:v>
                </c:pt>
                <c:pt idx="10">
                  <c:v>803</c:v>
                </c:pt>
              </c:numCache>
            </c:numRef>
          </c:val>
          <c:extLst>
            <c:ext xmlns:c16="http://schemas.microsoft.com/office/drawing/2014/chart" uri="{C3380CC4-5D6E-409C-BE32-E72D297353CC}">
              <c16:uniqueId val="{00000002-728B-4F79-8701-4B3CC40503B5}"/>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Stage'!$C$38:$M$38</c:f>
              <c:numCache>
                <c:formatCode>0</c:formatCode>
                <c:ptCount val="11"/>
                <c:pt idx="0">
                  <c:v>324</c:v>
                </c:pt>
                <c:pt idx="1">
                  <c:v>395</c:v>
                </c:pt>
                <c:pt idx="2">
                  <c:v>460</c:v>
                </c:pt>
                <c:pt idx="3">
                  <c:v>462</c:v>
                </c:pt>
                <c:pt idx="4">
                  <c:v>471</c:v>
                </c:pt>
                <c:pt idx="5">
                  <c:v>446</c:v>
                </c:pt>
                <c:pt idx="6">
                  <c:v>470</c:v>
                </c:pt>
                <c:pt idx="7">
                  <c:v>486</c:v>
                </c:pt>
                <c:pt idx="8">
                  <c:v>516</c:v>
                </c:pt>
                <c:pt idx="9">
                  <c:v>602</c:v>
                </c:pt>
                <c:pt idx="10">
                  <c:v>446</c:v>
                </c:pt>
              </c:numCache>
            </c:numRef>
          </c:val>
          <c:extLst>
            <c:ext xmlns:c16="http://schemas.microsoft.com/office/drawing/2014/chart" uri="{C3380CC4-5D6E-409C-BE32-E72D297353CC}">
              <c16:uniqueId val="{00000003-728B-4F79-8701-4B3CC40503B5}"/>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0023235656550884"/>
          <c:y val="0.1684009550889472"/>
          <c:w val="0.15672757981133151"/>
          <c:h val="0.325264108054086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Stage'!$B$8</c:f>
              <c:strCache>
                <c:ptCount val="1"/>
                <c:pt idx="0">
                  <c:v>Angel and seed</c:v>
                </c:pt>
              </c:strCache>
            </c:strRef>
          </c:tx>
          <c:spPr>
            <a:solidFill>
              <a:schemeClr val="accent1"/>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Stage'!$C$8:$M$8</c:f>
              <c:numCache>
                <c:formatCode>"$"#,##0.00</c:formatCode>
                <c:ptCount val="11"/>
                <c:pt idx="0">
                  <c:v>0.13403145800000005</c:v>
                </c:pt>
                <c:pt idx="1">
                  <c:v>0.31172532450270002</c:v>
                </c:pt>
                <c:pt idx="2">
                  <c:v>0.40088070580072011</c:v>
                </c:pt>
                <c:pt idx="3">
                  <c:v>0.60231073458659989</c:v>
                </c:pt>
                <c:pt idx="4">
                  <c:v>0.65573929103770023</c:v>
                </c:pt>
                <c:pt idx="5">
                  <c:v>0.72978688576017003</c:v>
                </c:pt>
                <c:pt idx="6">
                  <c:v>2.1310278240534477</c:v>
                </c:pt>
                <c:pt idx="7">
                  <c:v>1.0548577917380102</c:v>
                </c:pt>
                <c:pt idx="8">
                  <c:v>1.1927902646379998</c:v>
                </c:pt>
                <c:pt idx="9">
                  <c:v>1.9428381397127996</c:v>
                </c:pt>
                <c:pt idx="10">
                  <c:v>1.6277556019180019</c:v>
                </c:pt>
              </c:numCache>
            </c:numRef>
          </c:val>
          <c:extLst>
            <c:ext xmlns:c16="http://schemas.microsoft.com/office/drawing/2014/chart" uri="{C3380CC4-5D6E-409C-BE32-E72D297353CC}">
              <c16:uniqueId val="{00000000-6718-4513-B6B2-3E4B4787C7AA}"/>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Stage'!$C$9:$M$9</c:f>
              <c:numCache>
                <c:formatCode>"$"#,##0.00</c:formatCode>
                <c:ptCount val="11"/>
                <c:pt idx="0">
                  <c:v>1.2485573241270005</c:v>
                </c:pt>
                <c:pt idx="1">
                  <c:v>1.5567970060106395</c:v>
                </c:pt>
                <c:pt idx="2">
                  <c:v>2.9183962493418005</c:v>
                </c:pt>
                <c:pt idx="3">
                  <c:v>4.8606558556002915</c:v>
                </c:pt>
                <c:pt idx="4">
                  <c:v>5.3047795724387994</c:v>
                </c:pt>
                <c:pt idx="5">
                  <c:v>6.8416855700300001</c:v>
                </c:pt>
                <c:pt idx="6">
                  <c:v>7.2084722301034008</c:v>
                </c:pt>
                <c:pt idx="7">
                  <c:v>11.912799339406703</c:v>
                </c:pt>
                <c:pt idx="8">
                  <c:v>8.9539792340855033</c:v>
                </c:pt>
                <c:pt idx="9">
                  <c:v>8.3943490644850023</c:v>
                </c:pt>
                <c:pt idx="10">
                  <c:v>8.8598531690000044</c:v>
                </c:pt>
              </c:numCache>
            </c:numRef>
          </c:val>
          <c:extLst>
            <c:ext xmlns:c16="http://schemas.microsoft.com/office/drawing/2014/chart" uri="{C3380CC4-5D6E-409C-BE32-E72D297353CC}">
              <c16:uniqueId val="{00000001-6718-4513-B6B2-3E4B4787C7AA}"/>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Stage'!$C$10:$M$10</c:f>
              <c:numCache>
                <c:formatCode>"$"#,##0.00</c:formatCode>
                <c:ptCount val="11"/>
                <c:pt idx="0">
                  <c:v>1.0523510082909</c:v>
                </c:pt>
                <c:pt idx="1">
                  <c:v>1.499788093</c:v>
                </c:pt>
                <c:pt idx="2">
                  <c:v>2.4772116420419996</c:v>
                </c:pt>
                <c:pt idx="3">
                  <c:v>6.3448755202493992</c:v>
                </c:pt>
                <c:pt idx="4">
                  <c:v>2.9634833659478002</c:v>
                </c:pt>
                <c:pt idx="5">
                  <c:v>2.0982074946439995</c:v>
                </c:pt>
                <c:pt idx="6">
                  <c:v>5.3740747957399977</c:v>
                </c:pt>
                <c:pt idx="7">
                  <c:v>5.2303238460209984</c:v>
                </c:pt>
                <c:pt idx="8">
                  <c:v>5.0405693802044986</c:v>
                </c:pt>
                <c:pt idx="9">
                  <c:v>8.9784226094368051</c:v>
                </c:pt>
                <c:pt idx="10">
                  <c:v>8.4274852256025596</c:v>
                </c:pt>
              </c:numCache>
            </c:numRef>
          </c:val>
          <c:extLst>
            <c:ext xmlns:c16="http://schemas.microsoft.com/office/drawing/2014/chart" uri="{C3380CC4-5D6E-409C-BE32-E72D297353CC}">
              <c16:uniqueId val="{00000002-6718-4513-B6B2-3E4B4787C7AA}"/>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Stage'!$C$11:$M$11</c:f>
              <c:numCache>
                <c:formatCode>"$"#,##0.00</c:formatCode>
                <c:ptCount val="11"/>
                <c:pt idx="0">
                  <c:v>5.0554360997289969</c:v>
                </c:pt>
                <c:pt idx="1">
                  <c:v>4.7326500400100002</c:v>
                </c:pt>
                <c:pt idx="2">
                  <c:v>5.7760746992150009</c:v>
                </c:pt>
                <c:pt idx="3">
                  <c:v>5.5375142869999996</c:v>
                </c:pt>
                <c:pt idx="4">
                  <c:v>6.5898117769999986</c:v>
                </c:pt>
                <c:pt idx="5">
                  <c:v>4.8385324024119987</c:v>
                </c:pt>
                <c:pt idx="6">
                  <c:v>11.798716647703596</c:v>
                </c:pt>
                <c:pt idx="7">
                  <c:v>15.123454812711001</c:v>
                </c:pt>
                <c:pt idx="8">
                  <c:v>18.318889212903002</c:v>
                </c:pt>
                <c:pt idx="9">
                  <c:v>13.747244467828001</c:v>
                </c:pt>
                <c:pt idx="10">
                  <c:v>12.878373645093005</c:v>
                </c:pt>
              </c:numCache>
            </c:numRef>
          </c:val>
          <c:extLst>
            <c:ext xmlns:c16="http://schemas.microsoft.com/office/drawing/2014/chart" uri="{C3380CC4-5D6E-409C-BE32-E72D297353CC}">
              <c16:uniqueId val="{00000003-6718-4513-B6B2-3E4B4787C7AA}"/>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8154422077506389"/>
          <c:y val="0.16840090313628892"/>
          <c:w val="0.11845572949070304"/>
          <c:h val="0.6129209495439682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Stage'!$B$8</c:f>
              <c:strCache>
                <c:ptCount val="1"/>
                <c:pt idx="0">
                  <c:v>Angel and seed</c:v>
                </c:pt>
              </c:strCache>
            </c:strRef>
          </c:tx>
          <c:spPr>
            <a:solidFill>
              <a:schemeClr val="accent1"/>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Stage'!$C$8:$M$8</c:f>
              <c:numCache>
                <c:formatCode>"$"#,##0.00</c:formatCode>
                <c:ptCount val="11"/>
                <c:pt idx="0">
                  <c:v>0.13403145800000005</c:v>
                </c:pt>
                <c:pt idx="1">
                  <c:v>0.31172532450270002</c:v>
                </c:pt>
                <c:pt idx="2">
                  <c:v>0.40088070580072011</c:v>
                </c:pt>
                <c:pt idx="3">
                  <c:v>0.60231073458659989</c:v>
                </c:pt>
                <c:pt idx="4">
                  <c:v>0.65573929103770023</c:v>
                </c:pt>
                <c:pt idx="5">
                  <c:v>0.72978688576017003</c:v>
                </c:pt>
                <c:pt idx="6">
                  <c:v>2.1310278240534477</c:v>
                </c:pt>
                <c:pt idx="7">
                  <c:v>1.0548577917380102</c:v>
                </c:pt>
                <c:pt idx="8">
                  <c:v>1.1927902646379998</c:v>
                </c:pt>
                <c:pt idx="9">
                  <c:v>1.9428381397127996</c:v>
                </c:pt>
                <c:pt idx="10">
                  <c:v>1.6277556019180019</c:v>
                </c:pt>
              </c:numCache>
            </c:numRef>
          </c:val>
          <c:extLst>
            <c:ext xmlns:c16="http://schemas.microsoft.com/office/drawing/2014/chart" uri="{C3380CC4-5D6E-409C-BE32-E72D297353CC}">
              <c16:uniqueId val="{00000000-66DA-49A2-84D6-CC0872DDAA83}"/>
            </c:ext>
          </c:extLst>
        </c:ser>
        <c:ser>
          <c:idx val="1"/>
          <c:order val="1"/>
          <c:tx>
            <c:strRef>
              <c:f>'Venture Debt x Stage'!$B$9</c:f>
              <c:strCache>
                <c:ptCount val="1"/>
                <c:pt idx="0">
                  <c:v>Early-stage VC</c:v>
                </c:pt>
              </c:strCache>
            </c:strRef>
          </c:tx>
          <c:spPr>
            <a:solidFill>
              <a:schemeClr val="accent2"/>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Stage'!$C$9:$M$9</c:f>
              <c:numCache>
                <c:formatCode>"$"#,##0.00</c:formatCode>
                <c:ptCount val="11"/>
                <c:pt idx="0">
                  <c:v>1.2485573241270005</c:v>
                </c:pt>
                <c:pt idx="1">
                  <c:v>1.5567970060106395</c:v>
                </c:pt>
                <c:pt idx="2">
                  <c:v>2.9183962493418005</c:v>
                </c:pt>
                <c:pt idx="3">
                  <c:v>4.8606558556002915</c:v>
                </c:pt>
                <c:pt idx="4">
                  <c:v>5.3047795724387994</c:v>
                </c:pt>
                <c:pt idx="5">
                  <c:v>6.8416855700300001</c:v>
                </c:pt>
                <c:pt idx="6">
                  <c:v>7.2084722301034008</c:v>
                </c:pt>
                <c:pt idx="7">
                  <c:v>11.912799339406703</c:v>
                </c:pt>
                <c:pt idx="8">
                  <c:v>8.9539792340855033</c:v>
                </c:pt>
                <c:pt idx="9">
                  <c:v>8.3943490644850023</c:v>
                </c:pt>
                <c:pt idx="10">
                  <c:v>8.8598531690000044</c:v>
                </c:pt>
              </c:numCache>
            </c:numRef>
          </c:val>
          <c:extLst>
            <c:ext xmlns:c16="http://schemas.microsoft.com/office/drawing/2014/chart" uri="{C3380CC4-5D6E-409C-BE32-E72D297353CC}">
              <c16:uniqueId val="{00000001-66DA-49A2-84D6-CC0872DDAA83}"/>
            </c:ext>
          </c:extLst>
        </c:ser>
        <c:ser>
          <c:idx val="2"/>
          <c:order val="2"/>
          <c:tx>
            <c:strRef>
              <c:f>'Venture Debt x Stage'!$B$10</c:f>
              <c:strCache>
                <c:ptCount val="1"/>
                <c:pt idx="0">
                  <c:v>Late-stage VC</c:v>
                </c:pt>
              </c:strCache>
            </c:strRef>
          </c:tx>
          <c:spPr>
            <a:solidFill>
              <a:schemeClr val="accent3"/>
            </a:solidFill>
            <a:ln>
              <a:noFill/>
            </a:ln>
            <a:effectLst/>
          </c:spPr>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Stage'!$C$10:$M$10</c:f>
              <c:numCache>
                <c:formatCode>"$"#,##0.00</c:formatCode>
                <c:ptCount val="11"/>
                <c:pt idx="0">
                  <c:v>1.0523510082909</c:v>
                </c:pt>
                <c:pt idx="1">
                  <c:v>1.499788093</c:v>
                </c:pt>
                <c:pt idx="2">
                  <c:v>2.4772116420419996</c:v>
                </c:pt>
                <c:pt idx="3">
                  <c:v>6.3448755202493992</c:v>
                </c:pt>
                <c:pt idx="4">
                  <c:v>2.9634833659478002</c:v>
                </c:pt>
                <c:pt idx="5">
                  <c:v>2.0982074946439995</c:v>
                </c:pt>
                <c:pt idx="6">
                  <c:v>5.3740747957399977</c:v>
                </c:pt>
                <c:pt idx="7">
                  <c:v>5.2303238460209984</c:v>
                </c:pt>
                <c:pt idx="8">
                  <c:v>5.0405693802044986</c:v>
                </c:pt>
                <c:pt idx="9">
                  <c:v>8.9784226094368051</c:v>
                </c:pt>
                <c:pt idx="10">
                  <c:v>8.4274852256025596</c:v>
                </c:pt>
              </c:numCache>
            </c:numRef>
          </c:val>
          <c:extLst>
            <c:ext xmlns:c16="http://schemas.microsoft.com/office/drawing/2014/chart" uri="{C3380CC4-5D6E-409C-BE32-E72D297353CC}">
              <c16:uniqueId val="{00000002-66DA-49A2-84D6-CC0872DDAA83}"/>
            </c:ext>
          </c:extLst>
        </c:ser>
        <c:ser>
          <c:idx val="3"/>
          <c:order val="3"/>
          <c:tx>
            <c:strRef>
              <c:f>'Venture Debt x Stage'!$B$11</c:f>
              <c:strCache>
                <c:ptCount val="1"/>
                <c:pt idx="0">
                  <c:v>Venture growth</c:v>
                </c:pt>
              </c:strCache>
            </c:strRef>
          </c:tx>
          <c:invertIfNegative val="0"/>
          <c:cat>
            <c:numRef>
              <c:f>'Venture Debt x Stage'!$C$7:$M$7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Stage'!$C$11:$M$11</c:f>
              <c:numCache>
                <c:formatCode>"$"#,##0.00</c:formatCode>
                <c:ptCount val="11"/>
                <c:pt idx="0">
                  <c:v>5.0554360997289969</c:v>
                </c:pt>
                <c:pt idx="1">
                  <c:v>4.7326500400100002</c:v>
                </c:pt>
                <c:pt idx="2">
                  <c:v>5.7760746992150009</c:v>
                </c:pt>
                <c:pt idx="3">
                  <c:v>5.5375142869999996</c:v>
                </c:pt>
                <c:pt idx="4">
                  <c:v>6.5898117769999986</c:v>
                </c:pt>
                <c:pt idx="5">
                  <c:v>4.8385324024119987</c:v>
                </c:pt>
                <c:pt idx="6">
                  <c:v>11.798716647703596</c:v>
                </c:pt>
                <c:pt idx="7">
                  <c:v>15.123454812711001</c:v>
                </c:pt>
                <c:pt idx="8">
                  <c:v>18.318889212903002</c:v>
                </c:pt>
                <c:pt idx="9">
                  <c:v>13.747244467828001</c:v>
                </c:pt>
                <c:pt idx="10">
                  <c:v>12.878373645093005</c:v>
                </c:pt>
              </c:numCache>
            </c:numRef>
          </c:val>
          <c:extLst>
            <c:ext xmlns:c16="http://schemas.microsoft.com/office/drawing/2014/chart" uri="{C3380CC4-5D6E-409C-BE32-E72D297353CC}">
              <c16:uniqueId val="{00000003-66DA-49A2-84D6-CC0872DDAA83}"/>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9.997832254773821E-2"/>
          <c:h val="0.39911578257339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Stage'!$B$35</c:f>
              <c:strCache>
                <c:ptCount val="1"/>
                <c:pt idx="0">
                  <c:v>Angel and seed</c:v>
                </c:pt>
              </c:strCache>
            </c:strRef>
          </c:tx>
          <c:spPr>
            <a:solidFill>
              <a:schemeClr val="accent1"/>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Stage'!$C$35:$M$35</c:f>
              <c:numCache>
                <c:formatCode>0</c:formatCode>
                <c:ptCount val="11"/>
                <c:pt idx="0">
                  <c:v>231</c:v>
                </c:pt>
                <c:pt idx="1">
                  <c:v>350</c:v>
                </c:pt>
                <c:pt idx="2">
                  <c:v>494</c:v>
                </c:pt>
                <c:pt idx="3">
                  <c:v>819</c:v>
                </c:pt>
                <c:pt idx="4">
                  <c:v>864</c:v>
                </c:pt>
                <c:pt idx="5">
                  <c:v>960</c:v>
                </c:pt>
                <c:pt idx="6">
                  <c:v>998</c:v>
                </c:pt>
                <c:pt idx="7">
                  <c:v>1082</c:v>
                </c:pt>
                <c:pt idx="8">
                  <c:v>1066</c:v>
                </c:pt>
                <c:pt idx="9">
                  <c:v>1117</c:v>
                </c:pt>
                <c:pt idx="10">
                  <c:v>712</c:v>
                </c:pt>
              </c:numCache>
            </c:numRef>
          </c:val>
          <c:extLst>
            <c:ext xmlns:c16="http://schemas.microsoft.com/office/drawing/2014/chart" uri="{C3380CC4-5D6E-409C-BE32-E72D297353CC}">
              <c16:uniqueId val="{00000000-FACF-43FA-870F-7F0E5D3444DB}"/>
            </c:ext>
          </c:extLst>
        </c:ser>
        <c:ser>
          <c:idx val="1"/>
          <c:order val="1"/>
          <c:tx>
            <c:strRef>
              <c:f>'Venture Debt x Stage'!$B$36</c:f>
              <c:strCache>
                <c:ptCount val="1"/>
                <c:pt idx="0">
                  <c:v>Early-stage VC</c:v>
                </c:pt>
              </c:strCache>
            </c:strRef>
          </c:tx>
          <c:spPr>
            <a:solidFill>
              <a:schemeClr val="accent2"/>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Stage'!$C$36:$M$36</c:f>
              <c:numCache>
                <c:formatCode>0</c:formatCode>
                <c:ptCount val="11"/>
                <c:pt idx="0">
                  <c:v>567</c:v>
                </c:pt>
                <c:pt idx="1">
                  <c:v>681</c:v>
                </c:pt>
                <c:pt idx="2">
                  <c:v>783</c:v>
                </c:pt>
                <c:pt idx="3">
                  <c:v>958</c:v>
                </c:pt>
                <c:pt idx="4">
                  <c:v>849</c:v>
                </c:pt>
                <c:pt idx="5">
                  <c:v>869</c:v>
                </c:pt>
                <c:pt idx="6">
                  <c:v>888</c:v>
                </c:pt>
                <c:pt idx="7">
                  <c:v>972</c:v>
                </c:pt>
                <c:pt idx="8">
                  <c:v>817</c:v>
                </c:pt>
                <c:pt idx="9">
                  <c:v>965</c:v>
                </c:pt>
                <c:pt idx="10">
                  <c:v>654</c:v>
                </c:pt>
              </c:numCache>
            </c:numRef>
          </c:val>
          <c:extLst>
            <c:ext xmlns:c16="http://schemas.microsoft.com/office/drawing/2014/chart" uri="{C3380CC4-5D6E-409C-BE32-E72D297353CC}">
              <c16:uniqueId val="{00000001-FACF-43FA-870F-7F0E5D3444DB}"/>
            </c:ext>
          </c:extLst>
        </c:ser>
        <c:ser>
          <c:idx val="2"/>
          <c:order val="2"/>
          <c:tx>
            <c:strRef>
              <c:f>'Venture Debt x Stage'!$B$37</c:f>
              <c:strCache>
                <c:ptCount val="1"/>
                <c:pt idx="0">
                  <c:v>Late-stage VC</c:v>
                </c:pt>
              </c:strCache>
            </c:strRef>
          </c:tx>
          <c:spPr>
            <a:solidFill>
              <a:schemeClr val="accent3"/>
            </a:solidFill>
            <a:ln>
              <a:noFill/>
            </a:ln>
            <a:effectLst/>
          </c:spPr>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Stage'!$C$37:$M$37</c:f>
              <c:numCache>
                <c:formatCode>0</c:formatCode>
                <c:ptCount val="11"/>
                <c:pt idx="0">
                  <c:v>250</c:v>
                </c:pt>
                <c:pt idx="1">
                  <c:v>281</c:v>
                </c:pt>
                <c:pt idx="2">
                  <c:v>372</c:v>
                </c:pt>
                <c:pt idx="3">
                  <c:v>443</c:v>
                </c:pt>
                <c:pt idx="4">
                  <c:v>439</c:v>
                </c:pt>
                <c:pt idx="5">
                  <c:v>514</c:v>
                </c:pt>
                <c:pt idx="6">
                  <c:v>560</c:v>
                </c:pt>
                <c:pt idx="7">
                  <c:v>731</c:v>
                </c:pt>
                <c:pt idx="8">
                  <c:v>785</c:v>
                </c:pt>
                <c:pt idx="9">
                  <c:v>1020</c:v>
                </c:pt>
                <c:pt idx="10">
                  <c:v>803</c:v>
                </c:pt>
              </c:numCache>
            </c:numRef>
          </c:val>
          <c:extLst>
            <c:ext xmlns:c16="http://schemas.microsoft.com/office/drawing/2014/chart" uri="{C3380CC4-5D6E-409C-BE32-E72D297353CC}">
              <c16:uniqueId val="{00000002-FACF-43FA-870F-7F0E5D3444DB}"/>
            </c:ext>
          </c:extLst>
        </c:ser>
        <c:ser>
          <c:idx val="3"/>
          <c:order val="3"/>
          <c:tx>
            <c:strRef>
              <c:f>'Venture Debt x Stage'!$B$38</c:f>
              <c:strCache>
                <c:ptCount val="1"/>
                <c:pt idx="0">
                  <c:v>Venture growth</c:v>
                </c:pt>
              </c:strCache>
            </c:strRef>
          </c:tx>
          <c:invertIfNegative val="0"/>
          <c:cat>
            <c:numRef>
              <c:f>'Venture Debt x Stage'!$C$34:$M$34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x Stage'!$C$38:$M$38</c:f>
              <c:numCache>
                <c:formatCode>0</c:formatCode>
                <c:ptCount val="11"/>
                <c:pt idx="0">
                  <c:v>324</c:v>
                </c:pt>
                <c:pt idx="1">
                  <c:v>395</c:v>
                </c:pt>
                <c:pt idx="2">
                  <c:v>460</c:v>
                </c:pt>
                <c:pt idx="3">
                  <c:v>462</c:v>
                </c:pt>
                <c:pt idx="4">
                  <c:v>471</c:v>
                </c:pt>
                <c:pt idx="5">
                  <c:v>446</c:v>
                </c:pt>
                <c:pt idx="6">
                  <c:v>470</c:v>
                </c:pt>
                <c:pt idx="7">
                  <c:v>486</c:v>
                </c:pt>
                <c:pt idx="8">
                  <c:v>516</c:v>
                </c:pt>
                <c:pt idx="9">
                  <c:v>602</c:v>
                </c:pt>
                <c:pt idx="10">
                  <c:v>446</c:v>
                </c:pt>
              </c:numCache>
            </c:numRef>
          </c:val>
          <c:extLst>
            <c:ext xmlns:c16="http://schemas.microsoft.com/office/drawing/2014/chart" uri="{C3380CC4-5D6E-409C-BE32-E72D297353CC}">
              <c16:uniqueId val="{00000003-FACF-43FA-870F-7F0E5D3444DB}"/>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9.4526131095904853E-2"/>
          <c:h val="0.301711746843355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Stage'!$B$7</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9E8D-4BD7-8CBC-142AF39DDF96}"/>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9E8D-4BD7-8CBC-142AF39DDF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9E8D-4BD7-8CBC-142AF39DDF96}"/>
              </c:ext>
            </c:extLst>
          </c:dPt>
          <c:dPt>
            <c:idx val="16"/>
            <c:bubble3D val="0"/>
            <c:extLst>
              <c:ext xmlns:c16="http://schemas.microsoft.com/office/drawing/2014/chart" uri="{C3380CC4-5D6E-409C-BE32-E72D297353CC}">
                <c16:uniqueId val="{00000006-9E8D-4BD7-8CBC-142AF39DDF96}"/>
              </c:ext>
            </c:extLst>
          </c:dPt>
          <c:dLbls>
            <c:dLbl>
              <c:idx val="0"/>
              <c:delete val="1"/>
              <c:extLst>
                <c:ext xmlns:c15="http://schemas.microsoft.com/office/drawing/2012/chart" uri="{CE6537A1-D6FC-4f65-9D91-7224C49458BB}"/>
                <c:ext xmlns:c16="http://schemas.microsoft.com/office/drawing/2014/chart" uri="{C3380CC4-5D6E-409C-BE32-E72D297353CC}">
                  <c16:uniqueId val="{00000007-9E8D-4BD7-8CBC-142AF39DDF96}"/>
                </c:ext>
              </c:extLst>
            </c:dLbl>
            <c:dLbl>
              <c:idx val="1"/>
              <c:delete val="1"/>
              <c:extLst>
                <c:ext xmlns:c15="http://schemas.microsoft.com/office/drawing/2012/chart" uri="{CE6537A1-D6FC-4f65-9D91-7224C49458BB}"/>
                <c:ext xmlns:c16="http://schemas.microsoft.com/office/drawing/2014/chart" uri="{C3380CC4-5D6E-409C-BE32-E72D297353CC}">
                  <c16:uniqueId val="{00000008-9E8D-4BD7-8CBC-142AF39DDF96}"/>
                </c:ext>
              </c:extLst>
            </c:dLbl>
            <c:dLbl>
              <c:idx val="2"/>
              <c:delete val="1"/>
              <c:extLst>
                <c:ext xmlns:c15="http://schemas.microsoft.com/office/drawing/2012/chart" uri="{CE6537A1-D6FC-4f65-9D91-7224C49458BB}"/>
                <c:ext xmlns:c16="http://schemas.microsoft.com/office/drawing/2014/chart" uri="{C3380CC4-5D6E-409C-BE32-E72D297353CC}">
                  <c16:uniqueId val="{00000009-9E8D-4BD7-8CBC-142AF39DDF96}"/>
                </c:ext>
              </c:extLst>
            </c:dLbl>
            <c:dLbl>
              <c:idx val="3"/>
              <c:delete val="1"/>
              <c:extLst>
                <c:ext xmlns:c15="http://schemas.microsoft.com/office/drawing/2012/chart" uri="{CE6537A1-D6FC-4f65-9D91-7224C49458BB}"/>
                <c:ext xmlns:c16="http://schemas.microsoft.com/office/drawing/2014/chart" uri="{C3380CC4-5D6E-409C-BE32-E72D297353CC}">
                  <c16:uniqueId val="{0000000A-9E8D-4BD7-8CBC-142AF39DDF96}"/>
                </c:ext>
              </c:extLst>
            </c:dLbl>
            <c:dLbl>
              <c:idx val="4"/>
              <c:delete val="1"/>
              <c:extLst>
                <c:ext xmlns:c15="http://schemas.microsoft.com/office/drawing/2012/chart" uri="{CE6537A1-D6FC-4f65-9D91-7224C49458BB}"/>
                <c:ext xmlns:c16="http://schemas.microsoft.com/office/drawing/2014/chart" uri="{C3380CC4-5D6E-409C-BE32-E72D297353CC}">
                  <c16:uniqueId val="{0000000B-9E8D-4BD7-8CBC-142AF39DDF96}"/>
                </c:ext>
              </c:extLst>
            </c:dLbl>
            <c:dLbl>
              <c:idx val="5"/>
              <c:delete val="1"/>
              <c:extLst>
                <c:ext xmlns:c15="http://schemas.microsoft.com/office/drawing/2012/chart" uri="{CE6537A1-D6FC-4f65-9D91-7224C49458BB}"/>
                <c:ext xmlns:c16="http://schemas.microsoft.com/office/drawing/2014/chart" uri="{C3380CC4-5D6E-409C-BE32-E72D297353CC}">
                  <c16:uniqueId val="{0000000C-9E8D-4BD7-8CBC-142AF39DDF96}"/>
                </c:ext>
              </c:extLst>
            </c:dLbl>
            <c:dLbl>
              <c:idx val="6"/>
              <c:delete val="1"/>
              <c:extLst>
                <c:ext xmlns:c15="http://schemas.microsoft.com/office/drawing/2012/chart" uri="{CE6537A1-D6FC-4f65-9D91-7224C49458BB}"/>
                <c:ext xmlns:c16="http://schemas.microsoft.com/office/drawing/2014/chart" uri="{C3380CC4-5D6E-409C-BE32-E72D297353CC}">
                  <c16:uniqueId val="{0000000D-9E8D-4BD7-8CBC-142AF39DDF96}"/>
                </c:ext>
              </c:extLst>
            </c:dLbl>
            <c:dLbl>
              <c:idx val="7"/>
              <c:delete val="1"/>
              <c:extLst>
                <c:ext xmlns:c15="http://schemas.microsoft.com/office/drawing/2012/chart" uri="{CE6537A1-D6FC-4f65-9D91-7224C49458BB}"/>
                <c:ext xmlns:c16="http://schemas.microsoft.com/office/drawing/2014/chart" uri="{C3380CC4-5D6E-409C-BE32-E72D297353CC}">
                  <c16:uniqueId val="{0000000E-9E8D-4BD7-8CBC-142AF39DDF96}"/>
                </c:ext>
              </c:extLst>
            </c:dLbl>
            <c:dLbl>
              <c:idx val="8"/>
              <c:delete val="1"/>
              <c:extLst>
                <c:ext xmlns:c15="http://schemas.microsoft.com/office/drawing/2012/chart" uri="{CE6537A1-D6FC-4f65-9D91-7224C49458BB}"/>
                <c:ext xmlns:c16="http://schemas.microsoft.com/office/drawing/2014/chart" uri="{C3380CC4-5D6E-409C-BE32-E72D297353CC}">
                  <c16:uniqueId val="{00000001-9E8D-4BD7-8CBC-142AF39DDF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Stage'!$C$7:$M$7</c:f>
              <c:numCache>
                <c:formatCode>"$"#,##0.00</c:formatCode>
                <c:ptCount val="11"/>
                <c:pt idx="0">
                  <c:v>3</c:v>
                </c:pt>
                <c:pt idx="1">
                  <c:v>3</c:v>
                </c:pt>
                <c:pt idx="2">
                  <c:v>3.4016199999999999</c:v>
                </c:pt>
                <c:pt idx="3">
                  <c:v>2.8</c:v>
                </c:pt>
                <c:pt idx="4">
                  <c:v>2.6</c:v>
                </c:pt>
                <c:pt idx="5">
                  <c:v>2.5449999999999999</c:v>
                </c:pt>
                <c:pt idx="6">
                  <c:v>4</c:v>
                </c:pt>
                <c:pt idx="7">
                  <c:v>4.0025269999999997</c:v>
                </c:pt>
                <c:pt idx="8">
                  <c:v>4</c:v>
                </c:pt>
                <c:pt idx="9">
                  <c:v>6</c:v>
                </c:pt>
                <c:pt idx="10">
                  <c:v>6.9238507499999997</c:v>
                </c:pt>
              </c:numCache>
            </c:numRef>
          </c:val>
          <c:smooth val="0"/>
          <c:extLst>
            <c:ext xmlns:c16="http://schemas.microsoft.com/office/drawing/2014/chart" uri="{C3380CC4-5D6E-409C-BE32-E72D297353CC}">
              <c16:uniqueId val="{0000000F-9E8D-4BD7-8CBC-142AF39DDF96}"/>
            </c:ext>
          </c:extLst>
        </c:ser>
        <c:ser>
          <c:idx val="1"/>
          <c:order val="1"/>
          <c:tx>
            <c:strRef>
              <c:f>'Venture Debt Medians x Stage'!$B$8</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9E8D-4BD7-8CBC-142AF39DDF96}"/>
              </c:ext>
            </c:extLst>
          </c:dPt>
          <c:dPt>
            <c:idx val="9"/>
            <c:bubble3D val="0"/>
            <c:extLst>
              <c:ext xmlns:c16="http://schemas.microsoft.com/office/drawing/2014/chart" uri="{C3380CC4-5D6E-409C-BE32-E72D297353CC}">
                <c16:uniqueId val="{00000011-9E8D-4BD7-8CBC-142AF39DDF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9E8D-4BD7-8CBC-142AF39DDF96}"/>
              </c:ext>
            </c:extLst>
          </c:dPt>
          <c:dLbls>
            <c:dLbl>
              <c:idx val="0"/>
              <c:delete val="1"/>
              <c:extLst>
                <c:ext xmlns:c15="http://schemas.microsoft.com/office/drawing/2012/chart" uri="{CE6537A1-D6FC-4f65-9D91-7224C49458BB}"/>
                <c:ext xmlns:c16="http://schemas.microsoft.com/office/drawing/2014/chart" uri="{C3380CC4-5D6E-409C-BE32-E72D297353CC}">
                  <c16:uniqueId val="{00000014-9E8D-4BD7-8CBC-142AF39DDF96}"/>
                </c:ext>
              </c:extLst>
            </c:dLbl>
            <c:dLbl>
              <c:idx val="1"/>
              <c:delete val="1"/>
              <c:extLst>
                <c:ext xmlns:c15="http://schemas.microsoft.com/office/drawing/2012/chart" uri="{CE6537A1-D6FC-4f65-9D91-7224C49458BB}"/>
                <c:ext xmlns:c16="http://schemas.microsoft.com/office/drawing/2014/chart" uri="{C3380CC4-5D6E-409C-BE32-E72D297353CC}">
                  <c16:uniqueId val="{00000015-9E8D-4BD7-8CBC-142AF39DDF96}"/>
                </c:ext>
              </c:extLst>
            </c:dLbl>
            <c:dLbl>
              <c:idx val="2"/>
              <c:delete val="1"/>
              <c:extLst>
                <c:ext xmlns:c15="http://schemas.microsoft.com/office/drawing/2012/chart" uri="{CE6537A1-D6FC-4f65-9D91-7224C49458BB}"/>
                <c:ext xmlns:c16="http://schemas.microsoft.com/office/drawing/2014/chart" uri="{C3380CC4-5D6E-409C-BE32-E72D297353CC}">
                  <c16:uniqueId val="{00000016-9E8D-4BD7-8CBC-142AF39DDF96}"/>
                </c:ext>
              </c:extLst>
            </c:dLbl>
            <c:dLbl>
              <c:idx val="3"/>
              <c:delete val="1"/>
              <c:extLst>
                <c:ext xmlns:c15="http://schemas.microsoft.com/office/drawing/2012/chart" uri="{CE6537A1-D6FC-4f65-9D91-7224C49458BB}"/>
                <c:ext xmlns:c16="http://schemas.microsoft.com/office/drawing/2014/chart" uri="{C3380CC4-5D6E-409C-BE32-E72D297353CC}">
                  <c16:uniqueId val="{00000017-9E8D-4BD7-8CBC-142AF39DDF96}"/>
                </c:ext>
              </c:extLst>
            </c:dLbl>
            <c:dLbl>
              <c:idx val="4"/>
              <c:delete val="1"/>
              <c:extLst>
                <c:ext xmlns:c15="http://schemas.microsoft.com/office/drawing/2012/chart" uri="{CE6537A1-D6FC-4f65-9D91-7224C49458BB}"/>
                <c:ext xmlns:c16="http://schemas.microsoft.com/office/drawing/2014/chart" uri="{C3380CC4-5D6E-409C-BE32-E72D297353CC}">
                  <c16:uniqueId val="{00000018-9E8D-4BD7-8CBC-142AF39DDF96}"/>
                </c:ext>
              </c:extLst>
            </c:dLbl>
            <c:dLbl>
              <c:idx val="5"/>
              <c:delete val="1"/>
              <c:extLst>
                <c:ext xmlns:c15="http://schemas.microsoft.com/office/drawing/2012/chart" uri="{CE6537A1-D6FC-4f65-9D91-7224C49458BB}"/>
                <c:ext xmlns:c16="http://schemas.microsoft.com/office/drawing/2014/chart" uri="{C3380CC4-5D6E-409C-BE32-E72D297353CC}">
                  <c16:uniqueId val="{00000019-9E8D-4BD7-8CBC-142AF39DDF96}"/>
                </c:ext>
              </c:extLst>
            </c:dLbl>
            <c:dLbl>
              <c:idx val="6"/>
              <c:delete val="1"/>
              <c:extLst>
                <c:ext xmlns:c15="http://schemas.microsoft.com/office/drawing/2012/chart" uri="{CE6537A1-D6FC-4f65-9D91-7224C49458BB}"/>
                <c:ext xmlns:c16="http://schemas.microsoft.com/office/drawing/2014/chart" uri="{C3380CC4-5D6E-409C-BE32-E72D297353CC}">
                  <c16:uniqueId val="{0000001A-9E8D-4BD7-8CBC-142AF39DDF96}"/>
                </c:ext>
              </c:extLst>
            </c:dLbl>
            <c:dLbl>
              <c:idx val="7"/>
              <c:delete val="1"/>
              <c:extLst>
                <c:ext xmlns:c15="http://schemas.microsoft.com/office/drawing/2012/chart" uri="{CE6537A1-D6FC-4f65-9D91-7224C49458BB}"/>
                <c:ext xmlns:c16="http://schemas.microsoft.com/office/drawing/2014/chart" uri="{C3380CC4-5D6E-409C-BE32-E72D297353CC}">
                  <c16:uniqueId val="{0000001B-9E8D-4BD7-8CBC-142AF39DDF96}"/>
                </c:ext>
              </c:extLst>
            </c:dLbl>
            <c:dLbl>
              <c:idx val="8"/>
              <c:delete val="1"/>
              <c:extLst>
                <c:ext xmlns:c15="http://schemas.microsoft.com/office/drawing/2012/chart" uri="{CE6537A1-D6FC-4f65-9D91-7224C49458BB}"/>
                <c:ext xmlns:c16="http://schemas.microsoft.com/office/drawing/2014/chart" uri="{C3380CC4-5D6E-409C-BE32-E72D297353CC}">
                  <c16:uniqueId val="{00000010-9E8D-4BD7-8CBC-142AF39DDF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Stage'!$C$8:$M$8</c:f>
              <c:numCache>
                <c:formatCode>"$"#,##0.00</c:formatCode>
                <c:ptCount val="11"/>
                <c:pt idx="0">
                  <c:v>0.86499999999999999</c:v>
                </c:pt>
                <c:pt idx="1">
                  <c:v>1</c:v>
                </c:pt>
                <c:pt idx="2">
                  <c:v>0.94499999999999995</c:v>
                </c:pt>
                <c:pt idx="3">
                  <c:v>0.75029999999999997</c:v>
                </c:pt>
                <c:pt idx="4">
                  <c:v>0.75758300000000001</c:v>
                </c:pt>
                <c:pt idx="5">
                  <c:v>0.91650000000000009</c:v>
                </c:pt>
                <c:pt idx="6">
                  <c:v>1</c:v>
                </c:pt>
                <c:pt idx="7">
                  <c:v>1.0449999999999999</c:v>
                </c:pt>
                <c:pt idx="8">
                  <c:v>1.1796150000000001</c:v>
                </c:pt>
                <c:pt idx="9">
                  <c:v>1.75</c:v>
                </c:pt>
                <c:pt idx="10">
                  <c:v>1.8042535000000002</c:v>
                </c:pt>
              </c:numCache>
            </c:numRef>
          </c:val>
          <c:smooth val="0"/>
          <c:extLst>
            <c:ext xmlns:c16="http://schemas.microsoft.com/office/drawing/2014/chart" uri="{C3380CC4-5D6E-409C-BE32-E72D297353CC}">
              <c16:uniqueId val="{0000001C-9E8D-4BD7-8CBC-142AF39DDF96}"/>
            </c:ext>
          </c:extLst>
        </c:ser>
        <c:ser>
          <c:idx val="2"/>
          <c:order val="2"/>
          <c:tx>
            <c:strRef>
              <c:f>'Venture Debt Medians x Stage'!$B$9</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9E8D-4BD7-8CBC-142AF39DDF96}"/>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9E8D-4BD7-8CBC-142AF39DDF96}"/>
              </c:ext>
            </c:extLst>
          </c:dPt>
          <c:dLbls>
            <c:dLbl>
              <c:idx val="0"/>
              <c:delete val="1"/>
              <c:extLst>
                <c:ext xmlns:c15="http://schemas.microsoft.com/office/drawing/2012/chart" uri="{CE6537A1-D6FC-4f65-9D91-7224C49458BB}"/>
                <c:ext xmlns:c16="http://schemas.microsoft.com/office/drawing/2014/chart" uri="{C3380CC4-5D6E-409C-BE32-E72D297353CC}">
                  <c16:uniqueId val="{00000020-9E8D-4BD7-8CBC-142AF39DDF96}"/>
                </c:ext>
              </c:extLst>
            </c:dLbl>
            <c:dLbl>
              <c:idx val="1"/>
              <c:delete val="1"/>
              <c:extLst>
                <c:ext xmlns:c15="http://schemas.microsoft.com/office/drawing/2012/chart" uri="{CE6537A1-D6FC-4f65-9D91-7224C49458BB}"/>
                <c:ext xmlns:c16="http://schemas.microsoft.com/office/drawing/2014/chart" uri="{C3380CC4-5D6E-409C-BE32-E72D297353CC}">
                  <c16:uniqueId val="{00000021-9E8D-4BD7-8CBC-142AF39DDF96}"/>
                </c:ext>
              </c:extLst>
            </c:dLbl>
            <c:dLbl>
              <c:idx val="2"/>
              <c:delete val="1"/>
              <c:extLst>
                <c:ext xmlns:c15="http://schemas.microsoft.com/office/drawing/2012/chart" uri="{CE6537A1-D6FC-4f65-9D91-7224C49458BB}"/>
                <c:ext xmlns:c16="http://schemas.microsoft.com/office/drawing/2014/chart" uri="{C3380CC4-5D6E-409C-BE32-E72D297353CC}">
                  <c16:uniqueId val="{00000022-9E8D-4BD7-8CBC-142AF39DDF96}"/>
                </c:ext>
              </c:extLst>
            </c:dLbl>
            <c:dLbl>
              <c:idx val="3"/>
              <c:delete val="1"/>
              <c:extLst>
                <c:ext xmlns:c15="http://schemas.microsoft.com/office/drawing/2012/chart" uri="{CE6537A1-D6FC-4f65-9D91-7224C49458BB}"/>
                <c:ext xmlns:c16="http://schemas.microsoft.com/office/drawing/2014/chart" uri="{C3380CC4-5D6E-409C-BE32-E72D297353CC}">
                  <c16:uniqueId val="{00000023-9E8D-4BD7-8CBC-142AF39DDF96}"/>
                </c:ext>
              </c:extLst>
            </c:dLbl>
            <c:dLbl>
              <c:idx val="4"/>
              <c:delete val="1"/>
              <c:extLst>
                <c:ext xmlns:c15="http://schemas.microsoft.com/office/drawing/2012/chart" uri="{CE6537A1-D6FC-4f65-9D91-7224C49458BB}"/>
                <c:ext xmlns:c16="http://schemas.microsoft.com/office/drawing/2014/chart" uri="{C3380CC4-5D6E-409C-BE32-E72D297353CC}">
                  <c16:uniqueId val="{00000024-9E8D-4BD7-8CBC-142AF39DDF96}"/>
                </c:ext>
              </c:extLst>
            </c:dLbl>
            <c:dLbl>
              <c:idx val="5"/>
              <c:delete val="1"/>
              <c:extLst>
                <c:ext xmlns:c15="http://schemas.microsoft.com/office/drawing/2012/chart" uri="{CE6537A1-D6FC-4f65-9D91-7224C49458BB}"/>
                <c:ext xmlns:c16="http://schemas.microsoft.com/office/drawing/2014/chart" uri="{C3380CC4-5D6E-409C-BE32-E72D297353CC}">
                  <c16:uniqueId val="{00000025-9E8D-4BD7-8CBC-142AF39DDF96}"/>
                </c:ext>
              </c:extLst>
            </c:dLbl>
            <c:dLbl>
              <c:idx val="6"/>
              <c:delete val="1"/>
              <c:extLst>
                <c:ext xmlns:c15="http://schemas.microsoft.com/office/drawing/2012/chart" uri="{CE6537A1-D6FC-4f65-9D91-7224C49458BB}"/>
                <c:ext xmlns:c16="http://schemas.microsoft.com/office/drawing/2014/chart" uri="{C3380CC4-5D6E-409C-BE32-E72D297353CC}">
                  <c16:uniqueId val="{00000026-9E8D-4BD7-8CBC-142AF39DDF96}"/>
                </c:ext>
              </c:extLst>
            </c:dLbl>
            <c:dLbl>
              <c:idx val="7"/>
              <c:delete val="1"/>
              <c:extLst>
                <c:ext xmlns:c15="http://schemas.microsoft.com/office/drawing/2012/chart" uri="{CE6537A1-D6FC-4f65-9D91-7224C49458BB}"/>
                <c:ext xmlns:c16="http://schemas.microsoft.com/office/drawing/2014/chart" uri="{C3380CC4-5D6E-409C-BE32-E72D297353CC}">
                  <c16:uniqueId val="{00000027-9E8D-4BD7-8CBC-142AF39DDF96}"/>
                </c:ext>
              </c:extLst>
            </c:dLbl>
            <c:dLbl>
              <c:idx val="8"/>
              <c:delete val="1"/>
              <c:extLst>
                <c:ext xmlns:c15="http://schemas.microsoft.com/office/drawing/2012/chart" uri="{CE6537A1-D6FC-4f65-9D91-7224C49458BB}"/>
                <c:ext xmlns:c16="http://schemas.microsoft.com/office/drawing/2014/chart" uri="{C3380CC4-5D6E-409C-BE32-E72D297353CC}">
                  <c16:uniqueId val="{00000028-9E8D-4BD7-8CBC-142AF39DDF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Stage'!$C$9:$M$9</c:f>
              <c:numCache>
                <c:formatCode>"$"#,##0.00</c:formatCode>
                <c:ptCount val="11"/>
                <c:pt idx="0">
                  <c:v>6.5479344008469651</c:v>
                </c:pt>
                <c:pt idx="1">
                  <c:v>4.6420062757114415</c:v>
                </c:pt>
                <c:pt idx="2">
                  <c:v>6.110722973446733</c:v>
                </c:pt>
                <c:pt idx="3">
                  <c:v>7.6050699138369984</c:v>
                </c:pt>
                <c:pt idx="4">
                  <c:v>7.2241688735460032</c:v>
                </c:pt>
                <c:pt idx="5">
                  <c:v>6.5939675983028661</c:v>
                </c:pt>
                <c:pt idx="6">
                  <c:v>11.066612206873033</c:v>
                </c:pt>
                <c:pt idx="7">
                  <c:v>11.893005254693774</c:v>
                </c:pt>
                <c:pt idx="8">
                  <c:v>12.203348191225123</c:v>
                </c:pt>
                <c:pt idx="9">
                  <c:v>10.836025166366397</c:v>
                </c:pt>
                <c:pt idx="10">
                  <c:v>14.56842086798347</c:v>
                </c:pt>
              </c:numCache>
            </c:numRef>
          </c:val>
          <c:smooth val="0"/>
          <c:extLst>
            <c:ext xmlns:c16="http://schemas.microsoft.com/office/drawing/2014/chart" uri="{C3380CC4-5D6E-409C-BE32-E72D297353CC}">
              <c16:uniqueId val="{00000029-9E8D-4BD7-8CBC-142AF39DDF96}"/>
            </c:ext>
          </c:extLst>
        </c:ser>
        <c:ser>
          <c:idx val="3"/>
          <c:order val="3"/>
          <c:tx>
            <c:strRef>
              <c:f>'Venture Debt Medians x Stage'!$B$10</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9E8D-4BD7-8CBC-142AF39DDF96}"/>
              </c:ext>
            </c:extLst>
          </c:dPt>
          <c:dPt>
            <c:idx val="16"/>
            <c:bubble3D val="0"/>
            <c:extLst>
              <c:ext xmlns:c16="http://schemas.microsoft.com/office/drawing/2014/chart" uri="{C3380CC4-5D6E-409C-BE32-E72D297353CC}">
                <c16:uniqueId val="{0000002C-9E8D-4BD7-8CBC-142AF39DDF96}"/>
              </c:ext>
            </c:extLst>
          </c:dPt>
          <c:dLbls>
            <c:dLbl>
              <c:idx val="0"/>
              <c:delete val="1"/>
              <c:extLst>
                <c:ext xmlns:c15="http://schemas.microsoft.com/office/drawing/2012/chart" uri="{CE6537A1-D6FC-4f65-9D91-7224C49458BB}"/>
                <c:ext xmlns:c16="http://schemas.microsoft.com/office/drawing/2014/chart" uri="{C3380CC4-5D6E-409C-BE32-E72D297353CC}">
                  <c16:uniqueId val="{0000002D-9E8D-4BD7-8CBC-142AF39DDF96}"/>
                </c:ext>
              </c:extLst>
            </c:dLbl>
            <c:dLbl>
              <c:idx val="1"/>
              <c:delete val="1"/>
              <c:extLst>
                <c:ext xmlns:c15="http://schemas.microsoft.com/office/drawing/2012/chart" uri="{CE6537A1-D6FC-4f65-9D91-7224C49458BB}"/>
                <c:ext xmlns:c16="http://schemas.microsoft.com/office/drawing/2014/chart" uri="{C3380CC4-5D6E-409C-BE32-E72D297353CC}">
                  <c16:uniqueId val="{0000002E-9E8D-4BD7-8CBC-142AF39DDF96}"/>
                </c:ext>
              </c:extLst>
            </c:dLbl>
            <c:dLbl>
              <c:idx val="2"/>
              <c:delete val="1"/>
              <c:extLst>
                <c:ext xmlns:c15="http://schemas.microsoft.com/office/drawing/2012/chart" uri="{CE6537A1-D6FC-4f65-9D91-7224C49458BB}"/>
                <c:ext xmlns:c16="http://schemas.microsoft.com/office/drawing/2014/chart" uri="{C3380CC4-5D6E-409C-BE32-E72D297353CC}">
                  <c16:uniqueId val="{0000002F-9E8D-4BD7-8CBC-142AF39DDF96}"/>
                </c:ext>
              </c:extLst>
            </c:dLbl>
            <c:dLbl>
              <c:idx val="3"/>
              <c:delete val="1"/>
              <c:extLst>
                <c:ext xmlns:c15="http://schemas.microsoft.com/office/drawing/2012/chart" uri="{CE6537A1-D6FC-4f65-9D91-7224C49458BB}"/>
                <c:ext xmlns:c16="http://schemas.microsoft.com/office/drawing/2014/chart" uri="{C3380CC4-5D6E-409C-BE32-E72D297353CC}">
                  <c16:uniqueId val="{00000030-9E8D-4BD7-8CBC-142AF39DDF96}"/>
                </c:ext>
              </c:extLst>
            </c:dLbl>
            <c:dLbl>
              <c:idx val="4"/>
              <c:delete val="1"/>
              <c:extLst>
                <c:ext xmlns:c15="http://schemas.microsoft.com/office/drawing/2012/chart" uri="{CE6537A1-D6FC-4f65-9D91-7224C49458BB}"/>
                <c:ext xmlns:c16="http://schemas.microsoft.com/office/drawing/2014/chart" uri="{C3380CC4-5D6E-409C-BE32-E72D297353CC}">
                  <c16:uniqueId val="{00000031-9E8D-4BD7-8CBC-142AF39DDF96}"/>
                </c:ext>
              </c:extLst>
            </c:dLbl>
            <c:dLbl>
              <c:idx val="5"/>
              <c:delete val="1"/>
              <c:extLst>
                <c:ext xmlns:c15="http://schemas.microsoft.com/office/drawing/2012/chart" uri="{CE6537A1-D6FC-4f65-9D91-7224C49458BB}"/>
                <c:ext xmlns:c16="http://schemas.microsoft.com/office/drawing/2014/chart" uri="{C3380CC4-5D6E-409C-BE32-E72D297353CC}">
                  <c16:uniqueId val="{00000032-9E8D-4BD7-8CBC-142AF39DDF96}"/>
                </c:ext>
              </c:extLst>
            </c:dLbl>
            <c:dLbl>
              <c:idx val="6"/>
              <c:delete val="1"/>
              <c:extLst>
                <c:ext xmlns:c15="http://schemas.microsoft.com/office/drawing/2012/chart" uri="{CE6537A1-D6FC-4f65-9D91-7224C49458BB}"/>
                <c:ext xmlns:c16="http://schemas.microsoft.com/office/drawing/2014/chart" uri="{C3380CC4-5D6E-409C-BE32-E72D297353CC}">
                  <c16:uniqueId val="{00000033-9E8D-4BD7-8CBC-142AF39DDF96}"/>
                </c:ext>
              </c:extLst>
            </c:dLbl>
            <c:dLbl>
              <c:idx val="7"/>
              <c:delete val="1"/>
              <c:extLst>
                <c:ext xmlns:c15="http://schemas.microsoft.com/office/drawing/2012/chart" uri="{CE6537A1-D6FC-4f65-9D91-7224C49458BB}"/>
                <c:ext xmlns:c16="http://schemas.microsoft.com/office/drawing/2014/chart" uri="{C3380CC4-5D6E-409C-BE32-E72D297353CC}">
                  <c16:uniqueId val="{00000034-9E8D-4BD7-8CBC-142AF39DDF96}"/>
                </c:ext>
              </c:extLst>
            </c:dLbl>
            <c:dLbl>
              <c:idx val="8"/>
              <c:delete val="1"/>
              <c:extLst>
                <c:ext xmlns:c15="http://schemas.microsoft.com/office/drawing/2012/chart" uri="{CE6537A1-D6FC-4f65-9D91-7224C49458BB}"/>
                <c:ext xmlns:c16="http://schemas.microsoft.com/office/drawing/2014/chart" uri="{C3380CC4-5D6E-409C-BE32-E72D297353CC}">
                  <c16:uniqueId val="{00000035-9E8D-4BD7-8CBC-142AF39DDF9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Stage'!$C$10:$M$10</c:f>
              <c:numCache>
                <c:formatCode>"$"#,##0.00</c:formatCode>
                <c:ptCount val="11"/>
                <c:pt idx="0">
                  <c:v>0.25</c:v>
                </c:pt>
                <c:pt idx="1">
                  <c:v>0.25</c:v>
                </c:pt>
                <c:pt idx="2">
                  <c:v>0.25</c:v>
                </c:pt>
                <c:pt idx="3">
                  <c:v>0.23</c:v>
                </c:pt>
                <c:pt idx="4">
                  <c:v>0.2429885</c:v>
                </c:pt>
                <c:pt idx="5">
                  <c:v>0.28999999999999998</c:v>
                </c:pt>
                <c:pt idx="6">
                  <c:v>0.33</c:v>
                </c:pt>
                <c:pt idx="7">
                  <c:v>0.32500000000000001</c:v>
                </c:pt>
                <c:pt idx="8">
                  <c:v>0.31874999999999998</c:v>
                </c:pt>
                <c:pt idx="9">
                  <c:v>0.5</c:v>
                </c:pt>
                <c:pt idx="10">
                  <c:v>0.55000000000000004</c:v>
                </c:pt>
              </c:numCache>
            </c:numRef>
          </c:val>
          <c:smooth val="0"/>
          <c:extLst>
            <c:ext xmlns:c16="http://schemas.microsoft.com/office/drawing/2014/chart" uri="{C3380CC4-5D6E-409C-BE32-E72D297353CC}">
              <c16:uniqueId val="{00000036-9E8D-4BD7-8CBC-142AF39DDF9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Stage'!$B$33</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0EA5-43EF-8CFB-3C211746A5D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0EA5-43EF-8CFB-3C211746A5D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0EA5-43EF-8CFB-3C211746A5DA}"/>
              </c:ext>
            </c:extLst>
          </c:dPt>
          <c:dPt>
            <c:idx val="16"/>
            <c:bubble3D val="0"/>
            <c:extLst>
              <c:ext xmlns:c16="http://schemas.microsoft.com/office/drawing/2014/chart" uri="{C3380CC4-5D6E-409C-BE32-E72D297353CC}">
                <c16:uniqueId val="{00000006-0EA5-43EF-8CFB-3C211746A5DA}"/>
              </c:ext>
            </c:extLst>
          </c:dPt>
          <c:dLbls>
            <c:dLbl>
              <c:idx val="0"/>
              <c:delete val="1"/>
              <c:extLst>
                <c:ext xmlns:c15="http://schemas.microsoft.com/office/drawing/2012/chart" uri="{CE6537A1-D6FC-4f65-9D91-7224C49458BB}"/>
                <c:ext xmlns:c16="http://schemas.microsoft.com/office/drawing/2014/chart" uri="{C3380CC4-5D6E-409C-BE32-E72D297353CC}">
                  <c16:uniqueId val="{00000007-0EA5-43EF-8CFB-3C211746A5DA}"/>
                </c:ext>
              </c:extLst>
            </c:dLbl>
            <c:dLbl>
              <c:idx val="1"/>
              <c:delete val="1"/>
              <c:extLst>
                <c:ext xmlns:c15="http://schemas.microsoft.com/office/drawing/2012/chart" uri="{CE6537A1-D6FC-4f65-9D91-7224C49458BB}"/>
                <c:ext xmlns:c16="http://schemas.microsoft.com/office/drawing/2014/chart" uri="{C3380CC4-5D6E-409C-BE32-E72D297353CC}">
                  <c16:uniqueId val="{00000008-0EA5-43EF-8CFB-3C211746A5DA}"/>
                </c:ext>
              </c:extLst>
            </c:dLbl>
            <c:dLbl>
              <c:idx val="2"/>
              <c:delete val="1"/>
              <c:extLst>
                <c:ext xmlns:c15="http://schemas.microsoft.com/office/drawing/2012/chart" uri="{CE6537A1-D6FC-4f65-9D91-7224C49458BB}"/>
                <c:ext xmlns:c16="http://schemas.microsoft.com/office/drawing/2014/chart" uri="{C3380CC4-5D6E-409C-BE32-E72D297353CC}">
                  <c16:uniqueId val="{00000009-0EA5-43EF-8CFB-3C211746A5DA}"/>
                </c:ext>
              </c:extLst>
            </c:dLbl>
            <c:dLbl>
              <c:idx val="3"/>
              <c:delete val="1"/>
              <c:extLst>
                <c:ext xmlns:c15="http://schemas.microsoft.com/office/drawing/2012/chart" uri="{CE6537A1-D6FC-4f65-9D91-7224C49458BB}"/>
                <c:ext xmlns:c16="http://schemas.microsoft.com/office/drawing/2014/chart" uri="{C3380CC4-5D6E-409C-BE32-E72D297353CC}">
                  <c16:uniqueId val="{0000000A-0EA5-43EF-8CFB-3C211746A5DA}"/>
                </c:ext>
              </c:extLst>
            </c:dLbl>
            <c:dLbl>
              <c:idx val="4"/>
              <c:delete val="1"/>
              <c:extLst>
                <c:ext xmlns:c15="http://schemas.microsoft.com/office/drawing/2012/chart" uri="{CE6537A1-D6FC-4f65-9D91-7224C49458BB}"/>
                <c:ext xmlns:c16="http://schemas.microsoft.com/office/drawing/2014/chart" uri="{C3380CC4-5D6E-409C-BE32-E72D297353CC}">
                  <c16:uniqueId val="{0000000B-0EA5-43EF-8CFB-3C211746A5DA}"/>
                </c:ext>
              </c:extLst>
            </c:dLbl>
            <c:dLbl>
              <c:idx val="5"/>
              <c:delete val="1"/>
              <c:extLst>
                <c:ext xmlns:c15="http://schemas.microsoft.com/office/drawing/2012/chart" uri="{CE6537A1-D6FC-4f65-9D91-7224C49458BB}"/>
                <c:ext xmlns:c16="http://schemas.microsoft.com/office/drawing/2014/chart" uri="{C3380CC4-5D6E-409C-BE32-E72D297353CC}">
                  <c16:uniqueId val="{0000000C-0EA5-43EF-8CFB-3C211746A5DA}"/>
                </c:ext>
              </c:extLst>
            </c:dLbl>
            <c:dLbl>
              <c:idx val="6"/>
              <c:delete val="1"/>
              <c:extLst>
                <c:ext xmlns:c15="http://schemas.microsoft.com/office/drawing/2012/chart" uri="{CE6537A1-D6FC-4f65-9D91-7224C49458BB}"/>
                <c:ext xmlns:c16="http://schemas.microsoft.com/office/drawing/2014/chart" uri="{C3380CC4-5D6E-409C-BE32-E72D297353CC}">
                  <c16:uniqueId val="{0000000D-0EA5-43EF-8CFB-3C211746A5DA}"/>
                </c:ext>
              </c:extLst>
            </c:dLbl>
            <c:dLbl>
              <c:idx val="7"/>
              <c:delete val="1"/>
              <c:extLst>
                <c:ext xmlns:c15="http://schemas.microsoft.com/office/drawing/2012/chart" uri="{CE6537A1-D6FC-4f65-9D91-7224C49458BB}"/>
                <c:ext xmlns:c16="http://schemas.microsoft.com/office/drawing/2014/chart" uri="{C3380CC4-5D6E-409C-BE32-E72D297353CC}">
                  <c16:uniqueId val="{0000000E-0EA5-43EF-8CFB-3C211746A5DA}"/>
                </c:ext>
              </c:extLst>
            </c:dLbl>
            <c:dLbl>
              <c:idx val="8"/>
              <c:delete val="1"/>
              <c:extLst>
                <c:ext xmlns:c15="http://schemas.microsoft.com/office/drawing/2012/chart" uri="{CE6537A1-D6FC-4f65-9D91-7224C49458BB}"/>
                <c:ext xmlns:c16="http://schemas.microsoft.com/office/drawing/2014/chart" uri="{C3380CC4-5D6E-409C-BE32-E72D297353CC}">
                  <c16:uniqueId val="{00000001-0EA5-43EF-8CFB-3C211746A5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Stage'!$C$33:$M$33</c:f>
              <c:numCache>
                <c:formatCode>"$"#,##0.00</c:formatCode>
                <c:ptCount val="11"/>
                <c:pt idx="0">
                  <c:v>0.5</c:v>
                </c:pt>
                <c:pt idx="1">
                  <c:v>0.99249999999999994</c:v>
                </c:pt>
                <c:pt idx="2">
                  <c:v>0.9</c:v>
                </c:pt>
                <c:pt idx="3">
                  <c:v>0.85</c:v>
                </c:pt>
                <c:pt idx="4">
                  <c:v>0.95750000000000002</c:v>
                </c:pt>
                <c:pt idx="5">
                  <c:v>1</c:v>
                </c:pt>
                <c:pt idx="6">
                  <c:v>1.0249999999999999</c:v>
                </c:pt>
                <c:pt idx="7">
                  <c:v>1.1399999999999999</c:v>
                </c:pt>
                <c:pt idx="8">
                  <c:v>1.25</c:v>
                </c:pt>
                <c:pt idx="9">
                  <c:v>1.5000307500000001</c:v>
                </c:pt>
                <c:pt idx="10">
                  <c:v>1.5000125</c:v>
                </c:pt>
              </c:numCache>
            </c:numRef>
          </c:val>
          <c:smooth val="0"/>
          <c:extLst>
            <c:ext xmlns:c16="http://schemas.microsoft.com/office/drawing/2014/chart" uri="{C3380CC4-5D6E-409C-BE32-E72D297353CC}">
              <c16:uniqueId val="{0000000F-0EA5-43EF-8CFB-3C211746A5DA}"/>
            </c:ext>
          </c:extLst>
        </c:ser>
        <c:ser>
          <c:idx val="1"/>
          <c:order val="1"/>
          <c:tx>
            <c:strRef>
              <c:f>'Venture Debt Medians x Stage'!$B$34</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0EA5-43EF-8CFB-3C211746A5DA}"/>
              </c:ext>
            </c:extLst>
          </c:dPt>
          <c:dPt>
            <c:idx val="9"/>
            <c:bubble3D val="0"/>
            <c:extLst>
              <c:ext xmlns:c16="http://schemas.microsoft.com/office/drawing/2014/chart" uri="{C3380CC4-5D6E-409C-BE32-E72D297353CC}">
                <c16:uniqueId val="{00000011-0EA5-43EF-8CFB-3C211746A5D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0EA5-43EF-8CFB-3C211746A5DA}"/>
              </c:ext>
            </c:extLst>
          </c:dPt>
          <c:dLbls>
            <c:dLbl>
              <c:idx val="0"/>
              <c:delete val="1"/>
              <c:extLst>
                <c:ext xmlns:c15="http://schemas.microsoft.com/office/drawing/2012/chart" uri="{CE6537A1-D6FC-4f65-9D91-7224C49458BB}"/>
                <c:ext xmlns:c16="http://schemas.microsoft.com/office/drawing/2014/chart" uri="{C3380CC4-5D6E-409C-BE32-E72D297353CC}">
                  <c16:uniqueId val="{00000014-0EA5-43EF-8CFB-3C211746A5DA}"/>
                </c:ext>
              </c:extLst>
            </c:dLbl>
            <c:dLbl>
              <c:idx val="1"/>
              <c:delete val="1"/>
              <c:extLst>
                <c:ext xmlns:c15="http://schemas.microsoft.com/office/drawing/2012/chart" uri="{CE6537A1-D6FC-4f65-9D91-7224C49458BB}"/>
                <c:ext xmlns:c16="http://schemas.microsoft.com/office/drawing/2014/chart" uri="{C3380CC4-5D6E-409C-BE32-E72D297353CC}">
                  <c16:uniqueId val="{00000015-0EA5-43EF-8CFB-3C211746A5DA}"/>
                </c:ext>
              </c:extLst>
            </c:dLbl>
            <c:dLbl>
              <c:idx val="2"/>
              <c:delete val="1"/>
              <c:extLst>
                <c:ext xmlns:c15="http://schemas.microsoft.com/office/drawing/2012/chart" uri="{CE6537A1-D6FC-4f65-9D91-7224C49458BB}"/>
                <c:ext xmlns:c16="http://schemas.microsoft.com/office/drawing/2014/chart" uri="{C3380CC4-5D6E-409C-BE32-E72D297353CC}">
                  <c16:uniqueId val="{00000016-0EA5-43EF-8CFB-3C211746A5DA}"/>
                </c:ext>
              </c:extLst>
            </c:dLbl>
            <c:dLbl>
              <c:idx val="3"/>
              <c:delete val="1"/>
              <c:extLst>
                <c:ext xmlns:c15="http://schemas.microsoft.com/office/drawing/2012/chart" uri="{CE6537A1-D6FC-4f65-9D91-7224C49458BB}"/>
                <c:ext xmlns:c16="http://schemas.microsoft.com/office/drawing/2014/chart" uri="{C3380CC4-5D6E-409C-BE32-E72D297353CC}">
                  <c16:uniqueId val="{00000017-0EA5-43EF-8CFB-3C211746A5DA}"/>
                </c:ext>
              </c:extLst>
            </c:dLbl>
            <c:dLbl>
              <c:idx val="4"/>
              <c:delete val="1"/>
              <c:extLst>
                <c:ext xmlns:c15="http://schemas.microsoft.com/office/drawing/2012/chart" uri="{CE6537A1-D6FC-4f65-9D91-7224C49458BB}"/>
                <c:ext xmlns:c16="http://schemas.microsoft.com/office/drawing/2014/chart" uri="{C3380CC4-5D6E-409C-BE32-E72D297353CC}">
                  <c16:uniqueId val="{00000018-0EA5-43EF-8CFB-3C211746A5DA}"/>
                </c:ext>
              </c:extLst>
            </c:dLbl>
            <c:dLbl>
              <c:idx val="5"/>
              <c:delete val="1"/>
              <c:extLst>
                <c:ext xmlns:c15="http://schemas.microsoft.com/office/drawing/2012/chart" uri="{CE6537A1-D6FC-4f65-9D91-7224C49458BB}"/>
                <c:ext xmlns:c16="http://schemas.microsoft.com/office/drawing/2014/chart" uri="{C3380CC4-5D6E-409C-BE32-E72D297353CC}">
                  <c16:uniqueId val="{00000019-0EA5-43EF-8CFB-3C211746A5DA}"/>
                </c:ext>
              </c:extLst>
            </c:dLbl>
            <c:dLbl>
              <c:idx val="6"/>
              <c:delete val="1"/>
              <c:extLst>
                <c:ext xmlns:c15="http://schemas.microsoft.com/office/drawing/2012/chart" uri="{CE6537A1-D6FC-4f65-9D91-7224C49458BB}"/>
                <c:ext xmlns:c16="http://schemas.microsoft.com/office/drawing/2014/chart" uri="{C3380CC4-5D6E-409C-BE32-E72D297353CC}">
                  <c16:uniqueId val="{0000001A-0EA5-43EF-8CFB-3C211746A5DA}"/>
                </c:ext>
              </c:extLst>
            </c:dLbl>
            <c:dLbl>
              <c:idx val="7"/>
              <c:delete val="1"/>
              <c:extLst>
                <c:ext xmlns:c15="http://schemas.microsoft.com/office/drawing/2012/chart" uri="{CE6537A1-D6FC-4f65-9D91-7224C49458BB}"/>
                <c:ext xmlns:c16="http://schemas.microsoft.com/office/drawing/2014/chart" uri="{C3380CC4-5D6E-409C-BE32-E72D297353CC}">
                  <c16:uniqueId val="{0000001B-0EA5-43EF-8CFB-3C211746A5DA}"/>
                </c:ext>
              </c:extLst>
            </c:dLbl>
            <c:dLbl>
              <c:idx val="8"/>
              <c:delete val="1"/>
              <c:extLst>
                <c:ext xmlns:c15="http://schemas.microsoft.com/office/drawing/2012/chart" uri="{CE6537A1-D6FC-4f65-9D91-7224C49458BB}"/>
                <c:ext xmlns:c16="http://schemas.microsoft.com/office/drawing/2014/chart" uri="{C3380CC4-5D6E-409C-BE32-E72D297353CC}">
                  <c16:uniqueId val="{00000010-0EA5-43EF-8CFB-3C211746A5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Stage'!$C$34:$M$34</c:f>
              <c:numCache>
                <c:formatCode>"$"#,##0.00</c:formatCode>
                <c:ptCount val="11"/>
                <c:pt idx="0">
                  <c:v>0.25</c:v>
                </c:pt>
                <c:pt idx="1">
                  <c:v>0.33</c:v>
                </c:pt>
                <c:pt idx="2">
                  <c:v>0.3</c:v>
                </c:pt>
                <c:pt idx="3">
                  <c:v>0.33</c:v>
                </c:pt>
                <c:pt idx="4">
                  <c:v>0.3775</c:v>
                </c:pt>
                <c:pt idx="5">
                  <c:v>0.44</c:v>
                </c:pt>
                <c:pt idx="6">
                  <c:v>0.47843599999999997</c:v>
                </c:pt>
                <c:pt idx="7">
                  <c:v>0.5</c:v>
                </c:pt>
                <c:pt idx="8">
                  <c:v>0.5</c:v>
                </c:pt>
                <c:pt idx="9">
                  <c:v>0.6</c:v>
                </c:pt>
                <c:pt idx="10">
                  <c:v>0.68</c:v>
                </c:pt>
              </c:numCache>
            </c:numRef>
          </c:val>
          <c:smooth val="0"/>
          <c:extLst>
            <c:ext xmlns:c16="http://schemas.microsoft.com/office/drawing/2014/chart" uri="{C3380CC4-5D6E-409C-BE32-E72D297353CC}">
              <c16:uniqueId val="{0000001C-0EA5-43EF-8CFB-3C211746A5DA}"/>
            </c:ext>
          </c:extLst>
        </c:ser>
        <c:ser>
          <c:idx val="2"/>
          <c:order val="2"/>
          <c:tx>
            <c:strRef>
              <c:f>'Venture Debt Medians x Stage'!$B$35</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0EA5-43EF-8CFB-3C211746A5D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0EA5-43EF-8CFB-3C211746A5DA}"/>
              </c:ext>
            </c:extLst>
          </c:dPt>
          <c:dLbls>
            <c:dLbl>
              <c:idx val="0"/>
              <c:delete val="1"/>
              <c:extLst>
                <c:ext xmlns:c15="http://schemas.microsoft.com/office/drawing/2012/chart" uri="{CE6537A1-D6FC-4f65-9D91-7224C49458BB}"/>
                <c:ext xmlns:c16="http://schemas.microsoft.com/office/drawing/2014/chart" uri="{C3380CC4-5D6E-409C-BE32-E72D297353CC}">
                  <c16:uniqueId val="{00000020-0EA5-43EF-8CFB-3C211746A5DA}"/>
                </c:ext>
              </c:extLst>
            </c:dLbl>
            <c:dLbl>
              <c:idx val="1"/>
              <c:delete val="1"/>
              <c:extLst>
                <c:ext xmlns:c15="http://schemas.microsoft.com/office/drawing/2012/chart" uri="{CE6537A1-D6FC-4f65-9D91-7224C49458BB}"/>
                <c:ext xmlns:c16="http://schemas.microsoft.com/office/drawing/2014/chart" uri="{C3380CC4-5D6E-409C-BE32-E72D297353CC}">
                  <c16:uniqueId val="{00000021-0EA5-43EF-8CFB-3C211746A5DA}"/>
                </c:ext>
              </c:extLst>
            </c:dLbl>
            <c:dLbl>
              <c:idx val="2"/>
              <c:delete val="1"/>
              <c:extLst>
                <c:ext xmlns:c15="http://schemas.microsoft.com/office/drawing/2012/chart" uri="{CE6537A1-D6FC-4f65-9D91-7224C49458BB}"/>
                <c:ext xmlns:c16="http://schemas.microsoft.com/office/drawing/2014/chart" uri="{C3380CC4-5D6E-409C-BE32-E72D297353CC}">
                  <c16:uniqueId val="{00000022-0EA5-43EF-8CFB-3C211746A5DA}"/>
                </c:ext>
              </c:extLst>
            </c:dLbl>
            <c:dLbl>
              <c:idx val="3"/>
              <c:delete val="1"/>
              <c:extLst>
                <c:ext xmlns:c15="http://schemas.microsoft.com/office/drawing/2012/chart" uri="{CE6537A1-D6FC-4f65-9D91-7224C49458BB}"/>
                <c:ext xmlns:c16="http://schemas.microsoft.com/office/drawing/2014/chart" uri="{C3380CC4-5D6E-409C-BE32-E72D297353CC}">
                  <c16:uniqueId val="{00000023-0EA5-43EF-8CFB-3C211746A5DA}"/>
                </c:ext>
              </c:extLst>
            </c:dLbl>
            <c:dLbl>
              <c:idx val="4"/>
              <c:delete val="1"/>
              <c:extLst>
                <c:ext xmlns:c15="http://schemas.microsoft.com/office/drawing/2012/chart" uri="{CE6537A1-D6FC-4f65-9D91-7224C49458BB}"/>
                <c:ext xmlns:c16="http://schemas.microsoft.com/office/drawing/2014/chart" uri="{C3380CC4-5D6E-409C-BE32-E72D297353CC}">
                  <c16:uniqueId val="{00000024-0EA5-43EF-8CFB-3C211746A5DA}"/>
                </c:ext>
              </c:extLst>
            </c:dLbl>
            <c:dLbl>
              <c:idx val="5"/>
              <c:delete val="1"/>
              <c:extLst>
                <c:ext xmlns:c15="http://schemas.microsoft.com/office/drawing/2012/chart" uri="{CE6537A1-D6FC-4f65-9D91-7224C49458BB}"/>
                <c:ext xmlns:c16="http://schemas.microsoft.com/office/drawing/2014/chart" uri="{C3380CC4-5D6E-409C-BE32-E72D297353CC}">
                  <c16:uniqueId val="{00000025-0EA5-43EF-8CFB-3C211746A5DA}"/>
                </c:ext>
              </c:extLst>
            </c:dLbl>
            <c:dLbl>
              <c:idx val="6"/>
              <c:delete val="1"/>
              <c:extLst>
                <c:ext xmlns:c15="http://schemas.microsoft.com/office/drawing/2012/chart" uri="{CE6537A1-D6FC-4f65-9D91-7224C49458BB}"/>
                <c:ext xmlns:c16="http://schemas.microsoft.com/office/drawing/2014/chart" uri="{C3380CC4-5D6E-409C-BE32-E72D297353CC}">
                  <c16:uniqueId val="{00000026-0EA5-43EF-8CFB-3C211746A5DA}"/>
                </c:ext>
              </c:extLst>
            </c:dLbl>
            <c:dLbl>
              <c:idx val="7"/>
              <c:delete val="1"/>
              <c:extLst>
                <c:ext xmlns:c15="http://schemas.microsoft.com/office/drawing/2012/chart" uri="{CE6537A1-D6FC-4f65-9D91-7224C49458BB}"/>
                <c:ext xmlns:c16="http://schemas.microsoft.com/office/drawing/2014/chart" uri="{C3380CC4-5D6E-409C-BE32-E72D297353CC}">
                  <c16:uniqueId val="{00000027-0EA5-43EF-8CFB-3C211746A5DA}"/>
                </c:ext>
              </c:extLst>
            </c:dLbl>
            <c:dLbl>
              <c:idx val="8"/>
              <c:delete val="1"/>
              <c:extLst>
                <c:ext xmlns:c15="http://schemas.microsoft.com/office/drawing/2012/chart" uri="{CE6537A1-D6FC-4f65-9D91-7224C49458BB}"/>
                <c:ext xmlns:c16="http://schemas.microsoft.com/office/drawing/2014/chart" uri="{C3380CC4-5D6E-409C-BE32-E72D297353CC}">
                  <c16:uniqueId val="{00000028-0EA5-43EF-8CFB-3C211746A5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Stage'!$C$35:$M$35</c:f>
              <c:numCache>
                <c:formatCode>"$"#,##0.00</c:formatCode>
                <c:ptCount val="11"/>
                <c:pt idx="0">
                  <c:v>0.60647718552036201</c:v>
                </c:pt>
                <c:pt idx="1">
                  <c:v>0.95328845413669816</c:v>
                </c:pt>
                <c:pt idx="2">
                  <c:v>0.89682484519176731</c:v>
                </c:pt>
                <c:pt idx="3">
                  <c:v>0.79776256236635779</c:v>
                </c:pt>
                <c:pt idx="4">
                  <c:v>0.84285255917442148</c:v>
                </c:pt>
                <c:pt idx="5">
                  <c:v>0.85155996004687251</c:v>
                </c:pt>
                <c:pt idx="6">
                  <c:v>2.3971066637271616</c:v>
                </c:pt>
                <c:pt idx="7">
                  <c:v>1.0807969177643526</c:v>
                </c:pt>
                <c:pt idx="8">
                  <c:v>1.2608776581797043</c:v>
                </c:pt>
                <c:pt idx="9">
                  <c:v>1.9744290037731715</c:v>
                </c:pt>
                <c:pt idx="10">
                  <c:v>2.5315017137138391</c:v>
                </c:pt>
              </c:numCache>
            </c:numRef>
          </c:val>
          <c:smooth val="0"/>
          <c:extLst>
            <c:ext xmlns:c16="http://schemas.microsoft.com/office/drawing/2014/chart" uri="{C3380CC4-5D6E-409C-BE32-E72D297353CC}">
              <c16:uniqueId val="{00000029-0EA5-43EF-8CFB-3C211746A5DA}"/>
            </c:ext>
          </c:extLst>
        </c:ser>
        <c:ser>
          <c:idx val="3"/>
          <c:order val="3"/>
          <c:tx>
            <c:strRef>
              <c:f>'Venture Debt Medians x Stage'!$B$36</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0EA5-43EF-8CFB-3C211746A5DA}"/>
              </c:ext>
            </c:extLst>
          </c:dPt>
          <c:dPt>
            <c:idx val="16"/>
            <c:bubble3D val="0"/>
            <c:extLst>
              <c:ext xmlns:c16="http://schemas.microsoft.com/office/drawing/2014/chart" uri="{C3380CC4-5D6E-409C-BE32-E72D297353CC}">
                <c16:uniqueId val="{0000002C-0EA5-43EF-8CFB-3C211746A5DA}"/>
              </c:ext>
            </c:extLst>
          </c:dPt>
          <c:dLbls>
            <c:dLbl>
              <c:idx val="0"/>
              <c:delete val="1"/>
              <c:extLst>
                <c:ext xmlns:c15="http://schemas.microsoft.com/office/drawing/2012/chart" uri="{CE6537A1-D6FC-4f65-9D91-7224C49458BB}"/>
                <c:ext xmlns:c16="http://schemas.microsoft.com/office/drawing/2014/chart" uri="{C3380CC4-5D6E-409C-BE32-E72D297353CC}">
                  <c16:uniqueId val="{0000002D-0EA5-43EF-8CFB-3C211746A5DA}"/>
                </c:ext>
              </c:extLst>
            </c:dLbl>
            <c:dLbl>
              <c:idx val="1"/>
              <c:delete val="1"/>
              <c:extLst>
                <c:ext xmlns:c15="http://schemas.microsoft.com/office/drawing/2012/chart" uri="{CE6537A1-D6FC-4f65-9D91-7224C49458BB}"/>
                <c:ext xmlns:c16="http://schemas.microsoft.com/office/drawing/2014/chart" uri="{C3380CC4-5D6E-409C-BE32-E72D297353CC}">
                  <c16:uniqueId val="{0000002E-0EA5-43EF-8CFB-3C211746A5DA}"/>
                </c:ext>
              </c:extLst>
            </c:dLbl>
            <c:dLbl>
              <c:idx val="2"/>
              <c:delete val="1"/>
              <c:extLst>
                <c:ext xmlns:c15="http://schemas.microsoft.com/office/drawing/2012/chart" uri="{CE6537A1-D6FC-4f65-9D91-7224C49458BB}"/>
                <c:ext xmlns:c16="http://schemas.microsoft.com/office/drawing/2014/chart" uri="{C3380CC4-5D6E-409C-BE32-E72D297353CC}">
                  <c16:uniqueId val="{0000002F-0EA5-43EF-8CFB-3C211746A5DA}"/>
                </c:ext>
              </c:extLst>
            </c:dLbl>
            <c:dLbl>
              <c:idx val="3"/>
              <c:delete val="1"/>
              <c:extLst>
                <c:ext xmlns:c15="http://schemas.microsoft.com/office/drawing/2012/chart" uri="{CE6537A1-D6FC-4f65-9D91-7224C49458BB}"/>
                <c:ext xmlns:c16="http://schemas.microsoft.com/office/drawing/2014/chart" uri="{C3380CC4-5D6E-409C-BE32-E72D297353CC}">
                  <c16:uniqueId val="{00000030-0EA5-43EF-8CFB-3C211746A5DA}"/>
                </c:ext>
              </c:extLst>
            </c:dLbl>
            <c:dLbl>
              <c:idx val="4"/>
              <c:delete val="1"/>
              <c:extLst>
                <c:ext xmlns:c15="http://schemas.microsoft.com/office/drawing/2012/chart" uri="{CE6537A1-D6FC-4f65-9D91-7224C49458BB}"/>
                <c:ext xmlns:c16="http://schemas.microsoft.com/office/drawing/2014/chart" uri="{C3380CC4-5D6E-409C-BE32-E72D297353CC}">
                  <c16:uniqueId val="{00000031-0EA5-43EF-8CFB-3C211746A5DA}"/>
                </c:ext>
              </c:extLst>
            </c:dLbl>
            <c:dLbl>
              <c:idx val="5"/>
              <c:delete val="1"/>
              <c:extLst>
                <c:ext xmlns:c15="http://schemas.microsoft.com/office/drawing/2012/chart" uri="{CE6537A1-D6FC-4f65-9D91-7224C49458BB}"/>
                <c:ext xmlns:c16="http://schemas.microsoft.com/office/drawing/2014/chart" uri="{C3380CC4-5D6E-409C-BE32-E72D297353CC}">
                  <c16:uniqueId val="{00000032-0EA5-43EF-8CFB-3C211746A5DA}"/>
                </c:ext>
              </c:extLst>
            </c:dLbl>
            <c:dLbl>
              <c:idx val="6"/>
              <c:delete val="1"/>
              <c:extLst>
                <c:ext xmlns:c15="http://schemas.microsoft.com/office/drawing/2012/chart" uri="{CE6537A1-D6FC-4f65-9D91-7224C49458BB}"/>
                <c:ext xmlns:c16="http://schemas.microsoft.com/office/drawing/2014/chart" uri="{C3380CC4-5D6E-409C-BE32-E72D297353CC}">
                  <c16:uniqueId val="{00000033-0EA5-43EF-8CFB-3C211746A5DA}"/>
                </c:ext>
              </c:extLst>
            </c:dLbl>
            <c:dLbl>
              <c:idx val="7"/>
              <c:delete val="1"/>
              <c:extLst>
                <c:ext xmlns:c15="http://schemas.microsoft.com/office/drawing/2012/chart" uri="{CE6537A1-D6FC-4f65-9D91-7224C49458BB}"/>
                <c:ext xmlns:c16="http://schemas.microsoft.com/office/drawing/2014/chart" uri="{C3380CC4-5D6E-409C-BE32-E72D297353CC}">
                  <c16:uniqueId val="{00000034-0EA5-43EF-8CFB-3C211746A5DA}"/>
                </c:ext>
              </c:extLst>
            </c:dLbl>
            <c:dLbl>
              <c:idx val="8"/>
              <c:delete val="1"/>
              <c:extLst>
                <c:ext xmlns:c15="http://schemas.microsoft.com/office/drawing/2012/chart" uri="{CE6537A1-D6FC-4f65-9D91-7224C49458BB}"/>
                <c:ext xmlns:c16="http://schemas.microsoft.com/office/drawing/2014/chart" uri="{C3380CC4-5D6E-409C-BE32-E72D297353CC}">
                  <c16:uniqueId val="{00000035-0EA5-43EF-8CFB-3C211746A5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Stage'!$C$36:$M$36</c:f>
              <c:numCache>
                <c:formatCode>"$"#,##0.00</c:formatCode>
                <c:ptCount val="11"/>
                <c:pt idx="0">
                  <c:v>0.1</c:v>
                </c:pt>
                <c:pt idx="1">
                  <c:v>0.1</c:v>
                </c:pt>
                <c:pt idx="2">
                  <c:v>0.12</c:v>
                </c:pt>
                <c:pt idx="3">
                  <c:v>0.11125</c:v>
                </c:pt>
                <c:pt idx="4">
                  <c:v>0.12</c:v>
                </c:pt>
                <c:pt idx="5">
                  <c:v>0.15</c:v>
                </c:pt>
                <c:pt idx="6">
                  <c:v>0.1825</c:v>
                </c:pt>
                <c:pt idx="7">
                  <c:v>0.15875</c:v>
                </c:pt>
                <c:pt idx="8">
                  <c:v>0.15</c:v>
                </c:pt>
                <c:pt idx="9">
                  <c:v>0.20127324999999999</c:v>
                </c:pt>
                <c:pt idx="10">
                  <c:v>0.25</c:v>
                </c:pt>
              </c:numCache>
            </c:numRef>
          </c:val>
          <c:smooth val="0"/>
          <c:extLst>
            <c:ext xmlns:c16="http://schemas.microsoft.com/office/drawing/2014/chart" uri="{C3380CC4-5D6E-409C-BE32-E72D297353CC}">
              <c16:uniqueId val="{00000036-0EA5-43EF-8CFB-3C211746A5D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Stage'!$B$60</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340B-43E0-BF47-6C3E7AB618CA}"/>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340B-43E0-BF47-6C3E7AB618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340B-43E0-BF47-6C3E7AB618CA}"/>
              </c:ext>
            </c:extLst>
          </c:dPt>
          <c:dPt>
            <c:idx val="16"/>
            <c:bubble3D val="0"/>
            <c:extLst>
              <c:ext xmlns:c16="http://schemas.microsoft.com/office/drawing/2014/chart" uri="{C3380CC4-5D6E-409C-BE32-E72D297353CC}">
                <c16:uniqueId val="{00000006-340B-43E0-BF47-6C3E7AB618CA}"/>
              </c:ext>
            </c:extLst>
          </c:dPt>
          <c:dLbls>
            <c:dLbl>
              <c:idx val="0"/>
              <c:delete val="1"/>
              <c:extLst>
                <c:ext xmlns:c15="http://schemas.microsoft.com/office/drawing/2012/chart" uri="{CE6537A1-D6FC-4f65-9D91-7224C49458BB}"/>
                <c:ext xmlns:c16="http://schemas.microsoft.com/office/drawing/2014/chart" uri="{C3380CC4-5D6E-409C-BE32-E72D297353CC}">
                  <c16:uniqueId val="{00000007-340B-43E0-BF47-6C3E7AB618CA}"/>
                </c:ext>
              </c:extLst>
            </c:dLbl>
            <c:dLbl>
              <c:idx val="1"/>
              <c:delete val="1"/>
              <c:extLst>
                <c:ext xmlns:c15="http://schemas.microsoft.com/office/drawing/2012/chart" uri="{CE6537A1-D6FC-4f65-9D91-7224C49458BB}"/>
                <c:ext xmlns:c16="http://schemas.microsoft.com/office/drawing/2014/chart" uri="{C3380CC4-5D6E-409C-BE32-E72D297353CC}">
                  <c16:uniqueId val="{00000008-340B-43E0-BF47-6C3E7AB618CA}"/>
                </c:ext>
              </c:extLst>
            </c:dLbl>
            <c:dLbl>
              <c:idx val="2"/>
              <c:delete val="1"/>
              <c:extLst>
                <c:ext xmlns:c15="http://schemas.microsoft.com/office/drawing/2012/chart" uri="{CE6537A1-D6FC-4f65-9D91-7224C49458BB}"/>
                <c:ext xmlns:c16="http://schemas.microsoft.com/office/drawing/2014/chart" uri="{C3380CC4-5D6E-409C-BE32-E72D297353CC}">
                  <c16:uniqueId val="{00000009-340B-43E0-BF47-6C3E7AB618CA}"/>
                </c:ext>
              </c:extLst>
            </c:dLbl>
            <c:dLbl>
              <c:idx val="3"/>
              <c:delete val="1"/>
              <c:extLst>
                <c:ext xmlns:c15="http://schemas.microsoft.com/office/drawing/2012/chart" uri="{CE6537A1-D6FC-4f65-9D91-7224C49458BB}"/>
                <c:ext xmlns:c16="http://schemas.microsoft.com/office/drawing/2014/chart" uri="{C3380CC4-5D6E-409C-BE32-E72D297353CC}">
                  <c16:uniqueId val="{0000000A-340B-43E0-BF47-6C3E7AB618CA}"/>
                </c:ext>
              </c:extLst>
            </c:dLbl>
            <c:dLbl>
              <c:idx val="4"/>
              <c:delete val="1"/>
              <c:extLst>
                <c:ext xmlns:c15="http://schemas.microsoft.com/office/drawing/2012/chart" uri="{CE6537A1-D6FC-4f65-9D91-7224C49458BB}"/>
                <c:ext xmlns:c16="http://schemas.microsoft.com/office/drawing/2014/chart" uri="{C3380CC4-5D6E-409C-BE32-E72D297353CC}">
                  <c16:uniqueId val="{0000000B-340B-43E0-BF47-6C3E7AB618CA}"/>
                </c:ext>
              </c:extLst>
            </c:dLbl>
            <c:dLbl>
              <c:idx val="5"/>
              <c:delete val="1"/>
              <c:extLst>
                <c:ext xmlns:c15="http://schemas.microsoft.com/office/drawing/2012/chart" uri="{CE6537A1-D6FC-4f65-9D91-7224C49458BB}"/>
                <c:ext xmlns:c16="http://schemas.microsoft.com/office/drawing/2014/chart" uri="{C3380CC4-5D6E-409C-BE32-E72D297353CC}">
                  <c16:uniqueId val="{0000000C-340B-43E0-BF47-6C3E7AB618CA}"/>
                </c:ext>
              </c:extLst>
            </c:dLbl>
            <c:dLbl>
              <c:idx val="6"/>
              <c:delete val="1"/>
              <c:extLst>
                <c:ext xmlns:c15="http://schemas.microsoft.com/office/drawing/2012/chart" uri="{CE6537A1-D6FC-4f65-9D91-7224C49458BB}"/>
                <c:ext xmlns:c16="http://schemas.microsoft.com/office/drawing/2014/chart" uri="{C3380CC4-5D6E-409C-BE32-E72D297353CC}">
                  <c16:uniqueId val="{0000000D-340B-43E0-BF47-6C3E7AB618CA}"/>
                </c:ext>
              </c:extLst>
            </c:dLbl>
            <c:dLbl>
              <c:idx val="7"/>
              <c:delete val="1"/>
              <c:extLst>
                <c:ext xmlns:c15="http://schemas.microsoft.com/office/drawing/2012/chart" uri="{CE6537A1-D6FC-4f65-9D91-7224C49458BB}"/>
                <c:ext xmlns:c16="http://schemas.microsoft.com/office/drawing/2014/chart" uri="{C3380CC4-5D6E-409C-BE32-E72D297353CC}">
                  <c16:uniqueId val="{0000000E-340B-43E0-BF47-6C3E7AB618CA}"/>
                </c:ext>
              </c:extLst>
            </c:dLbl>
            <c:dLbl>
              <c:idx val="8"/>
              <c:delete val="1"/>
              <c:extLst>
                <c:ext xmlns:c15="http://schemas.microsoft.com/office/drawing/2012/chart" uri="{CE6537A1-D6FC-4f65-9D91-7224C49458BB}"/>
                <c:ext xmlns:c16="http://schemas.microsoft.com/office/drawing/2014/chart" uri="{C3380CC4-5D6E-409C-BE32-E72D297353CC}">
                  <c16:uniqueId val="{00000001-340B-43E0-BF47-6C3E7AB618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Stage'!$C$60:$M$60</c:f>
              <c:numCache>
                <c:formatCode>"$"#,##0.00</c:formatCode>
                <c:ptCount val="11"/>
                <c:pt idx="0">
                  <c:v>1.569</c:v>
                </c:pt>
                <c:pt idx="1">
                  <c:v>2</c:v>
                </c:pt>
                <c:pt idx="2">
                  <c:v>2</c:v>
                </c:pt>
                <c:pt idx="3">
                  <c:v>2.2625000000000002</c:v>
                </c:pt>
                <c:pt idx="4">
                  <c:v>2.6625000000000001</c:v>
                </c:pt>
                <c:pt idx="5">
                  <c:v>2.6</c:v>
                </c:pt>
                <c:pt idx="6">
                  <c:v>3.9</c:v>
                </c:pt>
                <c:pt idx="7">
                  <c:v>4.4882625000000003</c:v>
                </c:pt>
                <c:pt idx="8">
                  <c:v>4.4859549999999997</c:v>
                </c:pt>
                <c:pt idx="9">
                  <c:v>6.5664842500000002</c:v>
                </c:pt>
                <c:pt idx="10">
                  <c:v>7.2050000000000001</c:v>
                </c:pt>
              </c:numCache>
            </c:numRef>
          </c:val>
          <c:smooth val="0"/>
          <c:extLst>
            <c:ext xmlns:c16="http://schemas.microsoft.com/office/drawing/2014/chart" uri="{C3380CC4-5D6E-409C-BE32-E72D297353CC}">
              <c16:uniqueId val="{0000000F-340B-43E0-BF47-6C3E7AB618CA}"/>
            </c:ext>
          </c:extLst>
        </c:ser>
        <c:ser>
          <c:idx val="1"/>
          <c:order val="1"/>
          <c:tx>
            <c:strRef>
              <c:f>'Venture Debt Medians x Stage'!$B$61</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340B-43E0-BF47-6C3E7AB618CA}"/>
              </c:ext>
            </c:extLst>
          </c:dPt>
          <c:dPt>
            <c:idx val="9"/>
            <c:bubble3D val="0"/>
            <c:extLst>
              <c:ext xmlns:c16="http://schemas.microsoft.com/office/drawing/2014/chart" uri="{C3380CC4-5D6E-409C-BE32-E72D297353CC}">
                <c16:uniqueId val="{00000011-340B-43E0-BF47-6C3E7AB618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340B-43E0-BF47-6C3E7AB618CA}"/>
              </c:ext>
            </c:extLst>
          </c:dPt>
          <c:dLbls>
            <c:dLbl>
              <c:idx val="0"/>
              <c:delete val="1"/>
              <c:extLst>
                <c:ext xmlns:c15="http://schemas.microsoft.com/office/drawing/2012/chart" uri="{CE6537A1-D6FC-4f65-9D91-7224C49458BB}"/>
                <c:ext xmlns:c16="http://schemas.microsoft.com/office/drawing/2014/chart" uri="{C3380CC4-5D6E-409C-BE32-E72D297353CC}">
                  <c16:uniqueId val="{00000014-340B-43E0-BF47-6C3E7AB618CA}"/>
                </c:ext>
              </c:extLst>
            </c:dLbl>
            <c:dLbl>
              <c:idx val="1"/>
              <c:delete val="1"/>
              <c:extLst>
                <c:ext xmlns:c15="http://schemas.microsoft.com/office/drawing/2012/chart" uri="{CE6537A1-D6FC-4f65-9D91-7224C49458BB}"/>
                <c:ext xmlns:c16="http://schemas.microsoft.com/office/drawing/2014/chart" uri="{C3380CC4-5D6E-409C-BE32-E72D297353CC}">
                  <c16:uniqueId val="{00000015-340B-43E0-BF47-6C3E7AB618CA}"/>
                </c:ext>
              </c:extLst>
            </c:dLbl>
            <c:dLbl>
              <c:idx val="2"/>
              <c:delete val="1"/>
              <c:extLst>
                <c:ext xmlns:c15="http://schemas.microsoft.com/office/drawing/2012/chart" uri="{CE6537A1-D6FC-4f65-9D91-7224C49458BB}"/>
                <c:ext xmlns:c16="http://schemas.microsoft.com/office/drawing/2014/chart" uri="{C3380CC4-5D6E-409C-BE32-E72D297353CC}">
                  <c16:uniqueId val="{00000016-340B-43E0-BF47-6C3E7AB618CA}"/>
                </c:ext>
              </c:extLst>
            </c:dLbl>
            <c:dLbl>
              <c:idx val="3"/>
              <c:delete val="1"/>
              <c:extLst>
                <c:ext xmlns:c15="http://schemas.microsoft.com/office/drawing/2012/chart" uri="{CE6537A1-D6FC-4f65-9D91-7224C49458BB}"/>
                <c:ext xmlns:c16="http://schemas.microsoft.com/office/drawing/2014/chart" uri="{C3380CC4-5D6E-409C-BE32-E72D297353CC}">
                  <c16:uniqueId val="{00000017-340B-43E0-BF47-6C3E7AB618CA}"/>
                </c:ext>
              </c:extLst>
            </c:dLbl>
            <c:dLbl>
              <c:idx val="4"/>
              <c:delete val="1"/>
              <c:extLst>
                <c:ext xmlns:c15="http://schemas.microsoft.com/office/drawing/2012/chart" uri="{CE6537A1-D6FC-4f65-9D91-7224C49458BB}"/>
                <c:ext xmlns:c16="http://schemas.microsoft.com/office/drawing/2014/chart" uri="{C3380CC4-5D6E-409C-BE32-E72D297353CC}">
                  <c16:uniqueId val="{00000018-340B-43E0-BF47-6C3E7AB618CA}"/>
                </c:ext>
              </c:extLst>
            </c:dLbl>
            <c:dLbl>
              <c:idx val="5"/>
              <c:delete val="1"/>
              <c:extLst>
                <c:ext xmlns:c15="http://schemas.microsoft.com/office/drawing/2012/chart" uri="{CE6537A1-D6FC-4f65-9D91-7224C49458BB}"/>
                <c:ext xmlns:c16="http://schemas.microsoft.com/office/drawing/2014/chart" uri="{C3380CC4-5D6E-409C-BE32-E72D297353CC}">
                  <c16:uniqueId val="{00000019-340B-43E0-BF47-6C3E7AB618CA}"/>
                </c:ext>
              </c:extLst>
            </c:dLbl>
            <c:dLbl>
              <c:idx val="6"/>
              <c:delete val="1"/>
              <c:extLst>
                <c:ext xmlns:c15="http://schemas.microsoft.com/office/drawing/2012/chart" uri="{CE6537A1-D6FC-4f65-9D91-7224C49458BB}"/>
                <c:ext xmlns:c16="http://schemas.microsoft.com/office/drawing/2014/chart" uri="{C3380CC4-5D6E-409C-BE32-E72D297353CC}">
                  <c16:uniqueId val="{0000001A-340B-43E0-BF47-6C3E7AB618CA}"/>
                </c:ext>
              </c:extLst>
            </c:dLbl>
            <c:dLbl>
              <c:idx val="7"/>
              <c:delete val="1"/>
              <c:extLst>
                <c:ext xmlns:c15="http://schemas.microsoft.com/office/drawing/2012/chart" uri="{CE6537A1-D6FC-4f65-9D91-7224C49458BB}"/>
                <c:ext xmlns:c16="http://schemas.microsoft.com/office/drawing/2014/chart" uri="{C3380CC4-5D6E-409C-BE32-E72D297353CC}">
                  <c16:uniqueId val="{0000001B-340B-43E0-BF47-6C3E7AB618CA}"/>
                </c:ext>
              </c:extLst>
            </c:dLbl>
            <c:dLbl>
              <c:idx val="8"/>
              <c:delete val="1"/>
              <c:extLst>
                <c:ext xmlns:c15="http://schemas.microsoft.com/office/drawing/2012/chart" uri="{CE6537A1-D6FC-4f65-9D91-7224C49458BB}"/>
                <c:ext xmlns:c16="http://schemas.microsoft.com/office/drawing/2014/chart" uri="{C3380CC4-5D6E-409C-BE32-E72D297353CC}">
                  <c16:uniqueId val="{00000010-340B-43E0-BF47-6C3E7AB618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Stage'!$C$61:$M$61</c:f>
              <c:numCache>
                <c:formatCode>"$"#,##0.00</c:formatCode>
                <c:ptCount val="11"/>
                <c:pt idx="0">
                  <c:v>0.6</c:v>
                </c:pt>
                <c:pt idx="1">
                  <c:v>0.66500000000000004</c:v>
                </c:pt>
                <c:pt idx="2">
                  <c:v>0.7</c:v>
                </c:pt>
                <c:pt idx="3">
                  <c:v>0.72249999999999992</c:v>
                </c:pt>
                <c:pt idx="4">
                  <c:v>0.89500000000000002</c:v>
                </c:pt>
                <c:pt idx="5">
                  <c:v>1</c:v>
                </c:pt>
                <c:pt idx="6">
                  <c:v>1.25</c:v>
                </c:pt>
                <c:pt idx="7">
                  <c:v>1.2311315</c:v>
                </c:pt>
                <c:pt idx="8">
                  <c:v>1.5</c:v>
                </c:pt>
                <c:pt idx="9">
                  <c:v>2.2250000000000001</c:v>
                </c:pt>
                <c:pt idx="10">
                  <c:v>2.1150000000000002</c:v>
                </c:pt>
              </c:numCache>
            </c:numRef>
          </c:val>
          <c:smooth val="0"/>
          <c:extLst>
            <c:ext xmlns:c16="http://schemas.microsoft.com/office/drawing/2014/chart" uri="{C3380CC4-5D6E-409C-BE32-E72D297353CC}">
              <c16:uniqueId val="{0000001C-340B-43E0-BF47-6C3E7AB618CA}"/>
            </c:ext>
          </c:extLst>
        </c:ser>
        <c:ser>
          <c:idx val="2"/>
          <c:order val="2"/>
          <c:tx>
            <c:strRef>
              <c:f>'Venture Debt Medians x Stage'!$B$62</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340B-43E0-BF47-6C3E7AB618CA}"/>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340B-43E0-BF47-6C3E7AB618CA}"/>
              </c:ext>
            </c:extLst>
          </c:dPt>
          <c:dLbls>
            <c:dLbl>
              <c:idx val="0"/>
              <c:delete val="1"/>
              <c:extLst>
                <c:ext xmlns:c15="http://schemas.microsoft.com/office/drawing/2012/chart" uri="{CE6537A1-D6FC-4f65-9D91-7224C49458BB}"/>
                <c:ext xmlns:c16="http://schemas.microsoft.com/office/drawing/2014/chart" uri="{C3380CC4-5D6E-409C-BE32-E72D297353CC}">
                  <c16:uniqueId val="{00000020-340B-43E0-BF47-6C3E7AB618CA}"/>
                </c:ext>
              </c:extLst>
            </c:dLbl>
            <c:dLbl>
              <c:idx val="1"/>
              <c:delete val="1"/>
              <c:extLst>
                <c:ext xmlns:c15="http://schemas.microsoft.com/office/drawing/2012/chart" uri="{CE6537A1-D6FC-4f65-9D91-7224C49458BB}"/>
                <c:ext xmlns:c16="http://schemas.microsoft.com/office/drawing/2014/chart" uri="{C3380CC4-5D6E-409C-BE32-E72D297353CC}">
                  <c16:uniqueId val="{00000021-340B-43E0-BF47-6C3E7AB618CA}"/>
                </c:ext>
              </c:extLst>
            </c:dLbl>
            <c:dLbl>
              <c:idx val="2"/>
              <c:delete val="1"/>
              <c:extLst>
                <c:ext xmlns:c15="http://schemas.microsoft.com/office/drawing/2012/chart" uri="{CE6537A1-D6FC-4f65-9D91-7224C49458BB}"/>
                <c:ext xmlns:c16="http://schemas.microsoft.com/office/drawing/2014/chart" uri="{C3380CC4-5D6E-409C-BE32-E72D297353CC}">
                  <c16:uniqueId val="{00000022-340B-43E0-BF47-6C3E7AB618CA}"/>
                </c:ext>
              </c:extLst>
            </c:dLbl>
            <c:dLbl>
              <c:idx val="3"/>
              <c:delete val="1"/>
              <c:extLst>
                <c:ext xmlns:c15="http://schemas.microsoft.com/office/drawing/2012/chart" uri="{CE6537A1-D6FC-4f65-9D91-7224C49458BB}"/>
                <c:ext xmlns:c16="http://schemas.microsoft.com/office/drawing/2014/chart" uri="{C3380CC4-5D6E-409C-BE32-E72D297353CC}">
                  <c16:uniqueId val="{00000023-340B-43E0-BF47-6C3E7AB618CA}"/>
                </c:ext>
              </c:extLst>
            </c:dLbl>
            <c:dLbl>
              <c:idx val="4"/>
              <c:delete val="1"/>
              <c:extLst>
                <c:ext xmlns:c15="http://schemas.microsoft.com/office/drawing/2012/chart" uri="{CE6537A1-D6FC-4f65-9D91-7224C49458BB}"/>
                <c:ext xmlns:c16="http://schemas.microsoft.com/office/drawing/2014/chart" uri="{C3380CC4-5D6E-409C-BE32-E72D297353CC}">
                  <c16:uniqueId val="{00000024-340B-43E0-BF47-6C3E7AB618CA}"/>
                </c:ext>
              </c:extLst>
            </c:dLbl>
            <c:dLbl>
              <c:idx val="5"/>
              <c:delete val="1"/>
              <c:extLst>
                <c:ext xmlns:c15="http://schemas.microsoft.com/office/drawing/2012/chart" uri="{CE6537A1-D6FC-4f65-9D91-7224C49458BB}"/>
                <c:ext xmlns:c16="http://schemas.microsoft.com/office/drawing/2014/chart" uri="{C3380CC4-5D6E-409C-BE32-E72D297353CC}">
                  <c16:uniqueId val="{00000025-340B-43E0-BF47-6C3E7AB618CA}"/>
                </c:ext>
              </c:extLst>
            </c:dLbl>
            <c:dLbl>
              <c:idx val="6"/>
              <c:delete val="1"/>
              <c:extLst>
                <c:ext xmlns:c15="http://schemas.microsoft.com/office/drawing/2012/chart" uri="{CE6537A1-D6FC-4f65-9D91-7224C49458BB}"/>
                <c:ext xmlns:c16="http://schemas.microsoft.com/office/drawing/2014/chart" uri="{C3380CC4-5D6E-409C-BE32-E72D297353CC}">
                  <c16:uniqueId val="{00000026-340B-43E0-BF47-6C3E7AB618CA}"/>
                </c:ext>
              </c:extLst>
            </c:dLbl>
            <c:dLbl>
              <c:idx val="7"/>
              <c:delete val="1"/>
              <c:extLst>
                <c:ext xmlns:c15="http://schemas.microsoft.com/office/drawing/2012/chart" uri="{CE6537A1-D6FC-4f65-9D91-7224C49458BB}"/>
                <c:ext xmlns:c16="http://schemas.microsoft.com/office/drawing/2014/chart" uri="{C3380CC4-5D6E-409C-BE32-E72D297353CC}">
                  <c16:uniqueId val="{00000027-340B-43E0-BF47-6C3E7AB618CA}"/>
                </c:ext>
              </c:extLst>
            </c:dLbl>
            <c:dLbl>
              <c:idx val="8"/>
              <c:delete val="1"/>
              <c:extLst>
                <c:ext xmlns:c15="http://schemas.microsoft.com/office/drawing/2012/chart" uri="{CE6537A1-D6FC-4f65-9D91-7224C49458BB}"/>
                <c:ext xmlns:c16="http://schemas.microsoft.com/office/drawing/2014/chart" uri="{C3380CC4-5D6E-409C-BE32-E72D297353CC}">
                  <c16:uniqueId val="{00000028-340B-43E0-BF47-6C3E7AB618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Stage'!$C$62:$M$62</c:f>
              <c:numCache>
                <c:formatCode>"$"#,##0.00</c:formatCode>
                <c:ptCount val="11"/>
                <c:pt idx="0">
                  <c:v>2.6230195885021002</c:v>
                </c:pt>
                <c:pt idx="1">
                  <c:v>2.8050396504696189</c:v>
                </c:pt>
                <c:pt idx="2">
                  <c:v>4.4760678670886511</c:v>
                </c:pt>
                <c:pt idx="3">
                  <c:v>6.3621149942412218</c:v>
                </c:pt>
                <c:pt idx="4">
                  <c:v>7.6218097305155208</c:v>
                </c:pt>
                <c:pt idx="5">
                  <c:v>10.105887104918757</c:v>
                </c:pt>
                <c:pt idx="6">
                  <c:v>9.6241284781086787</c:v>
                </c:pt>
                <c:pt idx="7">
                  <c:v>14.28393206163874</c:v>
                </c:pt>
                <c:pt idx="8">
                  <c:v>12.976781498674651</c:v>
                </c:pt>
                <c:pt idx="9">
                  <c:v>10.625758309474698</c:v>
                </c:pt>
                <c:pt idx="10">
                  <c:v>16.079588328493642</c:v>
                </c:pt>
              </c:numCache>
            </c:numRef>
          </c:val>
          <c:smooth val="0"/>
          <c:extLst>
            <c:ext xmlns:c16="http://schemas.microsoft.com/office/drawing/2014/chart" uri="{C3380CC4-5D6E-409C-BE32-E72D297353CC}">
              <c16:uniqueId val="{00000029-340B-43E0-BF47-6C3E7AB618CA}"/>
            </c:ext>
          </c:extLst>
        </c:ser>
        <c:ser>
          <c:idx val="3"/>
          <c:order val="3"/>
          <c:tx>
            <c:strRef>
              <c:f>'Venture Debt Medians x Stage'!$B$63</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340B-43E0-BF47-6C3E7AB618CA}"/>
              </c:ext>
            </c:extLst>
          </c:dPt>
          <c:dPt>
            <c:idx val="16"/>
            <c:bubble3D val="0"/>
            <c:extLst>
              <c:ext xmlns:c16="http://schemas.microsoft.com/office/drawing/2014/chart" uri="{C3380CC4-5D6E-409C-BE32-E72D297353CC}">
                <c16:uniqueId val="{0000002C-340B-43E0-BF47-6C3E7AB618CA}"/>
              </c:ext>
            </c:extLst>
          </c:dPt>
          <c:dLbls>
            <c:dLbl>
              <c:idx val="0"/>
              <c:delete val="1"/>
              <c:extLst>
                <c:ext xmlns:c15="http://schemas.microsoft.com/office/drawing/2012/chart" uri="{CE6537A1-D6FC-4f65-9D91-7224C49458BB}"/>
                <c:ext xmlns:c16="http://schemas.microsoft.com/office/drawing/2014/chart" uri="{C3380CC4-5D6E-409C-BE32-E72D297353CC}">
                  <c16:uniqueId val="{0000002D-340B-43E0-BF47-6C3E7AB618CA}"/>
                </c:ext>
              </c:extLst>
            </c:dLbl>
            <c:dLbl>
              <c:idx val="1"/>
              <c:delete val="1"/>
              <c:extLst>
                <c:ext xmlns:c15="http://schemas.microsoft.com/office/drawing/2012/chart" uri="{CE6537A1-D6FC-4f65-9D91-7224C49458BB}"/>
                <c:ext xmlns:c16="http://schemas.microsoft.com/office/drawing/2014/chart" uri="{C3380CC4-5D6E-409C-BE32-E72D297353CC}">
                  <c16:uniqueId val="{0000002E-340B-43E0-BF47-6C3E7AB618CA}"/>
                </c:ext>
              </c:extLst>
            </c:dLbl>
            <c:dLbl>
              <c:idx val="2"/>
              <c:delete val="1"/>
              <c:extLst>
                <c:ext xmlns:c15="http://schemas.microsoft.com/office/drawing/2012/chart" uri="{CE6537A1-D6FC-4f65-9D91-7224C49458BB}"/>
                <c:ext xmlns:c16="http://schemas.microsoft.com/office/drawing/2014/chart" uri="{C3380CC4-5D6E-409C-BE32-E72D297353CC}">
                  <c16:uniqueId val="{0000002F-340B-43E0-BF47-6C3E7AB618CA}"/>
                </c:ext>
              </c:extLst>
            </c:dLbl>
            <c:dLbl>
              <c:idx val="3"/>
              <c:delete val="1"/>
              <c:extLst>
                <c:ext xmlns:c15="http://schemas.microsoft.com/office/drawing/2012/chart" uri="{CE6537A1-D6FC-4f65-9D91-7224C49458BB}"/>
                <c:ext xmlns:c16="http://schemas.microsoft.com/office/drawing/2014/chart" uri="{C3380CC4-5D6E-409C-BE32-E72D297353CC}">
                  <c16:uniqueId val="{00000030-340B-43E0-BF47-6C3E7AB618CA}"/>
                </c:ext>
              </c:extLst>
            </c:dLbl>
            <c:dLbl>
              <c:idx val="4"/>
              <c:delete val="1"/>
              <c:extLst>
                <c:ext xmlns:c15="http://schemas.microsoft.com/office/drawing/2012/chart" uri="{CE6537A1-D6FC-4f65-9D91-7224C49458BB}"/>
                <c:ext xmlns:c16="http://schemas.microsoft.com/office/drawing/2014/chart" uri="{C3380CC4-5D6E-409C-BE32-E72D297353CC}">
                  <c16:uniqueId val="{00000031-340B-43E0-BF47-6C3E7AB618CA}"/>
                </c:ext>
              </c:extLst>
            </c:dLbl>
            <c:dLbl>
              <c:idx val="5"/>
              <c:delete val="1"/>
              <c:extLst>
                <c:ext xmlns:c15="http://schemas.microsoft.com/office/drawing/2012/chart" uri="{CE6537A1-D6FC-4f65-9D91-7224C49458BB}"/>
                <c:ext xmlns:c16="http://schemas.microsoft.com/office/drawing/2014/chart" uri="{C3380CC4-5D6E-409C-BE32-E72D297353CC}">
                  <c16:uniqueId val="{00000032-340B-43E0-BF47-6C3E7AB618CA}"/>
                </c:ext>
              </c:extLst>
            </c:dLbl>
            <c:dLbl>
              <c:idx val="6"/>
              <c:delete val="1"/>
              <c:extLst>
                <c:ext xmlns:c15="http://schemas.microsoft.com/office/drawing/2012/chart" uri="{CE6537A1-D6FC-4f65-9D91-7224C49458BB}"/>
                <c:ext xmlns:c16="http://schemas.microsoft.com/office/drawing/2014/chart" uri="{C3380CC4-5D6E-409C-BE32-E72D297353CC}">
                  <c16:uniqueId val="{00000033-340B-43E0-BF47-6C3E7AB618CA}"/>
                </c:ext>
              </c:extLst>
            </c:dLbl>
            <c:dLbl>
              <c:idx val="7"/>
              <c:delete val="1"/>
              <c:extLst>
                <c:ext xmlns:c15="http://schemas.microsoft.com/office/drawing/2012/chart" uri="{CE6537A1-D6FC-4f65-9D91-7224C49458BB}"/>
                <c:ext xmlns:c16="http://schemas.microsoft.com/office/drawing/2014/chart" uri="{C3380CC4-5D6E-409C-BE32-E72D297353CC}">
                  <c16:uniqueId val="{00000034-340B-43E0-BF47-6C3E7AB618CA}"/>
                </c:ext>
              </c:extLst>
            </c:dLbl>
            <c:dLbl>
              <c:idx val="8"/>
              <c:delete val="1"/>
              <c:extLst>
                <c:ext xmlns:c15="http://schemas.microsoft.com/office/drawing/2012/chart" uri="{CE6537A1-D6FC-4f65-9D91-7224C49458BB}"/>
                <c:ext xmlns:c16="http://schemas.microsoft.com/office/drawing/2014/chart" uri="{C3380CC4-5D6E-409C-BE32-E72D297353CC}">
                  <c16:uniqueId val="{00000035-340B-43E0-BF47-6C3E7AB618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Stage'!$C$59:$M$59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Stage'!$C$63:$M$63</c:f>
              <c:numCache>
                <c:formatCode>"$"#,##0.00</c:formatCode>
                <c:ptCount val="11"/>
                <c:pt idx="0">
                  <c:v>0.20384999999999998</c:v>
                </c:pt>
                <c:pt idx="1">
                  <c:v>0.24999250000000001</c:v>
                </c:pt>
                <c:pt idx="2">
                  <c:v>0.2</c:v>
                </c:pt>
                <c:pt idx="3">
                  <c:v>0.22500000000000001</c:v>
                </c:pt>
                <c:pt idx="4">
                  <c:v>0.25</c:v>
                </c:pt>
                <c:pt idx="5">
                  <c:v>0.35</c:v>
                </c:pt>
                <c:pt idx="6">
                  <c:v>0.45</c:v>
                </c:pt>
                <c:pt idx="7">
                  <c:v>0.35</c:v>
                </c:pt>
                <c:pt idx="8">
                  <c:v>0.46842675</c:v>
                </c:pt>
                <c:pt idx="9">
                  <c:v>0.75</c:v>
                </c:pt>
                <c:pt idx="10">
                  <c:v>0.6</c:v>
                </c:pt>
              </c:numCache>
            </c:numRef>
          </c:val>
          <c:smooth val="0"/>
          <c:extLst>
            <c:ext xmlns:c16="http://schemas.microsoft.com/office/drawing/2014/chart" uri="{C3380CC4-5D6E-409C-BE32-E72D297353CC}">
              <c16:uniqueId val="{00000036-340B-43E0-BF47-6C3E7AB618C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Stage'!$B$92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BA08-445E-AE6D-81327F42474B}"/>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BA08-445E-AE6D-81327F4247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BA08-445E-AE6D-81327F42474B}"/>
              </c:ext>
            </c:extLst>
          </c:dPt>
          <c:dPt>
            <c:idx val="16"/>
            <c:bubble3D val="0"/>
            <c:extLst>
              <c:ext xmlns:c16="http://schemas.microsoft.com/office/drawing/2014/chart" uri="{C3380CC4-5D6E-409C-BE32-E72D297353CC}">
                <c16:uniqueId val="{00000006-BA08-445E-AE6D-81327F42474B}"/>
              </c:ext>
            </c:extLst>
          </c:dPt>
          <c:dLbls>
            <c:dLbl>
              <c:idx val="0"/>
              <c:delete val="1"/>
              <c:extLst>
                <c:ext xmlns:c15="http://schemas.microsoft.com/office/drawing/2012/chart" uri="{CE6537A1-D6FC-4f65-9D91-7224C49458BB}"/>
                <c:ext xmlns:c16="http://schemas.microsoft.com/office/drawing/2014/chart" uri="{C3380CC4-5D6E-409C-BE32-E72D297353CC}">
                  <c16:uniqueId val="{00000007-BA08-445E-AE6D-81327F42474B}"/>
                </c:ext>
              </c:extLst>
            </c:dLbl>
            <c:dLbl>
              <c:idx val="1"/>
              <c:delete val="1"/>
              <c:extLst>
                <c:ext xmlns:c15="http://schemas.microsoft.com/office/drawing/2012/chart" uri="{CE6537A1-D6FC-4f65-9D91-7224C49458BB}"/>
                <c:ext xmlns:c16="http://schemas.microsoft.com/office/drawing/2014/chart" uri="{C3380CC4-5D6E-409C-BE32-E72D297353CC}">
                  <c16:uniqueId val="{00000008-BA08-445E-AE6D-81327F42474B}"/>
                </c:ext>
              </c:extLst>
            </c:dLbl>
            <c:dLbl>
              <c:idx val="2"/>
              <c:delete val="1"/>
              <c:extLst>
                <c:ext xmlns:c15="http://schemas.microsoft.com/office/drawing/2012/chart" uri="{CE6537A1-D6FC-4f65-9D91-7224C49458BB}"/>
                <c:ext xmlns:c16="http://schemas.microsoft.com/office/drawing/2014/chart" uri="{C3380CC4-5D6E-409C-BE32-E72D297353CC}">
                  <c16:uniqueId val="{00000009-BA08-445E-AE6D-81327F42474B}"/>
                </c:ext>
              </c:extLst>
            </c:dLbl>
            <c:dLbl>
              <c:idx val="3"/>
              <c:delete val="1"/>
              <c:extLst>
                <c:ext xmlns:c15="http://schemas.microsoft.com/office/drawing/2012/chart" uri="{CE6537A1-D6FC-4f65-9D91-7224C49458BB}"/>
                <c:ext xmlns:c16="http://schemas.microsoft.com/office/drawing/2014/chart" uri="{C3380CC4-5D6E-409C-BE32-E72D297353CC}">
                  <c16:uniqueId val="{0000000A-BA08-445E-AE6D-81327F42474B}"/>
                </c:ext>
              </c:extLst>
            </c:dLbl>
            <c:dLbl>
              <c:idx val="4"/>
              <c:delete val="1"/>
              <c:extLst>
                <c:ext xmlns:c15="http://schemas.microsoft.com/office/drawing/2012/chart" uri="{CE6537A1-D6FC-4f65-9D91-7224C49458BB}"/>
                <c:ext xmlns:c16="http://schemas.microsoft.com/office/drawing/2014/chart" uri="{C3380CC4-5D6E-409C-BE32-E72D297353CC}">
                  <c16:uniqueId val="{0000000B-BA08-445E-AE6D-81327F42474B}"/>
                </c:ext>
              </c:extLst>
            </c:dLbl>
            <c:dLbl>
              <c:idx val="5"/>
              <c:delete val="1"/>
              <c:extLst>
                <c:ext xmlns:c15="http://schemas.microsoft.com/office/drawing/2012/chart" uri="{CE6537A1-D6FC-4f65-9D91-7224C49458BB}"/>
                <c:ext xmlns:c16="http://schemas.microsoft.com/office/drawing/2014/chart" uri="{C3380CC4-5D6E-409C-BE32-E72D297353CC}">
                  <c16:uniqueId val="{0000000C-BA08-445E-AE6D-81327F42474B}"/>
                </c:ext>
              </c:extLst>
            </c:dLbl>
            <c:dLbl>
              <c:idx val="6"/>
              <c:delete val="1"/>
              <c:extLst>
                <c:ext xmlns:c15="http://schemas.microsoft.com/office/drawing/2012/chart" uri="{CE6537A1-D6FC-4f65-9D91-7224C49458BB}"/>
                <c:ext xmlns:c16="http://schemas.microsoft.com/office/drawing/2014/chart" uri="{C3380CC4-5D6E-409C-BE32-E72D297353CC}">
                  <c16:uniqueId val="{0000000D-BA08-445E-AE6D-81327F42474B}"/>
                </c:ext>
              </c:extLst>
            </c:dLbl>
            <c:dLbl>
              <c:idx val="7"/>
              <c:delete val="1"/>
              <c:extLst>
                <c:ext xmlns:c15="http://schemas.microsoft.com/office/drawing/2012/chart" uri="{CE6537A1-D6FC-4f65-9D91-7224C49458BB}"/>
                <c:ext xmlns:c16="http://schemas.microsoft.com/office/drawing/2014/chart" uri="{C3380CC4-5D6E-409C-BE32-E72D297353CC}">
                  <c16:uniqueId val="{0000000E-BA08-445E-AE6D-81327F42474B}"/>
                </c:ext>
              </c:extLst>
            </c:dLbl>
            <c:dLbl>
              <c:idx val="8"/>
              <c:delete val="1"/>
              <c:extLst>
                <c:ext xmlns:c15="http://schemas.microsoft.com/office/drawing/2012/chart" uri="{CE6537A1-D6FC-4f65-9D91-7224C49458BB}"/>
                <c:ext xmlns:c16="http://schemas.microsoft.com/office/drawing/2014/chart" uri="{C3380CC4-5D6E-409C-BE32-E72D297353CC}">
                  <c16:uniqueId val="{00000001-BA08-445E-AE6D-81327F424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Stage'!$C$92:$M$92</c:f>
              <c:numCache>
                <c:formatCode>"$"#,##0.00</c:formatCode>
                <c:ptCount val="11"/>
                <c:pt idx="0">
                  <c:v>5</c:v>
                </c:pt>
                <c:pt idx="1">
                  <c:v>4.5</c:v>
                </c:pt>
                <c:pt idx="2">
                  <c:v>5.0199292499999997</c:v>
                </c:pt>
                <c:pt idx="3">
                  <c:v>6</c:v>
                </c:pt>
                <c:pt idx="4">
                  <c:v>4.7401047499999995</c:v>
                </c:pt>
                <c:pt idx="5">
                  <c:v>4.080025</c:v>
                </c:pt>
                <c:pt idx="6">
                  <c:v>6</c:v>
                </c:pt>
                <c:pt idx="7">
                  <c:v>6</c:v>
                </c:pt>
                <c:pt idx="8">
                  <c:v>5.1775000000000002</c:v>
                </c:pt>
                <c:pt idx="9">
                  <c:v>8.0000040000000006</c:v>
                </c:pt>
                <c:pt idx="10">
                  <c:v>8.4978752499999999</c:v>
                </c:pt>
              </c:numCache>
            </c:numRef>
          </c:val>
          <c:smooth val="0"/>
          <c:extLst>
            <c:ext xmlns:c16="http://schemas.microsoft.com/office/drawing/2014/chart" uri="{C3380CC4-5D6E-409C-BE32-E72D297353CC}">
              <c16:uniqueId val="{0000000F-BA08-445E-AE6D-81327F42474B}"/>
            </c:ext>
          </c:extLst>
        </c:ser>
        <c:ser>
          <c:idx val="1"/>
          <c:order val="1"/>
          <c:tx>
            <c:strRef>
              <c:f>'Venture Debt Medians x Stage'!$B$93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BA08-445E-AE6D-81327F42474B}"/>
              </c:ext>
            </c:extLst>
          </c:dPt>
          <c:dPt>
            <c:idx val="9"/>
            <c:bubble3D val="0"/>
            <c:extLst>
              <c:ext xmlns:c16="http://schemas.microsoft.com/office/drawing/2014/chart" uri="{C3380CC4-5D6E-409C-BE32-E72D297353CC}">
                <c16:uniqueId val="{00000011-BA08-445E-AE6D-81327F4247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BA08-445E-AE6D-81327F42474B}"/>
              </c:ext>
            </c:extLst>
          </c:dPt>
          <c:dLbls>
            <c:dLbl>
              <c:idx val="0"/>
              <c:delete val="1"/>
              <c:extLst>
                <c:ext xmlns:c15="http://schemas.microsoft.com/office/drawing/2012/chart" uri="{CE6537A1-D6FC-4f65-9D91-7224C49458BB}"/>
                <c:ext xmlns:c16="http://schemas.microsoft.com/office/drawing/2014/chart" uri="{C3380CC4-5D6E-409C-BE32-E72D297353CC}">
                  <c16:uniqueId val="{00000014-BA08-445E-AE6D-81327F42474B}"/>
                </c:ext>
              </c:extLst>
            </c:dLbl>
            <c:dLbl>
              <c:idx val="1"/>
              <c:delete val="1"/>
              <c:extLst>
                <c:ext xmlns:c15="http://schemas.microsoft.com/office/drawing/2012/chart" uri="{CE6537A1-D6FC-4f65-9D91-7224C49458BB}"/>
                <c:ext xmlns:c16="http://schemas.microsoft.com/office/drawing/2014/chart" uri="{C3380CC4-5D6E-409C-BE32-E72D297353CC}">
                  <c16:uniqueId val="{00000015-BA08-445E-AE6D-81327F42474B}"/>
                </c:ext>
              </c:extLst>
            </c:dLbl>
            <c:dLbl>
              <c:idx val="2"/>
              <c:delete val="1"/>
              <c:extLst>
                <c:ext xmlns:c15="http://schemas.microsoft.com/office/drawing/2012/chart" uri="{CE6537A1-D6FC-4f65-9D91-7224C49458BB}"/>
                <c:ext xmlns:c16="http://schemas.microsoft.com/office/drawing/2014/chart" uri="{C3380CC4-5D6E-409C-BE32-E72D297353CC}">
                  <c16:uniqueId val="{00000016-BA08-445E-AE6D-81327F42474B}"/>
                </c:ext>
              </c:extLst>
            </c:dLbl>
            <c:dLbl>
              <c:idx val="3"/>
              <c:delete val="1"/>
              <c:extLst>
                <c:ext xmlns:c15="http://schemas.microsoft.com/office/drawing/2012/chart" uri="{CE6537A1-D6FC-4f65-9D91-7224C49458BB}"/>
                <c:ext xmlns:c16="http://schemas.microsoft.com/office/drawing/2014/chart" uri="{C3380CC4-5D6E-409C-BE32-E72D297353CC}">
                  <c16:uniqueId val="{00000017-BA08-445E-AE6D-81327F42474B}"/>
                </c:ext>
              </c:extLst>
            </c:dLbl>
            <c:dLbl>
              <c:idx val="4"/>
              <c:delete val="1"/>
              <c:extLst>
                <c:ext xmlns:c15="http://schemas.microsoft.com/office/drawing/2012/chart" uri="{CE6537A1-D6FC-4f65-9D91-7224C49458BB}"/>
                <c:ext xmlns:c16="http://schemas.microsoft.com/office/drawing/2014/chart" uri="{C3380CC4-5D6E-409C-BE32-E72D297353CC}">
                  <c16:uniqueId val="{00000018-BA08-445E-AE6D-81327F42474B}"/>
                </c:ext>
              </c:extLst>
            </c:dLbl>
            <c:dLbl>
              <c:idx val="5"/>
              <c:delete val="1"/>
              <c:extLst>
                <c:ext xmlns:c15="http://schemas.microsoft.com/office/drawing/2012/chart" uri="{CE6537A1-D6FC-4f65-9D91-7224C49458BB}"/>
                <c:ext xmlns:c16="http://schemas.microsoft.com/office/drawing/2014/chart" uri="{C3380CC4-5D6E-409C-BE32-E72D297353CC}">
                  <c16:uniqueId val="{00000019-BA08-445E-AE6D-81327F42474B}"/>
                </c:ext>
              </c:extLst>
            </c:dLbl>
            <c:dLbl>
              <c:idx val="6"/>
              <c:delete val="1"/>
              <c:extLst>
                <c:ext xmlns:c15="http://schemas.microsoft.com/office/drawing/2012/chart" uri="{CE6537A1-D6FC-4f65-9D91-7224C49458BB}"/>
                <c:ext xmlns:c16="http://schemas.microsoft.com/office/drawing/2014/chart" uri="{C3380CC4-5D6E-409C-BE32-E72D297353CC}">
                  <c16:uniqueId val="{0000001A-BA08-445E-AE6D-81327F42474B}"/>
                </c:ext>
              </c:extLst>
            </c:dLbl>
            <c:dLbl>
              <c:idx val="7"/>
              <c:delete val="1"/>
              <c:extLst>
                <c:ext xmlns:c15="http://schemas.microsoft.com/office/drawing/2012/chart" uri="{CE6537A1-D6FC-4f65-9D91-7224C49458BB}"/>
                <c:ext xmlns:c16="http://schemas.microsoft.com/office/drawing/2014/chart" uri="{C3380CC4-5D6E-409C-BE32-E72D297353CC}">
                  <c16:uniqueId val="{0000001B-BA08-445E-AE6D-81327F42474B}"/>
                </c:ext>
              </c:extLst>
            </c:dLbl>
            <c:dLbl>
              <c:idx val="8"/>
              <c:delete val="1"/>
              <c:extLst>
                <c:ext xmlns:c15="http://schemas.microsoft.com/office/drawing/2012/chart" uri="{CE6537A1-D6FC-4f65-9D91-7224C49458BB}"/>
                <c:ext xmlns:c16="http://schemas.microsoft.com/office/drawing/2014/chart" uri="{C3380CC4-5D6E-409C-BE32-E72D297353CC}">
                  <c16:uniqueId val="{00000010-BA08-445E-AE6D-81327F424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Stage'!$C$93:$M$93</c:f>
              <c:numCache>
                <c:formatCode>"$"#,##0.00</c:formatCode>
                <c:ptCount val="11"/>
                <c:pt idx="0">
                  <c:v>2</c:v>
                </c:pt>
                <c:pt idx="1">
                  <c:v>1.85</c:v>
                </c:pt>
                <c:pt idx="2">
                  <c:v>1.8250000000000002</c:v>
                </c:pt>
                <c:pt idx="3">
                  <c:v>1.9575</c:v>
                </c:pt>
                <c:pt idx="4">
                  <c:v>1.8450000000000002</c:v>
                </c:pt>
                <c:pt idx="5">
                  <c:v>1.5925</c:v>
                </c:pt>
                <c:pt idx="6">
                  <c:v>2.04</c:v>
                </c:pt>
                <c:pt idx="7">
                  <c:v>2</c:v>
                </c:pt>
                <c:pt idx="8">
                  <c:v>2</c:v>
                </c:pt>
                <c:pt idx="9">
                  <c:v>2.5499999999999998</c:v>
                </c:pt>
                <c:pt idx="10">
                  <c:v>2.5</c:v>
                </c:pt>
              </c:numCache>
            </c:numRef>
          </c:val>
          <c:smooth val="0"/>
          <c:extLst>
            <c:ext xmlns:c16="http://schemas.microsoft.com/office/drawing/2014/chart" uri="{C3380CC4-5D6E-409C-BE32-E72D297353CC}">
              <c16:uniqueId val="{0000001C-BA08-445E-AE6D-81327F42474B}"/>
            </c:ext>
          </c:extLst>
        </c:ser>
        <c:ser>
          <c:idx val="2"/>
          <c:order val="2"/>
          <c:tx>
            <c:strRef>
              <c:f>'Venture Debt Medians x Stage'!$B$94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BA08-445E-AE6D-81327F42474B}"/>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BA08-445E-AE6D-81327F42474B}"/>
              </c:ext>
            </c:extLst>
          </c:dPt>
          <c:dLbls>
            <c:dLbl>
              <c:idx val="0"/>
              <c:delete val="1"/>
              <c:extLst>
                <c:ext xmlns:c15="http://schemas.microsoft.com/office/drawing/2012/chart" uri="{CE6537A1-D6FC-4f65-9D91-7224C49458BB}"/>
                <c:ext xmlns:c16="http://schemas.microsoft.com/office/drawing/2014/chart" uri="{C3380CC4-5D6E-409C-BE32-E72D297353CC}">
                  <c16:uniqueId val="{00000020-BA08-445E-AE6D-81327F42474B}"/>
                </c:ext>
              </c:extLst>
            </c:dLbl>
            <c:dLbl>
              <c:idx val="1"/>
              <c:delete val="1"/>
              <c:extLst>
                <c:ext xmlns:c15="http://schemas.microsoft.com/office/drawing/2012/chart" uri="{CE6537A1-D6FC-4f65-9D91-7224C49458BB}"/>
                <c:ext xmlns:c16="http://schemas.microsoft.com/office/drawing/2014/chart" uri="{C3380CC4-5D6E-409C-BE32-E72D297353CC}">
                  <c16:uniqueId val="{00000021-BA08-445E-AE6D-81327F42474B}"/>
                </c:ext>
              </c:extLst>
            </c:dLbl>
            <c:dLbl>
              <c:idx val="2"/>
              <c:delete val="1"/>
              <c:extLst>
                <c:ext xmlns:c15="http://schemas.microsoft.com/office/drawing/2012/chart" uri="{CE6537A1-D6FC-4f65-9D91-7224C49458BB}"/>
                <c:ext xmlns:c16="http://schemas.microsoft.com/office/drawing/2014/chart" uri="{C3380CC4-5D6E-409C-BE32-E72D297353CC}">
                  <c16:uniqueId val="{00000022-BA08-445E-AE6D-81327F42474B}"/>
                </c:ext>
              </c:extLst>
            </c:dLbl>
            <c:dLbl>
              <c:idx val="3"/>
              <c:delete val="1"/>
              <c:extLst>
                <c:ext xmlns:c15="http://schemas.microsoft.com/office/drawing/2012/chart" uri="{CE6537A1-D6FC-4f65-9D91-7224C49458BB}"/>
                <c:ext xmlns:c16="http://schemas.microsoft.com/office/drawing/2014/chart" uri="{C3380CC4-5D6E-409C-BE32-E72D297353CC}">
                  <c16:uniqueId val="{00000023-BA08-445E-AE6D-81327F42474B}"/>
                </c:ext>
              </c:extLst>
            </c:dLbl>
            <c:dLbl>
              <c:idx val="4"/>
              <c:delete val="1"/>
              <c:extLst>
                <c:ext xmlns:c15="http://schemas.microsoft.com/office/drawing/2012/chart" uri="{CE6537A1-D6FC-4f65-9D91-7224C49458BB}"/>
                <c:ext xmlns:c16="http://schemas.microsoft.com/office/drawing/2014/chart" uri="{C3380CC4-5D6E-409C-BE32-E72D297353CC}">
                  <c16:uniqueId val="{00000024-BA08-445E-AE6D-81327F42474B}"/>
                </c:ext>
              </c:extLst>
            </c:dLbl>
            <c:dLbl>
              <c:idx val="5"/>
              <c:delete val="1"/>
              <c:extLst>
                <c:ext xmlns:c15="http://schemas.microsoft.com/office/drawing/2012/chart" uri="{CE6537A1-D6FC-4f65-9D91-7224C49458BB}"/>
                <c:ext xmlns:c16="http://schemas.microsoft.com/office/drawing/2014/chart" uri="{C3380CC4-5D6E-409C-BE32-E72D297353CC}">
                  <c16:uniqueId val="{00000025-BA08-445E-AE6D-81327F42474B}"/>
                </c:ext>
              </c:extLst>
            </c:dLbl>
            <c:dLbl>
              <c:idx val="6"/>
              <c:delete val="1"/>
              <c:extLst>
                <c:ext xmlns:c15="http://schemas.microsoft.com/office/drawing/2012/chart" uri="{CE6537A1-D6FC-4f65-9D91-7224C49458BB}"/>
                <c:ext xmlns:c16="http://schemas.microsoft.com/office/drawing/2014/chart" uri="{C3380CC4-5D6E-409C-BE32-E72D297353CC}">
                  <c16:uniqueId val="{00000026-BA08-445E-AE6D-81327F42474B}"/>
                </c:ext>
              </c:extLst>
            </c:dLbl>
            <c:dLbl>
              <c:idx val="7"/>
              <c:delete val="1"/>
              <c:extLst>
                <c:ext xmlns:c15="http://schemas.microsoft.com/office/drawing/2012/chart" uri="{CE6537A1-D6FC-4f65-9D91-7224C49458BB}"/>
                <c:ext xmlns:c16="http://schemas.microsoft.com/office/drawing/2014/chart" uri="{C3380CC4-5D6E-409C-BE32-E72D297353CC}">
                  <c16:uniqueId val="{00000027-BA08-445E-AE6D-81327F42474B}"/>
                </c:ext>
              </c:extLst>
            </c:dLbl>
            <c:dLbl>
              <c:idx val="8"/>
              <c:delete val="1"/>
              <c:extLst>
                <c:ext xmlns:c15="http://schemas.microsoft.com/office/drawing/2012/chart" uri="{CE6537A1-D6FC-4f65-9D91-7224C49458BB}"/>
                <c:ext xmlns:c16="http://schemas.microsoft.com/office/drawing/2014/chart" uri="{C3380CC4-5D6E-409C-BE32-E72D297353CC}">
                  <c16:uniqueId val="{00000028-BA08-445E-AE6D-81327F424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Stage'!$C$94:$M$94</c:f>
              <c:numCache>
                <c:formatCode>"$"#,##0.00</c:formatCode>
                <c:ptCount val="11"/>
                <c:pt idx="0">
                  <c:v>4.6979955727272298</c:v>
                </c:pt>
                <c:pt idx="1">
                  <c:v>5.9046775314960653</c:v>
                </c:pt>
                <c:pt idx="2">
                  <c:v>7.4614808495240981</c:v>
                </c:pt>
                <c:pt idx="3">
                  <c:v>15.783272438431341</c:v>
                </c:pt>
                <c:pt idx="4">
                  <c:v>7.7986404367047371</c:v>
                </c:pt>
                <c:pt idx="5">
                  <c:v>4.812402510651375</c:v>
                </c:pt>
                <c:pt idx="6">
                  <c:v>11.507654808865089</c:v>
                </c:pt>
                <c:pt idx="7">
                  <c:v>8.4088807813842443</c:v>
                </c:pt>
                <c:pt idx="8">
                  <c:v>7.3477687758083166</c:v>
                </c:pt>
                <c:pt idx="9">
                  <c:v>10.355735420342345</c:v>
                </c:pt>
                <c:pt idx="10">
                  <c:v>12.393360625886125</c:v>
                </c:pt>
              </c:numCache>
            </c:numRef>
          </c:val>
          <c:smooth val="0"/>
          <c:extLst>
            <c:ext xmlns:c16="http://schemas.microsoft.com/office/drawing/2014/chart" uri="{C3380CC4-5D6E-409C-BE32-E72D297353CC}">
              <c16:uniqueId val="{00000029-BA08-445E-AE6D-81327F42474B}"/>
            </c:ext>
          </c:extLst>
        </c:ser>
        <c:ser>
          <c:idx val="3"/>
          <c:order val="3"/>
          <c:tx>
            <c:strRef>
              <c:f>'Venture Debt Medians x Stage'!$B$95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BA08-445E-AE6D-81327F42474B}"/>
              </c:ext>
            </c:extLst>
          </c:dPt>
          <c:dPt>
            <c:idx val="16"/>
            <c:bubble3D val="0"/>
            <c:extLst>
              <c:ext xmlns:c16="http://schemas.microsoft.com/office/drawing/2014/chart" uri="{C3380CC4-5D6E-409C-BE32-E72D297353CC}">
                <c16:uniqueId val="{0000002C-BA08-445E-AE6D-81327F42474B}"/>
              </c:ext>
            </c:extLst>
          </c:dPt>
          <c:dLbls>
            <c:dLbl>
              <c:idx val="0"/>
              <c:delete val="1"/>
              <c:extLst>
                <c:ext xmlns:c15="http://schemas.microsoft.com/office/drawing/2012/chart" uri="{CE6537A1-D6FC-4f65-9D91-7224C49458BB}"/>
                <c:ext xmlns:c16="http://schemas.microsoft.com/office/drawing/2014/chart" uri="{C3380CC4-5D6E-409C-BE32-E72D297353CC}">
                  <c16:uniqueId val="{0000002D-BA08-445E-AE6D-81327F42474B}"/>
                </c:ext>
              </c:extLst>
            </c:dLbl>
            <c:dLbl>
              <c:idx val="1"/>
              <c:delete val="1"/>
              <c:extLst>
                <c:ext xmlns:c15="http://schemas.microsoft.com/office/drawing/2012/chart" uri="{CE6537A1-D6FC-4f65-9D91-7224C49458BB}"/>
                <c:ext xmlns:c16="http://schemas.microsoft.com/office/drawing/2014/chart" uri="{C3380CC4-5D6E-409C-BE32-E72D297353CC}">
                  <c16:uniqueId val="{0000002E-BA08-445E-AE6D-81327F42474B}"/>
                </c:ext>
              </c:extLst>
            </c:dLbl>
            <c:dLbl>
              <c:idx val="2"/>
              <c:delete val="1"/>
              <c:extLst>
                <c:ext xmlns:c15="http://schemas.microsoft.com/office/drawing/2012/chart" uri="{CE6537A1-D6FC-4f65-9D91-7224C49458BB}"/>
                <c:ext xmlns:c16="http://schemas.microsoft.com/office/drawing/2014/chart" uri="{C3380CC4-5D6E-409C-BE32-E72D297353CC}">
                  <c16:uniqueId val="{0000002F-BA08-445E-AE6D-81327F42474B}"/>
                </c:ext>
              </c:extLst>
            </c:dLbl>
            <c:dLbl>
              <c:idx val="3"/>
              <c:delete val="1"/>
              <c:extLst>
                <c:ext xmlns:c15="http://schemas.microsoft.com/office/drawing/2012/chart" uri="{CE6537A1-D6FC-4f65-9D91-7224C49458BB}"/>
                <c:ext xmlns:c16="http://schemas.microsoft.com/office/drawing/2014/chart" uri="{C3380CC4-5D6E-409C-BE32-E72D297353CC}">
                  <c16:uniqueId val="{00000030-BA08-445E-AE6D-81327F42474B}"/>
                </c:ext>
              </c:extLst>
            </c:dLbl>
            <c:dLbl>
              <c:idx val="4"/>
              <c:delete val="1"/>
              <c:extLst>
                <c:ext xmlns:c15="http://schemas.microsoft.com/office/drawing/2012/chart" uri="{CE6537A1-D6FC-4f65-9D91-7224C49458BB}"/>
                <c:ext xmlns:c16="http://schemas.microsoft.com/office/drawing/2014/chart" uri="{C3380CC4-5D6E-409C-BE32-E72D297353CC}">
                  <c16:uniqueId val="{00000031-BA08-445E-AE6D-81327F42474B}"/>
                </c:ext>
              </c:extLst>
            </c:dLbl>
            <c:dLbl>
              <c:idx val="5"/>
              <c:delete val="1"/>
              <c:extLst>
                <c:ext xmlns:c15="http://schemas.microsoft.com/office/drawing/2012/chart" uri="{CE6537A1-D6FC-4f65-9D91-7224C49458BB}"/>
                <c:ext xmlns:c16="http://schemas.microsoft.com/office/drawing/2014/chart" uri="{C3380CC4-5D6E-409C-BE32-E72D297353CC}">
                  <c16:uniqueId val="{00000032-BA08-445E-AE6D-81327F42474B}"/>
                </c:ext>
              </c:extLst>
            </c:dLbl>
            <c:dLbl>
              <c:idx val="6"/>
              <c:delete val="1"/>
              <c:extLst>
                <c:ext xmlns:c15="http://schemas.microsoft.com/office/drawing/2012/chart" uri="{CE6537A1-D6FC-4f65-9D91-7224C49458BB}"/>
                <c:ext xmlns:c16="http://schemas.microsoft.com/office/drawing/2014/chart" uri="{C3380CC4-5D6E-409C-BE32-E72D297353CC}">
                  <c16:uniqueId val="{00000033-BA08-445E-AE6D-81327F42474B}"/>
                </c:ext>
              </c:extLst>
            </c:dLbl>
            <c:dLbl>
              <c:idx val="7"/>
              <c:delete val="1"/>
              <c:extLst>
                <c:ext xmlns:c15="http://schemas.microsoft.com/office/drawing/2012/chart" uri="{CE6537A1-D6FC-4f65-9D91-7224C49458BB}"/>
                <c:ext xmlns:c16="http://schemas.microsoft.com/office/drawing/2014/chart" uri="{C3380CC4-5D6E-409C-BE32-E72D297353CC}">
                  <c16:uniqueId val="{00000034-BA08-445E-AE6D-81327F42474B}"/>
                </c:ext>
              </c:extLst>
            </c:dLbl>
            <c:dLbl>
              <c:idx val="8"/>
              <c:delete val="1"/>
              <c:extLst>
                <c:ext xmlns:c15="http://schemas.microsoft.com/office/drawing/2012/chart" uri="{CE6537A1-D6FC-4f65-9D91-7224C49458BB}"/>
                <c:ext xmlns:c16="http://schemas.microsoft.com/office/drawing/2014/chart" uri="{C3380CC4-5D6E-409C-BE32-E72D297353CC}">
                  <c16:uniqueId val="{00000035-BA08-445E-AE6D-81327F4247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Stage'!$C$91:$M$91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Stage'!$C$95:$M$95</c:f>
              <c:numCache>
                <c:formatCode>"$"#,##0.00</c:formatCode>
                <c:ptCount val="11"/>
                <c:pt idx="0">
                  <c:v>0.83781249999999996</c:v>
                </c:pt>
                <c:pt idx="1">
                  <c:v>0.5</c:v>
                </c:pt>
                <c:pt idx="2">
                  <c:v>0.4</c:v>
                </c:pt>
                <c:pt idx="3">
                  <c:v>0.5</c:v>
                </c:pt>
                <c:pt idx="4">
                  <c:v>0.57874999999999999</c:v>
                </c:pt>
                <c:pt idx="5">
                  <c:v>0.61499999999999999</c:v>
                </c:pt>
                <c:pt idx="6">
                  <c:v>0.59023000000000003</c:v>
                </c:pt>
                <c:pt idx="7">
                  <c:v>0.65250000000000008</c:v>
                </c:pt>
                <c:pt idx="8">
                  <c:v>0.59250899999999995</c:v>
                </c:pt>
                <c:pt idx="9">
                  <c:v>0.85799999999999998</c:v>
                </c:pt>
                <c:pt idx="10">
                  <c:v>1</c:v>
                </c:pt>
              </c:numCache>
            </c:numRef>
          </c:val>
          <c:smooth val="0"/>
          <c:extLst>
            <c:ext xmlns:c16="http://schemas.microsoft.com/office/drawing/2014/chart" uri="{C3380CC4-5D6E-409C-BE32-E72D297353CC}">
              <c16:uniqueId val="{00000036-BA08-445E-AE6D-81327F42474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934009094600654E-2"/>
          <c:y val="2.546870987073024E-2"/>
          <c:w val="0.911435281116176"/>
          <c:h val="0.7880409448818898"/>
        </c:manualLayout>
      </c:layout>
      <c:lineChart>
        <c:grouping val="standard"/>
        <c:varyColors val="0"/>
        <c:ser>
          <c:idx val="0"/>
          <c:order val="0"/>
          <c:tx>
            <c:strRef>
              <c:f>'Venture Debt Medians x Stage'!$B$122</c:f>
              <c:strCache>
                <c:ptCount val="1"/>
                <c:pt idx="0">
                  <c:v>75th percentile</c:v>
                </c:pt>
              </c:strCache>
            </c:strRef>
          </c:tx>
          <c:spPr>
            <a:ln w="19050" cap="rnd" cmpd="sng" algn="ctr">
              <a:solidFill>
                <a:schemeClr val="accent1"/>
              </a:solidFill>
              <a:prstDash val="solid"/>
              <a:round/>
            </a:ln>
            <a:effectLst/>
          </c:spPr>
          <c:marker>
            <c:symbol val="none"/>
          </c:marker>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1-13E3-4D2C-B1C4-A00A0C6EA95E}"/>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3-13E3-4D2C-B1C4-A00A0C6EA95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5-13E3-4D2C-B1C4-A00A0C6EA95E}"/>
              </c:ext>
            </c:extLst>
          </c:dPt>
          <c:dPt>
            <c:idx val="16"/>
            <c:bubble3D val="0"/>
            <c:extLst>
              <c:ext xmlns:c16="http://schemas.microsoft.com/office/drawing/2014/chart" uri="{C3380CC4-5D6E-409C-BE32-E72D297353CC}">
                <c16:uniqueId val="{00000006-13E3-4D2C-B1C4-A00A0C6EA95E}"/>
              </c:ext>
            </c:extLst>
          </c:dPt>
          <c:dLbls>
            <c:dLbl>
              <c:idx val="0"/>
              <c:delete val="1"/>
              <c:extLst>
                <c:ext xmlns:c15="http://schemas.microsoft.com/office/drawing/2012/chart" uri="{CE6537A1-D6FC-4f65-9D91-7224C49458BB}"/>
                <c:ext xmlns:c16="http://schemas.microsoft.com/office/drawing/2014/chart" uri="{C3380CC4-5D6E-409C-BE32-E72D297353CC}">
                  <c16:uniqueId val="{00000007-13E3-4D2C-B1C4-A00A0C6EA95E}"/>
                </c:ext>
              </c:extLst>
            </c:dLbl>
            <c:dLbl>
              <c:idx val="1"/>
              <c:delete val="1"/>
              <c:extLst>
                <c:ext xmlns:c15="http://schemas.microsoft.com/office/drawing/2012/chart" uri="{CE6537A1-D6FC-4f65-9D91-7224C49458BB}"/>
                <c:ext xmlns:c16="http://schemas.microsoft.com/office/drawing/2014/chart" uri="{C3380CC4-5D6E-409C-BE32-E72D297353CC}">
                  <c16:uniqueId val="{00000008-13E3-4D2C-B1C4-A00A0C6EA95E}"/>
                </c:ext>
              </c:extLst>
            </c:dLbl>
            <c:dLbl>
              <c:idx val="2"/>
              <c:delete val="1"/>
              <c:extLst>
                <c:ext xmlns:c15="http://schemas.microsoft.com/office/drawing/2012/chart" uri="{CE6537A1-D6FC-4f65-9D91-7224C49458BB}"/>
                <c:ext xmlns:c16="http://schemas.microsoft.com/office/drawing/2014/chart" uri="{C3380CC4-5D6E-409C-BE32-E72D297353CC}">
                  <c16:uniqueId val="{00000009-13E3-4D2C-B1C4-A00A0C6EA95E}"/>
                </c:ext>
              </c:extLst>
            </c:dLbl>
            <c:dLbl>
              <c:idx val="3"/>
              <c:delete val="1"/>
              <c:extLst>
                <c:ext xmlns:c15="http://schemas.microsoft.com/office/drawing/2012/chart" uri="{CE6537A1-D6FC-4f65-9D91-7224C49458BB}"/>
                <c:ext xmlns:c16="http://schemas.microsoft.com/office/drawing/2014/chart" uri="{C3380CC4-5D6E-409C-BE32-E72D297353CC}">
                  <c16:uniqueId val="{0000000A-13E3-4D2C-B1C4-A00A0C6EA95E}"/>
                </c:ext>
              </c:extLst>
            </c:dLbl>
            <c:dLbl>
              <c:idx val="4"/>
              <c:delete val="1"/>
              <c:extLst>
                <c:ext xmlns:c15="http://schemas.microsoft.com/office/drawing/2012/chart" uri="{CE6537A1-D6FC-4f65-9D91-7224C49458BB}"/>
                <c:ext xmlns:c16="http://schemas.microsoft.com/office/drawing/2014/chart" uri="{C3380CC4-5D6E-409C-BE32-E72D297353CC}">
                  <c16:uniqueId val="{0000000B-13E3-4D2C-B1C4-A00A0C6EA95E}"/>
                </c:ext>
              </c:extLst>
            </c:dLbl>
            <c:dLbl>
              <c:idx val="5"/>
              <c:delete val="1"/>
              <c:extLst>
                <c:ext xmlns:c15="http://schemas.microsoft.com/office/drawing/2012/chart" uri="{CE6537A1-D6FC-4f65-9D91-7224C49458BB}"/>
                <c:ext xmlns:c16="http://schemas.microsoft.com/office/drawing/2014/chart" uri="{C3380CC4-5D6E-409C-BE32-E72D297353CC}">
                  <c16:uniqueId val="{0000000C-13E3-4D2C-B1C4-A00A0C6EA95E}"/>
                </c:ext>
              </c:extLst>
            </c:dLbl>
            <c:dLbl>
              <c:idx val="6"/>
              <c:delete val="1"/>
              <c:extLst>
                <c:ext xmlns:c15="http://schemas.microsoft.com/office/drawing/2012/chart" uri="{CE6537A1-D6FC-4f65-9D91-7224C49458BB}"/>
                <c:ext xmlns:c16="http://schemas.microsoft.com/office/drawing/2014/chart" uri="{C3380CC4-5D6E-409C-BE32-E72D297353CC}">
                  <c16:uniqueId val="{0000000D-13E3-4D2C-B1C4-A00A0C6EA95E}"/>
                </c:ext>
              </c:extLst>
            </c:dLbl>
            <c:dLbl>
              <c:idx val="7"/>
              <c:delete val="1"/>
              <c:extLst>
                <c:ext xmlns:c15="http://schemas.microsoft.com/office/drawing/2012/chart" uri="{CE6537A1-D6FC-4f65-9D91-7224C49458BB}"/>
                <c:ext xmlns:c16="http://schemas.microsoft.com/office/drawing/2014/chart" uri="{C3380CC4-5D6E-409C-BE32-E72D297353CC}">
                  <c16:uniqueId val="{0000000E-13E3-4D2C-B1C4-A00A0C6EA95E}"/>
                </c:ext>
              </c:extLst>
            </c:dLbl>
            <c:dLbl>
              <c:idx val="8"/>
              <c:delete val="1"/>
              <c:extLst>
                <c:ext xmlns:c15="http://schemas.microsoft.com/office/drawing/2012/chart" uri="{CE6537A1-D6FC-4f65-9D91-7224C49458BB}"/>
                <c:ext xmlns:c16="http://schemas.microsoft.com/office/drawing/2014/chart" uri="{C3380CC4-5D6E-409C-BE32-E72D297353CC}">
                  <c16:uniqueId val="{00000001-13E3-4D2C-B1C4-A00A0C6EA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Stage'!$C$122:$M$122</c:f>
              <c:numCache>
                <c:formatCode>"$"#,##0.00</c:formatCode>
                <c:ptCount val="11"/>
                <c:pt idx="0">
                  <c:v>7</c:v>
                </c:pt>
                <c:pt idx="1">
                  <c:v>8.3500000000000014</c:v>
                </c:pt>
                <c:pt idx="2">
                  <c:v>15</c:v>
                </c:pt>
                <c:pt idx="3">
                  <c:v>11.125</c:v>
                </c:pt>
                <c:pt idx="4">
                  <c:v>13.032999999999999</c:v>
                </c:pt>
                <c:pt idx="5">
                  <c:v>13.984999999999999</c:v>
                </c:pt>
                <c:pt idx="6">
                  <c:v>18</c:v>
                </c:pt>
                <c:pt idx="7">
                  <c:v>20</c:v>
                </c:pt>
                <c:pt idx="8">
                  <c:v>20.127564249999999</c:v>
                </c:pt>
                <c:pt idx="9">
                  <c:v>30</c:v>
                </c:pt>
                <c:pt idx="10">
                  <c:v>8.4978752499999999</c:v>
                </c:pt>
              </c:numCache>
            </c:numRef>
          </c:val>
          <c:smooth val="0"/>
          <c:extLst>
            <c:ext xmlns:c16="http://schemas.microsoft.com/office/drawing/2014/chart" uri="{C3380CC4-5D6E-409C-BE32-E72D297353CC}">
              <c16:uniqueId val="{0000000F-13E3-4D2C-B1C4-A00A0C6EA95E}"/>
            </c:ext>
          </c:extLst>
        </c:ser>
        <c:ser>
          <c:idx val="1"/>
          <c:order val="1"/>
          <c:tx>
            <c:strRef>
              <c:f>'Venture Debt Medians x Stage'!$B$123</c:f>
              <c:strCache>
                <c:ptCount val="1"/>
                <c:pt idx="0">
                  <c:v>Median</c:v>
                </c:pt>
              </c:strCache>
            </c:strRef>
          </c:tx>
          <c:spPr>
            <a:ln w="19050" cap="rnd" cmpd="sng" algn="ctr">
              <a:solidFill>
                <a:schemeClr val="accent2"/>
              </a:solidFill>
              <a:prstDash val="solid"/>
              <a:round/>
            </a:ln>
            <a:effectLst/>
          </c:spPr>
          <c:marker>
            <c:symbol val="none"/>
          </c:marker>
          <c:dPt>
            <c:idx val="8"/>
            <c:bubble3D val="0"/>
            <c:extLst>
              <c:ext xmlns:c16="http://schemas.microsoft.com/office/drawing/2014/chart" uri="{C3380CC4-5D6E-409C-BE32-E72D297353CC}">
                <c16:uniqueId val="{00000010-13E3-4D2C-B1C4-A00A0C6EA95E}"/>
              </c:ext>
            </c:extLst>
          </c:dPt>
          <c:dPt>
            <c:idx val="9"/>
            <c:bubble3D val="0"/>
            <c:extLst>
              <c:ext xmlns:c16="http://schemas.microsoft.com/office/drawing/2014/chart" uri="{C3380CC4-5D6E-409C-BE32-E72D297353CC}">
                <c16:uniqueId val="{00000011-13E3-4D2C-B1C4-A00A0C6EA95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3-13E3-4D2C-B1C4-A00A0C6EA95E}"/>
              </c:ext>
            </c:extLst>
          </c:dPt>
          <c:dLbls>
            <c:dLbl>
              <c:idx val="0"/>
              <c:delete val="1"/>
              <c:extLst>
                <c:ext xmlns:c15="http://schemas.microsoft.com/office/drawing/2012/chart" uri="{CE6537A1-D6FC-4f65-9D91-7224C49458BB}"/>
                <c:ext xmlns:c16="http://schemas.microsoft.com/office/drawing/2014/chart" uri="{C3380CC4-5D6E-409C-BE32-E72D297353CC}">
                  <c16:uniqueId val="{00000014-13E3-4D2C-B1C4-A00A0C6EA95E}"/>
                </c:ext>
              </c:extLst>
            </c:dLbl>
            <c:dLbl>
              <c:idx val="1"/>
              <c:delete val="1"/>
              <c:extLst>
                <c:ext xmlns:c15="http://schemas.microsoft.com/office/drawing/2012/chart" uri="{CE6537A1-D6FC-4f65-9D91-7224C49458BB}"/>
                <c:ext xmlns:c16="http://schemas.microsoft.com/office/drawing/2014/chart" uri="{C3380CC4-5D6E-409C-BE32-E72D297353CC}">
                  <c16:uniqueId val="{00000015-13E3-4D2C-B1C4-A00A0C6EA95E}"/>
                </c:ext>
              </c:extLst>
            </c:dLbl>
            <c:dLbl>
              <c:idx val="2"/>
              <c:delete val="1"/>
              <c:extLst>
                <c:ext xmlns:c15="http://schemas.microsoft.com/office/drawing/2012/chart" uri="{CE6537A1-D6FC-4f65-9D91-7224C49458BB}"/>
                <c:ext xmlns:c16="http://schemas.microsoft.com/office/drawing/2014/chart" uri="{C3380CC4-5D6E-409C-BE32-E72D297353CC}">
                  <c16:uniqueId val="{00000016-13E3-4D2C-B1C4-A00A0C6EA95E}"/>
                </c:ext>
              </c:extLst>
            </c:dLbl>
            <c:dLbl>
              <c:idx val="3"/>
              <c:delete val="1"/>
              <c:extLst>
                <c:ext xmlns:c15="http://schemas.microsoft.com/office/drawing/2012/chart" uri="{CE6537A1-D6FC-4f65-9D91-7224C49458BB}"/>
                <c:ext xmlns:c16="http://schemas.microsoft.com/office/drawing/2014/chart" uri="{C3380CC4-5D6E-409C-BE32-E72D297353CC}">
                  <c16:uniqueId val="{00000017-13E3-4D2C-B1C4-A00A0C6EA95E}"/>
                </c:ext>
              </c:extLst>
            </c:dLbl>
            <c:dLbl>
              <c:idx val="4"/>
              <c:delete val="1"/>
              <c:extLst>
                <c:ext xmlns:c15="http://schemas.microsoft.com/office/drawing/2012/chart" uri="{CE6537A1-D6FC-4f65-9D91-7224C49458BB}"/>
                <c:ext xmlns:c16="http://schemas.microsoft.com/office/drawing/2014/chart" uri="{C3380CC4-5D6E-409C-BE32-E72D297353CC}">
                  <c16:uniqueId val="{00000018-13E3-4D2C-B1C4-A00A0C6EA95E}"/>
                </c:ext>
              </c:extLst>
            </c:dLbl>
            <c:dLbl>
              <c:idx val="5"/>
              <c:delete val="1"/>
              <c:extLst>
                <c:ext xmlns:c15="http://schemas.microsoft.com/office/drawing/2012/chart" uri="{CE6537A1-D6FC-4f65-9D91-7224C49458BB}"/>
                <c:ext xmlns:c16="http://schemas.microsoft.com/office/drawing/2014/chart" uri="{C3380CC4-5D6E-409C-BE32-E72D297353CC}">
                  <c16:uniqueId val="{00000019-13E3-4D2C-B1C4-A00A0C6EA95E}"/>
                </c:ext>
              </c:extLst>
            </c:dLbl>
            <c:dLbl>
              <c:idx val="6"/>
              <c:delete val="1"/>
              <c:extLst>
                <c:ext xmlns:c15="http://schemas.microsoft.com/office/drawing/2012/chart" uri="{CE6537A1-D6FC-4f65-9D91-7224C49458BB}"/>
                <c:ext xmlns:c16="http://schemas.microsoft.com/office/drawing/2014/chart" uri="{C3380CC4-5D6E-409C-BE32-E72D297353CC}">
                  <c16:uniqueId val="{0000001A-13E3-4D2C-B1C4-A00A0C6EA95E}"/>
                </c:ext>
              </c:extLst>
            </c:dLbl>
            <c:dLbl>
              <c:idx val="7"/>
              <c:delete val="1"/>
              <c:extLst>
                <c:ext xmlns:c15="http://schemas.microsoft.com/office/drawing/2012/chart" uri="{CE6537A1-D6FC-4f65-9D91-7224C49458BB}"/>
                <c:ext xmlns:c16="http://schemas.microsoft.com/office/drawing/2014/chart" uri="{C3380CC4-5D6E-409C-BE32-E72D297353CC}">
                  <c16:uniqueId val="{0000001B-13E3-4D2C-B1C4-A00A0C6EA95E}"/>
                </c:ext>
              </c:extLst>
            </c:dLbl>
            <c:dLbl>
              <c:idx val="8"/>
              <c:delete val="1"/>
              <c:extLst>
                <c:ext xmlns:c15="http://schemas.microsoft.com/office/drawing/2012/chart" uri="{CE6537A1-D6FC-4f65-9D91-7224C49458BB}"/>
                <c:ext xmlns:c16="http://schemas.microsoft.com/office/drawing/2014/chart" uri="{C3380CC4-5D6E-409C-BE32-E72D297353CC}">
                  <c16:uniqueId val="{00000010-13E3-4D2C-B1C4-A00A0C6EA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Stage'!$C$123:$M$123</c:f>
              <c:numCache>
                <c:formatCode>"$"#,##0.00</c:formatCode>
                <c:ptCount val="11"/>
                <c:pt idx="0">
                  <c:v>3</c:v>
                </c:pt>
                <c:pt idx="1">
                  <c:v>4.0009350000000001</c:v>
                </c:pt>
                <c:pt idx="2">
                  <c:v>5</c:v>
                </c:pt>
                <c:pt idx="3">
                  <c:v>4.95</c:v>
                </c:pt>
                <c:pt idx="4">
                  <c:v>4.9999989999999999</c:v>
                </c:pt>
                <c:pt idx="5">
                  <c:v>5</c:v>
                </c:pt>
                <c:pt idx="6">
                  <c:v>6.6580500000000002</c:v>
                </c:pt>
                <c:pt idx="7">
                  <c:v>6.08</c:v>
                </c:pt>
                <c:pt idx="8">
                  <c:v>5.7681300000000002</c:v>
                </c:pt>
                <c:pt idx="9">
                  <c:v>8.7311385000000001</c:v>
                </c:pt>
                <c:pt idx="10">
                  <c:v>2.5</c:v>
                </c:pt>
              </c:numCache>
            </c:numRef>
          </c:val>
          <c:smooth val="0"/>
          <c:extLst>
            <c:ext xmlns:c16="http://schemas.microsoft.com/office/drawing/2014/chart" uri="{C3380CC4-5D6E-409C-BE32-E72D297353CC}">
              <c16:uniqueId val="{0000001C-13E3-4D2C-B1C4-A00A0C6EA95E}"/>
            </c:ext>
          </c:extLst>
        </c:ser>
        <c:ser>
          <c:idx val="2"/>
          <c:order val="2"/>
          <c:tx>
            <c:strRef>
              <c:f>'Venture Debt Medians x Stage'!$B$124</c:f>
              <c:strCache>
                <c:ptCount val="1"/>
                <c:pt idx="0">
                  <c:v>Average</c:v>
                </c:pt>
              </c:strCache>
            </c:strRef>
          </c:tx>
          <c:spPr>
            <a:ln w="19050" cap="rnd" cmpd="sng" algn="ctr">
              <a:solidFill>
                <a:schemeClr val="accent3"/>
              </a:solidFill>
              <a:prstDash val="solid"/>
              <a:round/>
            </a:ln>
            <a:effectLst/>
          </c:spPr>
          <c:marker>
            <c:symbol val="none"/>
          </c:marker>
          <c:dPt>
            <c:idx val="9"/>
            <c:bubble3D val="0"/>
            <c:extLst>
              <c:ext xmlns:c16="http://schemas.microsoft.com/office/drawing/2014/chart" uri="{C3380CC4-5D6E-409C-BE32-E72D297353CC}">
                <c16:uniqueId val="{0000001D-13E3-4D2C-B1C4-A00A0C6EA95E}"/>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F-13E3-4D2C-B1C4-A00A0C6EA95E}"/>
              </c:ext>
            </c:extLst>
          </c:dPt>
          <c:dLbls>
            <c:dLbl>
              <c:idx val="0"/>
              <c:delete val="1"/>
              <c:extLst>
                <c:ext xmlns:c15="http://schemas.microsoft.com/office/drawing/2012/chart" uri="{CE6537A1-D6FC-4f65-9D91-7224C49458BB}"/>
                <c:ext xmlns:c16="http://schemas.microsoft.com/office/drawing/2014/chart" uri="{C3380CC4-5D6E-409C-BE32-E72D297353CC}">
                  <c16:uniqueId val="{00000020-13E3-4D2C-B1C4-A00A0C6EA95E}"/>
                </c:ext>
              </c:extLst>
            </c:dLbl>
            <c:dLbl>
              <c:idx val="1"/>
              <c:delete val="1"/>
              <c:extLst>
                <c:ext xmlns:c15="http://schemas.microsoft.com/office/drawing/2012/chart" uri="{CE6537A1-D6FC-4f65-9D91-7224C49458BB}"/>
                <c:ext xmlns:c16="http://schemas.microsoft.com/office/drawing/2014/chart" uri="{C3380CC4-5D6E-409C-BE32-E72D297353CC}">
                  <c16:uniqueId val="{00000021-13E3-4D2C-B1C4-A00A0C6EA95E}"/>
                </c:ext>
              </c:extLst>
            </c:dLbl>
            <c:dLbl>
              <c:idx val="2"/>
              <c:delete val="1"/>
              <c:extLst>
                <c:ext xmlns:c15="http://schemas.microsoft.com/office/drawing/2012/chart" uri="{CE6537A1-D6FC-4f65-9D91-7224C49458BB}"/>
                <c:ext xmlns:c16="http://schemas.microsoft.com/office/drawing/2014/chart" uri="{C3380CC4-5D6E-409C-BE32-E72D297353CC}">
                  <c16:uniqueId val="{00000022-13E3-4D2C-B1C4-A00A0C6EA95E}"/>
                </c:ext>
              </c:extLst>
            </c:dLbl>
            <c:dLbl>
              <c:idx val="3"/>
              <c:delete val="1"/>
              <c:extLst>
                <c:ext xmlns:c15="http://schemas.microsoft.com/office/drawing/2012/chart" uri="{CE6537A1-D6FC-4f65-9D91-7224C49458BB}"/>
                <c:ext xmlns:c16="http://schemas.microsoft.com/office/drawing/2014/chart" uri="{C3380CC4-5D6E-409C-BE32-E72D297353CC}">
                  <c16:uniqueId val="{00000023-13E3-4D2C-B1C4-A00A0C6EA95E}"/>
                </c:ext>
              </c:extLst>
            </c:dLbl>
            <c:dLbl>
              <c:idx val="4"/>
              <c:delete val="1"/>
              <c:extLst>
                <c:ext xmlns:c15="http://schemas.microsoft.com/office/drawing/2012/chart" uri="{CE6537A1-D6FC-4f65-9D91-7224C49458BB}"/>
                <c:ext xmlns:c16="http://schemas.microsoft.com/office/drawing/2014/chart" uri="{C3380CC4-5D6E-409C-BE32-E72D297353CC}">
                  <c16:uniqueId val="{00000024-13E3-4D2C-B1C4-A00A0C6EA95E}"/>
                </c:ext>
              </c:extLst>
            </c:dLbl>
            <c:dLbl>
              <c:idx val="5"/>
              <c:delete val="1"/>
              <c:extLst>
                <c:ext xmlns:c15="http://schemas.microsoft.com/office/drawing/2012/chart" uri="{CE6537A1-D6FC-4f65-9D91-7224C49458BB}"/>
                <c:ext xmlns:c16="http://schemas.microsoft.com/office/drawing/2014/chart" uri="{C3380CC4-5D6E-409C-BE32-E72D297353CC}">
                  <c16:uniqueId val="{00000025-13E3-4D2C-B1C4-A00A0C6EA95E}"/>
                </c:ext>
              </c:extLst>
            </c:dLbl>
            <c:dLbl>
              <c:idx val="6"/>
              <c:delete val="1"/>
              <c:extLst>
                <c:ext xmlns:c15="http://schemas.microsoft.com/office/drawing/2012/chart" uri="{CE6537A1-D6FC-4f65-9D91-7224C49458BB}"/>
                <c:ext xmlns:c16="http://schemas.microsoft.com/office/drawing/2014/chart" uri="{C3380CC4-5D6E-409C-BE32-E72D297353CC}">
                  <c16:uniqueId val="{00000026-13E3-4D2C-B1C4-A00A0C6EA95E}"/>
                </c:ext>
              </c:extLst>
            </c:dLbl>
            <c:dLbl>
              <c:idx val="7"/>
              <c:delete val="1"/>
              <c:extLst>
                <c:ext xmlns:c15="http://schemas.microsoft.com/office/drawing/2012/chart" uri="{CE6537A1-D6FC-4f65-9D91-7224C49458BB}"/>
                <c:ext xmlns:c16="http://schemas.microsoft.com/office/drawing/2014/chart" uri="{C3380CC4-5D6E-409C-BE32-E72D297353CC}">
                  <c16:uniqueId val="{00000027-13E3-4D2C-B1C4-A00A0C6EA95E}"/>
                </c:ext>
              </c:extLst>
            </c:dLbl>
            <c:dLbl>
              <c:idx val="8"/>
              <c:delete val="1"/>
              <c:extLst>
                <c:ext xmlns:c15="http://schemas.microsoft.com/office/drawing/2012/chart" uri="{CE6537A1-D6FC-4f65-9D91-7224C49458BB}"/>
                <c:ext xmlns:c16="http://schemas.microsoft.com/office/drawing/2014/chart" uri="{C3380CC4-5D6E-409C-BE32-E72D297353CC}">
                  <c16:uniqueId val="{00000028-13E3-4D2C-B1C4-A00A0C6EA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Stage'!$C$124:$M$124</c:f>
              <c:numCache>
                <c:formatCode>"$"#,##0.00</c:formatCode>
                <c:ptCount val="11"/>
                <c:pt idx="0">
                  <c:v>19.903291731216544</c:v>
                </c:pt>
                <c:pt idx="1">
                  <c:v>16.207705616472609</c:v>
                </c:pt>
                <c:pt idx="2">
                  <c:v>17.882584208095984</c:v>
                </c:pt>
                <c:pt idx="3">
                  <c:v>18.275624709570959</c:v>
                </c:pt>
                <c:pt idx="4">
                  <c:v>20.529008651090329</c:v>
                </c:pt>
                <c:pt idx="5">
                  <c:v>18.121844203790264</c:v>
                </c:pt>
                <c:pt idx="6">
                  <c:v>31.974841863695374</c:v>
                </c:pt>
                <c:pt idx="7">
                  <c:v>37.158365633196553</c:v>
                </c:pt>
                <c:pt idx="8">
                  <c:v>44.035791377170682</c:v>
                </c:pt>
                <c:pt idx="9">
                  <c:v>29.249456314527656</c:v>
                </c:pt>
                <c:pt idx="10">
                  <c:v>12.393360625886125</c:v>
                </c:pt>
              </c:numCache>
            </c:numRef>
          </c:val>
          <c:smooth val="0"/>
          <c:extLst>
            <c:ext xmlns:c16="http://schemas.microsoft.com/office/drawing/2014/chart" uri="{C3380CC4-5D6E-409C-BE32-E72D297353CC}">
              <c16:uniqueId val="{00000029-13E3-4D2C-B1C4-A00A0C6EA95E}"/>
            </c:ext>
          </c:extLst>
        </c:ser>
        <c:ser>
          <c:idx val="3"/>
          <c:order val="3"/>
          <c:tx>
            <c:strRef>
              <c:f>'Venture Debt Medians x Stage'!$B$125</c:f>
              <c:strCache>
                <c:ptCount val="1"/>
                <c:pt idx="0">
                  <c:v>25th percentile</c:v>
                </c:pt>
              </c:strCache>
            </c:strRef>
          </c:tx>
          <c:spPr>
            <a:ln w="19050" cap="rnd" cmpd="sng" algn="ctr">
              <a:solidFill>
                <a:schemeClr val="accent4"/>
              </a:solidFill>
              <a:prstDash val="solid"/>
              <a:round/>
            </a:ln>
            <a:effectLst/>
          </c:spPr>
          <c:marker>
            <c:symbol val="none"/>
          </c:marker>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B-13E3-4D2C-B1C4-A00A0C6EA95E}"/>
              </c:ext>
            </c:extLst>
          </c:dPt>
          <c:dPt>
            <c:idx val="16"/>
            <c:bubble3D val="0"/>
            <c:extLst>
              <c:ext xmlns:c16="http://schemas.microsoft.com/office/drawing/2014/chart" uri="{C3380CC4-5D6E-409C-BE32-E72D297353CC}">
                <c16:uniqueId val="{0000002C-13E3-4D2C-B1C4-A00A0C6EA95E}"/>
              </c:ext>
            </c:extLst>
          </c:dPt>
          <c:dLbls>
            <c:dLbl>
              <c:idx val="0"/>
              <c:delete val="1"/>
              <c:extLst>
                <c:ext xmlns:c15="http://schemas.microsoft.com/office/drawing/2012/chart" uri="{CE6537A1-D6FC-4f65-9D91-7224C49458BB}"/>
                <c:ext xmlns:c16="http://schemas.microsoft.com/office/drawing/2014/chart" uri="{C3380CC4-5D6E-409C-BE32-E72D297353CC}">
                  <c16:uniqueId val="{0000002D-13E3-4D2C-B1C4-A00A0C6EA95E}"/>
                </c:ext>
              </c:extLst>
            </c:dLbl>
            <c:dLbl>
              <c:idx val="1"/>
              <c:delete val="1"/>
              <c:extLst>
                <c:ext xmlns:c15="http://schemas.microsoft.com/office/drawing/2012/chart" uri="{CE6537A1-D6FC-4f65-9D91-7224C49458BB}"/>
                <c:ext xmlns:c16="http://schemas.microsoft.com/office/drawing/2014/chart" uri="{C3380CC4-5D6E-409C-BE32-E72D297353CC}">
                  <c16:uniqueId val="{0000002E-13E3-4D2C-B1C4-A00A0C6EA95E}"/>
                </c:ext>
              </c:extLst>
            </c:dLbl>
            <c:dLbl>
              <c:idx val="2"/>
              <c:delete val="1"/>
              <c:extLst>
                <c:ext xmlns:c15="http://schemas.microsoft.com/office/drawing/2012/chart" uri="{CE6537A1-D6FC-4f65-9D91-7224C49458BB}"/>
                <c:ext xmlns:c16="http://schemas.microsoft.com/office/drawing/2014/chart" uri="{C3380CC4-5D6E-409C-BE32-E72D297353CC}">
                  <c16:uniqueId val="{0000002F-13E3-4D2C-B1C4-A00A0C6EA95E}"/>
                </c:ext>
              </c:extLst>
            </c:dLbl>
            <c:dLbl>
              <c:idx val="3"/>
              <c:delete val="1"/>
              <c:extLst>
                <c:ext xmlns:c15="http://schemas.microsoft.com/office/drawing/2012/chart" uri="{CE6537A1-D6FC-4f65-9D91-7224C49458BB}"/>
                <c:ext xmlns:c16="http://schemas.microsoft.com/office/drawing/2014/chart" uri="{C3380CC4-5D6E-409C-BE32-E72D297353CC}">
                  <c16:uniqueId val="{00000030-13E3-4D2C-B1C4-A00A0C6EA95E}"/>
                </c:ext>
              </c:extLst>
            </c:dLbl>
            <c:dLbl>
              <c:idx val="4"/>
              <c:delete val="1"/>
              <c:extLst>
                <c:ext xmlns:c15="http://schemas.microsoft.com/office/drawing/2012/chart" uri="{CE6537A1-D6FC-4f65-9D91-7224C49458BB}"/>
                <c:ext xmlns:c16="http://schemas.microsoft.com/office/drawing/2014/chart" uri="{C3380CC4-5D6E-409C-BE32-E72D297353CC}">
                  <c16:uniqueId val="{00000031-13E3-4D2C-B1C4-A00A0C6EA95E}"/>
                </c:ext>
              </c:extLst>
            </c:dLbl>
            <c:dLbl>
              <c:idx val="5"/>
              <c:delete val="1"/>
              <c:extLst>
                <c:ext xmlns:c15="http://schemas.microsoft.com/office/drawing/2012/chart" uri="{CE6537A1-D6FC-4f65-9D91-7224C49458BB}"/>
                <c:ext xmlns:c16="http://schemas.microsoft.com/office/drawing/2014/chart" uri="{C3380CC4-5D6E-409C-BE32-E72D297353CC}">
                  <c16:uniqueId val="{00000032-13E3-4D2C-B1C4-A00A0C6EA95E}"/>
                </c:ext>
              </c:extLst>
            </c:dLbl>
            <c:dLbl>
              <c:idx val="6"/>
              <c:delete val="1"/>
              <c:extLst>
                <c:ext xmlns:c15="http://schemas.microsoft.com/office/drawing/2012/chart" uri="{CE6537A1-D6FC-4f65-9D91-7224C49458BB}"/>
                <c:ext xmlns:c16="http://schemas.microsoft.com/office/drawing/2014/chart" uri="{C3380CC4-5D6E-409C-BE32-E72D297353CC}">
                  <c16:uniqueId val="{00000033-13E3-4D2C-B1C4-A00A0C6EA95E}"/>
                </c:ext>
              </c:extLst>
            </c:dLbl>
            <c:dLbl>
              <c:idx val="7"/>
              <c:delete val="1"/>
              <c:extLst>
                <c:ext xmlns:c15="http://schemas.microsoft.com/office/drawing/2012/chart" uri="{CE6537A1-D6FC-4f65-9D91-7224C49458BB}"/>
                <c:ext xmlns:c16="http://schemas.microsoft.com/office/drawing/2014/chart" uri="{C3380CC4-5D6E-409C-BE32-E72D297353CC}">
                  <c16:uniqueId val="{00000034-13E3-4D2C-B1C4-A00A0C6EA95E}"/>
                </c:ext>
              </c:extLst>
            </c:dLbl>
            <c:dLbl>
              <c:idx val="8"/>
              <c:delete val="1"/>
              <c:extLst>
                <c:ext xmlns:c15="http://schemas.microsoft.com/office/drawing/2012/chart" uri="{CE6537A1-D6FC-4f65-9D91-7224C49458BB}"/>
                <c:ext xmlns:c16="http://schemas.microsoft.com/office/drawing/2014/chart" uri="{C3380CC4-5D6E-409C-BE32-E72D297353CC}">
                  <c16:uniqueId val="{00000035-13E3-4D2C-B1C4-A00A0C6EA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Debt Medians x Stage'!$C$121:$M$121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Debt Medians x Stage'!$C$125:$M$125</c:f>
              <c:numCache>
                <c:formatCode>"$"#,##0.00</c:formatCode>
                <c:ptCount val="11"/>
                <c:pt idx="0">
                  <c:v>0.97750000000000004</c:v>
                </c:pt>
                <c:pt idx="1">
                  <c:v>1.6743835</c:v>
                </c:pt>
                <c:pt idx="2">
                  <c:v>1.875</c:v>
                </c:pt>
                <c:pt idx="3">
                  <c:v>1.59189</c:v>
                </c:pt>
                <c:pt idx="4">
                  <c:v>0.8</c:v>
                </c:pt>
                <c:pt idx="5">
                  <c:v>1.5</c:v>
                </c:pt>
                <c:pt idx="6">
                  <c:v>1.97</c:v>
                </c:pt>
                <c:pt idx="7">
                  <c:v>1.8306499999999999</c:v>
                </c:pt>
                <c:pt idx="8">
                  <c:v>1.3375000000000001</c:v>
                </c:pt>
                <c:pt idx="9">
                  <c:v>2</c:v>
                </c:pt>
                <c:pt idx="10">
                  <c:v>1</c:v>
                </c:pt>
              </c:numCache>
            </c:numRef>
          </c:val>
          <c:smooth val="0"/>
          <c:extLst>
            <c:ext xmlns:c16="http://schemas.microsoft.com/office/drawing/2014/chart" uri="{C3380CC4-5D6E-409C-BE32-E72D297353CC}">
              <c16:uniqueId val="{00000036-13E3-4D2C-B1C4-A00A0C6EA95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Size'!$Q$9</c:f>
              <c:strCache>
                <c:ptCount val="1"/>
                <c:pt idx="0">
                  <c:v>Under $500K</c:v>
                </c:pt>
              </c:strCache>
            </c:strRef>
          </c:tx>
          <c:spPr>
            <a:solidFill>
              <a:schemeClr val="accent1"/>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Size'!$V$9:$BI$9</c:f>
              <c:numCache>
                <c:formatCode>General</c:formatCode>
                <c:ptCount val="40"/>
                <c:pt idx="0">
                  <c:v>478</c:v>
                </c:pt>
                <c:pt idx="1">
                  <c:v>467</c:v>
                </c:pt>
                <c:pt idx="2">
                  <c:v>430</c:v>
                </c:pt>
                <c:pt idx="3">
                  <c:v>439</c:v>
                </c:pt>
                <c:pt idx="4">
                  <c:v>509</c:v>
                </c:pt>
                <c:pt idx="5">
                  <c:v>449</c:v>
                </c:pt>
                <c:pt idx="6">
                  <c:v>486</c:v>
                </c:pt>
                <c:pt idx="7">
                  <c:v>464</c:v>
                </c:pt>
                <c:pt idx="8">
                  <c:v>507</c:v>
                </c:pt>
                <c:pt idx="9">
                  <c:v>554</c:v>
                </c:pt>
                <c:pt idx="10">
                  <c:v>521</c:v>
                </c:pt>
                <c:pt idx="11">
                  <c:v>488</c:v>
                </c:pt>
                <c:pt idx="12">
                  <c:v>497</c:v>
                </c:pt>
                <c:pt idx="13">
                  <c:v>481</c:v>
                </c:pt>
                <c:pt idx="14">
                  <c:v>401</c:v>
                </c:pt>
                <c:pt idx="15">
                  <c:v>373</c:v>
                </c:pt>
                <c:pt idx="16">
                  <c:v>447</c:v>
                </c:pt>
                <c:pt idx="17">
                  <c:v>437</c:v>
                </c:pt>
                <c:pt idx="18">
                  <c:v>402</c:v>
                </c:pt>
                <c:pt idx="19">
                  <c:v>418</c:v>
                </c:pt>
                <c:pt idx="20">
                  <c:v>424</c:v>
                </c:pt>
                <c:pt idx="21">
                  <c:v>346</c:v>
                </c:pt>
                <c:pt idx="22">
                  <c:v>335</c:v>
                </c:pt>
                <c:pt idx="23">
                  <c:v>420</c:v>
                </c:pt>
                <c:pt idx="24">
                  <c:v>398</c:v>
                </c:pt>
                <c:pt idx="25">
                  <c:v>361</c:v>
                </c:pt>
                <c:pt idx="26">
                  <c:v>411</c:v>
                </c:pt>
                <c:pt idx="27">
                  <c:v>392</c:v>
                </c:pt>
                <c:pt idx="28">
                  <c:v>441</c:v>
                </c:pt>
                <c:pt idx="29">
                  <c:v>346</c:v>
                </c:pt>
                <c:pt idx="30">
                  <c:v>359</c:v>
                </c:pt>
                <c:pt idx="31">
                  <c:v>385</c:v>
                </c:pt>
                <c:pt idx="32">
                  <c:v>422</c:v>
                </c:pt>
                <c:pt idx="33">
                  <c:v>359</c:v>
                </c:pt>
                <c:pt idx="34">
                  <c:v>376</c:v>
                </c:pt>
                <c:pt idx="35">
                  <c:v>343</c:v>
                </c:pt>
                <c:pt idx="36">
                  <c:v>353</c:v>
                </c:pt>
                <c:pt idx="37">
                  <c:v>325</c:v>
                </c:pt>
                <c:pt idx="38">
                  <c:v>269</c:v>
                </c:pt>
                <c:pt idx="39">
                  <c:v>224</c:v>
                </c:pt>
              </c:numCache>
            </c:numRef>
          </c:val>
          <c:extLst>
            <c:ext xmlns:c16="http://schemas.microsoft.com/office/drawing/2014/chart" uri="{C3380CC4-5D6E-409C-BE32-E72D297353CC}">
              <c16:uniqueId val="{00000000-15FB-442A-9761-64D64545CF18}"/>
            </c:ext>
          </c:extLst>
        </c:ser>
        <c:ser>
          <c:idx val="1"/>
          <c:order val="1"/>
          <c:tx>
            <c:strRef>
              <c:f>'Angel &amp; Seed x Size'!$Q$10</c:f>
              <c:strCache>
                <c:ptCount val="1"/>
                <c:pt idx="0">
                  <c:v>$500K-$1M</c:v>
                </c:pt>
              </c:strCache>
            </c:strRef>
          </c:tx>
          <c:spPr>
            <a:solidFill>
              <a:schemeClr val="accent2"/>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Size'!$V$10:$BI$10</c:f>
              <c:numCache>
                <c:formatCode>General</c:formatCode>
                <c:ptCount val="40"/>
                <c:pt idx="0">
                  <c:v>187</c:v>
                </c:pt>
                <c:pt idx="1">
                  <c:v>164</c:v>
                </c:pt>
                <c:pt idx="2">
                  <c:v>189</c:v>
                </c:pt>
                <c:pt idx="3">
                  <c:v>171</c:v>
                </c:pt>
                <c:pt idx="4">
                  <c:v>213</c:v>
                </c:pt>
                <c:pt idx="5">
                  <c:v>175</c:v>
                </c:pt>
                <c:pt idx="6">
                  <c:v>197</c:v>
                </c:pt>
                <c:pt idx="7">
                  <c:v>227</c:v>
                </c:pt>
                <c:pt idx="8">
                  <c:v>237</c:v>
                </c:pt>
                <c:pt idx="9">
                  <c:v>202</c:v>
                </c:pt>
                <c:pt idx="10">
                  <c:v>217</c:v>
                </c:pt>
                <c:pt idx="11">
                  <c:v>219</c:v>
                </c:pt>
                <c:pt idx="12">
                  <c:v>226</c:v>
                </c:pt>
                <c:pt idx="13">
                  <c:v>184</c:v>
                </c:pt>
                <c:pt idx="14">
                  <c:v>176</c:v>
                </c:pt>
                <c:pt idx="15">
                  <c:v>171</c:v>
                </c:pt>
                <c:pt idx="16">
                  <c:v>190</c:v>
                </c:pt>
                <c:pt idx="17">
                  <c:v>179</c:v>
                </c:pt>
                <c:pt idx="18">
                  <c:v>198</c:v>
                </c:pt>
                <c:pt idx="19">
                  <c:v>171</c:v>
                </c:pt>
                <c:pt idx="20">
                  <c:v>186</c:v>
                </c:pt>
                <c:pt idx="21">
                  <c:v>197</c:v>
                </c:pt>
                <c:pt idx="22">
                  <c:v>164</c:v>
                </c:pt>
                <c:pt idx="23">
                  <c:v>202</c:v>
                </c:pt>
                <c:pt idx="24">
                  <c:v>217</c:v>
                </c:pt>
                <c:pt idx="25">
                  <c:v>182</c:v>
                </c:pt>
                <c:pt idx="26">
                  <c:v>201</c:v>
                </c:pt>
                <c:pt idx="27">
                  <c:v>206</c:v>
                </c:pt>
                <c:pt idx="28">
                  <c:v>197</c:v>
                </c:pt>
                <c:pt idx="29">
                  <c:v>176</c:v>
                </c:pt>
                <c:pt idx="30">
                  <c:v>159</c:v>
                </c:pt>
                <c:pt idx="31">
                  <c:v>184</c:v>
                </c:pt>
                <c:pt idx="32">
                  <c:v>199</c:v>
                </c:pt>
                <c:pt idx="33">
                  <c:v>201</c:v>
                </c:pt>
                <c:pt idx="34">
                  <c:v>171</c:v>
                </c:pt>
                <c:pt idx="35">
                  <c:v>172</c:v>
                </c:pt>
                <c:pt idx="36">
                  <c:v>185</c:v>
                </c:pt>
                <c:pt idx="37">
                  <c:v>137</c:v>
                </c:pt>
                <c:pt idx="38">
                  <c:v>128</c:v>
                </c:pt>
                <c:pt idx="39">
                  <c:v>95</c:v>
                </c:pt>
              </c:numCache>
            </c:numRef>
          </c:val>
          <c:extLst>
            <c:ext xmlns:c16="http://schemas.microsoft.com/office/drawing/2014/chart" uri="{C3380CC4-5D6E-409C-BE32-E72D297353CC}">
              <c16:uniqueId val="{00000001-15FB-442A-9761-64D64545CF18}"/>
            </c:ext>
          </c:extLst>
        </c:ser>
        <c:ser>
          <c:idx val="2"/>
          <c:order val="2"/>
          <c:tx>
            <c:strRef>
              <c:f>'Angel &amp; Seed x Size'!$Q$11</c:f>
              <c:strCache>
                <c:ptCount val="1"/>
                <c:pt idx="0">
                  <c:v>$1M-$5M</c:v>
                </c:pt>
              </c:strCache>
            </c:strRef>
          </c:tx>
          <c:spPr>
            <a:solidFill>
              <a:schemeClr val="accent3"/>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Size'!$V$11:$BI$11</c:f>
              <c:numCache>
                <c:formatCode>General</c:formatCode>
                <c:ptCount val="40"/>
                <c:pt idx="0">
                  <c:v>310</c:v>
                </c:pt>
                <c:pt idx="1">
                  <c:v>297</c:v>
                </c:pt>
                <c:pt idx="2">
                  <c:v>367</c:v>
                </c:pt>
                <c:pt idx="3">
                  <c:v>330</c:v>
                </c:pt>
                <c:pt idx="4">
                  <c:v>360</c:v>
                </c:pt>
                <c:pt idx="5">
                  <c:v>335</c:v>
                </c:pt>
                <c:pt idx="6">
                  <c:v>426</c:v>
                </c:pt>
                <c:pt idx="7">
                  <c:v>432</c:v>
                </c:pt>
                <c:pt idx="8">
                  <c:v>443</c:v>
                </c:pt>
                <c:pt idx="9">
                  <c:v>500</c:v>
                </c:pt>
                <c:pt idx="10">
                  <c:v>449</c:v>
                </c:pt>
                <c:pt idx="11">
                  <c:v>461</c:v>
                </c:pt>
                <c:pt idx="12">
                  <c:v>493</c:v>
                </c:pt>
                <c:pt idx="13">
                  <c:v>453</c:v>
                </c:pt>
                <c:pt idx="14">
                  <c:v>428</c:v>
                </c:pt>
                <c:pt idx="15">
                  <c:v>415</c:v>
                </c:pt>
                <c:pt idx="16">
                  <c:v>536</c:v>
                </c:pt>
                <c:pt idx="17">
                  <c:v>489</c:v>
                </c:pt>
                <c:pt idx="18">
                  <c:v>522</c:v>
                </c:pt>
                <c:pt idx="19">
                  <c:v>547</c:v>
                </c:pt>
                <c:pt idx="20">
                  <c:v>574</c:v>
                </c:pt>
                <c:pt idx="21">
                  <c:v>560</c:v>
                </c:pt>
                <c:pt idx="22">
                  <c:v>492</c:v>
                </c:pt>
                <c:pt idx="23">
                  <c:v>578</c:v>
                </c:pt>
                <c:pt idx="24">
                  <c:v>571</c:v>
                </c:pt>
                <c:pt idx="25">
                  <c:v>609</c:v>
                </c:pt>
                <c:pt idx="26">
                  <c:v>623</c:v>
                </c:pt>
                <c:pt idx="27">
                  <c:v>614</c:v>
                </c:pt>
                <c:pt idx="28">
                  <c:v>601</c:v>
                </c:pt>
                <c:pt idx="29">
                  <c:v>502</c:v>
                </c:pt>
                <c:pt idx="30">
                  <c:v>564</c:v>
                </c:pt>
                <c:pt idx="31">
                  <c:v>667</c:v>
                </c:pt>
                <c:pt idx="32">
                  <c:v>779</c:v>
                </c:pt>
                <c:pt idx="33">
                  <c:v>849</c:v>
                </c:pt>
                <c:pt idx="34">
                  <c:v>801</c:v>
                </c:pt>
                <c:pt idx="35">
                  <c:v>831</c:v>
                </c:pt>
                <c:pt idx="36">
                  <c:v>795</c:v>
                </c:pt>
                <c:pt idx="37">
                  <c:v>733</c:v>
                </c:pt>
                <c:pt idx="38">
                  <c:v>541</c:v>
                </c:pt>
                <c:pt idx="39">
                  <c:v>450</c:v>
                </c:pt>
              </c:numCache>
            </c:numRef>
          </c:val>
          <c:extLst>
            <c:ext xmlns:c16="http://schemas.microsoft.com/office/drawing/2014/chart" uri="{C3380CC4-5D6E-409C-BE32-E72D297353CC}">
              <c16:uniqueId val="{00000002-15FB-442A-9761-64D64545CF18}"/>
            </c:ext>
          </c:extLst>
        </c:ser>
        <c:ser>
          <c:idx val="3"/>
          <c:order val="3"/>
          <c:tx>
            <c:strRef>
              <c:f>'Angel &amp; Seed x Size'!$Q$12</c:f>
              <c:strCache>
                <c:ptCount val="1"/>
                <c:pt idx="0">
                  <c:v>$5M-$10M</c:v>
                </c:pt>
              </c:strCache>
            </c:strRef>
          </c:tx>
          <c:spPr>
            <a:solidFill>
              <a:schemeClr val="accent4"/>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Size'!$V$12:$BI$12</c:f>
              <c:numCache>
                <c:formatCode>General</c:formatCode>
                <c:ptCount val="40"/>
                <c:pt idx="0">
                  <c:v>22</c:v>
                </c:pt>
                <c:pt idx="1">
                  <c:v>20</c:v>
                </c:pt>
                <c:pt idx="2">
                  <c:v>26</c:v>
                </c:pt>
                <c:pt idx="3">
                  <c:v>24</c:v>
                </c:pt>
                <c:pt idx="4">
                  <c:v>26</c:v>
                </c:pt>
                <c:pt idx="5">
                  <c:v>25</c:v>
                </c:pt>
                <c:pt idx="6">
                  <c:v>36</c:v>
                </c:pt>
                <c:pt idx="7">
                  <c:v>42</c:v>
                </c:pt>
                <c:pt idx="8">
                  <c:v>52</c:v>
                </c:pt>
                <c:pt idx="9">
                  <c:v>40</c:v>
                </c:pt>
                <c:pt idx="10">
                  <c:v>38</c:v>
                </c:pt>
                <c:pt idx="11">
                  <c:v>50</c:v>
                </c:pt>
                <c:pt idx="12">
                  <c:v>47</c:v>
                </c:pt>
                <c:pt idx="13">
                  <c:v>48</c:v>
                </c:pt>
                <c:pt idx="14">
                  <c:v>53</c:v>
                </c:pt>
                <c:pt idx="15">
                  <c:v>54</c:v>
                </c:pt>
                <c:pt idx="16">
                  <c:v>63</c:v>
                </c:pt>
                <c:pt idx="17">
                  <c:v>57</c:v>
                </c:pt>
                <c:pt idx="18">
                  <c:v>65</c:v>
                </c:pt>
                <c:pt idx="19">
                  <c:v>80</c:v>
                </c:pt>
                <c:pt idx="20">
                  <c:v>94</c:v>
                </c:pt>
                <c:pt idx="21">
                  <c:v>84</c:v>
                </c:pt>
                <c:pt idx="22">
                  <c:v>67</c:v>
                </c:pt>
                <c:pt idx="23">
                  <c:v>100</c:v>
                </c:pt>
                <c:pt idx="24">
                  <c:v>116</c:v>
                </c:pt>
                <c:pt idx="25">
                  <c:v>93</c:v>
                </c:pt>
                <c:pt idx="26">
                  <c:v>111</c:v>
                </c:pt>
                <c:pt idx="27">
                  <c:v>115</c:v>
                </c:pt>
                <c:pt idx="28">
                  <c:v>118</c:v>
                </c:pt>
                <c:pt idx="29">
                  <c:v>118</c:v>
                </c:pt>
                <c:pt idx="30">
                  <c:v>117</c:v>
                </c:pt>
                <c:pt idx="31">
                  <c:v>139</c:v>
                </c:pt>
                <c:pt idx="32">
                  <c:v>166</c:v>
                </c:pt>
                <c:pt idx="33">
                  <c:v>211</c:v>
                </c:pt>
                <c:pt idx="34">
                  <c:v>204</c:v>
                </c:pt>
                <c:pt idx="35">
                  <c:v>263</c:v>
                </c:pt>
                <c:pt idx="36">
                  <c:v>251</c:v>
                </c:pt>
                <c:pt idx="37">
                  <c:v>268</c:v>
                </c:pt>
                <c:pt idx="38">
                  <c:v>248</c:v>
                </c:pt>
                <c:pt idx="39">
                  <c:v>149</c:v>
                </c:pt>
              </c:numCache>
            </c:numRef>
          </c:val>
          <c:extLst>
            <c:ext xmlns:c16="http://schemas.microsoft.com/office/drawing/2014/chart" uri="{C3380CC4-5D6E-409C-BE32-E72D297353CC}">
              <c16:uniqueId val="{00000003-15FB-442A-9761-64D64545CF18}"/>
            </c:ext>
          </c:extLst>
        </c:ser>
        <c:ser>
          <c:idx val="4"/>
          <c:order val="4"/>
          <c:tx>
            <c:strRef>
              <c:f>'Angel &amp; Seed x Size'!$Q$13</c:f>
              <c:strCache>
                <c:ptCount val="1"/>
                <c:pt idx="0">
                  <c:v>$10M-$25M</c:v>
                </c:pt>
              </c:strCache>
            </c:strRef>
          </c:tx>
          <c:spPr>
            <a:solidFill>
              <a:schemeClr val="accent5"/>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Size'!$V$13:$BI$13</c:f>
              <c:numCache>
                <c:formatCode>General</c:formatCode>
                <c:ptCount val="40"/>
                <c:pt idx="0">
                  <c:v>1</c:v>
                </c:pt>
                <c:pt idx="1">
                  <c:v>1</c:v>
                </c:pt>
                <c:pt idx="2">
                  <c:v>1</c:v>
                </c:pt>
                <c:pt idx="3">
                  <c:v>6</c:v>
                </c:pt>
                <c:pt idx="4">
                  <c:v>1</c:v>
                </c:pt>
                <c:pt idx="5">
                  <c:v>5</c:v>
                </c:pt>
                <c:pt idx="6">
                  <c:v>3</c:v>
                </c:pt>
                <c:pt idx="7">
                  <c:v>4</c:v>
                </c:pt>
                <c:pt idx="8">
                  <c:v>10</c:v>
                </c:pt>
                <c:pt idx="9">
                  <c:v>6</c:v>
                </c:pt>
                <c:pt idx="10">
                  <c:v>9</c:v>
                </c:pt>
                <c:pt idx="11">
                  <c:v>5</c:v>
                </c:pt>
                <c:pt idx="12">
                  <c:v>9</c:v>
                </c:pt>
                <c:pt idx="13">
                  <c:v>3</c:v>
                </c:pt>
                <c:pt idx="14">
                  <c:v>13</c:v>
                </c:pt>
                <c:pt idx="15">
                  <c:v>6</c:v>
                </c:pt>
                <c:pt idx="16">
                  <c:v>15</c:v>
                </c:pt>
                <c:pt idx="17">
                  <c:v>8</c:v>
                </c:pt>
                <c:pt idx="18">
                  <c:v>8</c:v>
                </c:pt>
                <c:pt idx="19">
                  <c:v>11</c:v>
                </c:pt>
                <c:pt idx="20">
                  <c:v>17</c:v>
                </c:pt>
                <c:pt idx="21">
                  <c:v>18</c:v>
                </c:pt>
                <c:pt idx="22">
                  <c:v>17</c:v>
                </c:pt>
                <c:pt idx="23">
                  <c:v>18</c:v>
                </c:pt>
                <c:pt idx="24">
                  <c:v>21</c:v>
                </c:pt>
                <c:pt idx="25">
                  <c:v>15</c:v>
                </c:pt>
                <c:pt idx="26">
                  <c:v>27</c:v>
                </c:pt>
                <c:pt idx="27">
                  <c:v>23</c:v>
                </c:pt>
                <c:pt idx="28">
                  <c:v>22</c:v>
                </c:pt>
                <c:pt idx="29">
                  <c:v>26</c:v>
                </c:pt>
                <c:pt idx="30">
                  <c:v>26</c:v>
                </c:pt>
                <c:pt idx="31">
                  <c:v>37</c:v>
                </c:pt>
                <c:pt idx="32">
                  <c:v>44</c:v>
                </c:pt>
                <c:pt idx="33">
                  <c:v>46</c:v>
                </c:pt>
                <c:pt idx="34">
                  <c:v>41</c:v>
                </c:pt>
                <c:pt idx="35">
                  <c:v>69</c:v>
                </c:pt>
                <c:pt idx="36">
                  <c:v>72</c:v>
                </c:pt>
                <c:pt idx="37">
                  <c:v>80</c:v>
                </c:pt>
                <c:pt idx="38">
                  <c:v>69</c:v>
                </c:pt>
                <c:pt idx="39">
                  <c:v>49</c:v>
                </c:pt>
              </c:numCache>
            </c:numRef>
          </c:val>
          <c:extLst>
            <c:ext xmlns:c16="http://schemas.microsoft.com/office/drawing/2014/chart" uri="{C3380CC4-5D6E-409C-BE32-E72D297353CC}">
              <c16:uniqueId val="{00000004-15FB-442A-9761-64D64545CF18}"/>
            </c:ext>
          </c:extLst>
        </c:ser>
        <c:ser>
          <c:idx val="5"/>
          <c:order val="5"/>
          <c:tx>
            <c:strRef>
              <c:f>'Angel &amp; Seed x Size'!$Q$14</c:f>
              <c:strCache>
                <c:ptCount val="1"/>
                <c:pt idx="0">
                  <c:v>$25M+</c:v>
                </c:pt>
              </c:strCache>
            </c:strRef>
          </c:tx>
          <c:spPr>
            <a:solidFill>
              <a:schemeClr val="accent6"/>
            </a:solidFill>
            <a:ln>
              <a:noFill/>
            </a:ln>
            <a:effectLst/>
          </c:spPr>
          <c:invertIfNegative val="0"/>
          <c:cat>
            <c:multiLvlStrRef>
              <c:f>'Angel &amp; Seed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'Angel &amp; Seed x Size'!$V$14:$BI$14</c:f>
              <c:numCache>
                <c:formatCode>General</c:formatCode>
                <c:ptCount val="40"/>
                <c:pt idx="0">
                  <c:v>1</c:v>
                </c:pt>
                <c:pt idx="1">
                  <c:v>1</c:v>
                </c:pt>
                <c:pt idx="2">
                  <c:v>2</c:v>
                </c:pt>
                <c:pt idx="3">
                  <c:v>0</c:v>
                </c:pt>
                <c:pt idx="4">
                  <c:v>0</c:v>
                </c:pt>
                <c:pt idx="5">
                  <c:v>0</c:v>
                </c:pt>
                <c:pt idx="6">
                  <c:v>2</c:v>
                </c:pt>
                <c:pt idx="7">
                  <c:v>0</c:v>
                </c:pt>
                <c:pt idx="8">
                  <c:v>1</c:v>
                </c:pt>
                <c:pt idx="9">
                  <c:v>1</c:v>
                </c:pt>
                <c:pt idx="10">
                  <c:v>2</c:v>
                </c:pt>
                <c:pt idx="11">
                  <c:v>2</c:v>
                </c:pt>
                <c:pt idx="12">
                  <c:v>0</c:v>
                </c:pt>
                <c:pt idx="13">
                  <c:v>1</c:v>
                </c:pt>
                <c:pt idx="14">
                  <c:v>2</c:v>
                </c:pt>
                <c:pt idx="15">
                  <c:v>1</c:v>
                </c:pt>
                <c:pt idx="16">
                  <c:v>3</c:v>
                </c:pt>
                <c:pt idx="17">
                  <c:v>0</c:v>
                </c:pt>
                <c:pt idx="18">
                  <c:v>5</c:v>
                </c:pt>
                <c:pt idx="19">
                  <c:v>2</c:v>
                </c:pt>
                <c:pt idx="20">
                  <c:v>4</c:v>
                </c:pt>
                <c:pt idx="21">
                  <c:v>5</c:v>
                </c:pt>
                <c:pt idx="22">
                  <c:v>4</c:v>
                </c:pt>
                <c:pt idx="23">
                  <c:v>4</c:v>
                </c:pt>
                <c:pt idx="24">
                  <c:v>6</c:v>
                </c:pt>
                <c:pt idx="25">
                  <c:v>2</c:v>
                </c:pt>
                <c:pt idx="26">
                  <c:v>2</c:v>
                </c:pt>
                <c:pt idx="27">
                  <c:v>6</c:v>
                </c:pt>
                <c:pt idx="28">
                  <c:v>3</c:v>
                </c:pt>
                <c:pt idx="29">
                  <c:v>4</c:v>
                </c:pt>
                <c:pt idx="30">
                  <c:v>3</c:v>
                </c:pt>
                <c:pt idx="31">
                  <c:v>3</c:v>
                </c:pt>
                <c:pt idx="32">
                  <c:v>9</c:v>
                </c:pt>
                <c:pt idx="33">
                  <c:v>6</c:v>
                </c:pt>
                <c:pt idx="34">
                  <c:v>8</c:v>
                </c:pt>
                <c:pt idx="35">
                  <c:v>15</c:v>
                </c:pt>
                <c:pt idx="36">
                  <c:v>23</c:v>
                </c:pt>
                <c:pt idx="37">
                  <c:v>16</c:v>
                </c:pt>
                <c:pt idx="38">
                  <c:v>14</c:v>
                </c:pt>
                <c:pt idx="39">
                  <c:v>5</c:v>
                </c:pt>
              </c:numCache>
            </c:numRef>
          </c:val>
          <c:extLst>
            <c:ext xmlns:c16="http://schemas.microsoft.com/office/drawing/2014/chart" uri="{C3380CC4-5D6E-409C-BE32-E72D297353CC}">
              <c16:uniqueId val="{00000005-15FB-442A-9761-64D64545CF1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9639511885659E-2"/>
          <c:y val="3.8786670259504205E-2"/>
          <c:w val="0.93640581657150679"/>
          <c:h val="0.7615822612182398"/>
        </c:manualLayout>
      </c:layout>
      <c:lineChart>
        <c:grouping val="standard"/>
        <c:varyColors val="0"/>
        <c:ser>
          <c:idx val="0"/>
          <c:order val="0"/>
          <c:tx>
            <c:strRef>
              <c:f>'IPO Indexes'!$C$7</c:f>
              <c:strCache>
                <c:ptCount val="1"/>
                <c:pt idx="0">
                  <c:v>VC-Backed IPO Index</c:v>
                </c:pt>
              </c:strCache>
            </c:strRef>
          </c:tx>
          <c:spPr>
            <a:ln w="28575" cap="rnd">
              <a:solidFill>
                <a:schemeClr val="accent1"/>
              </a:solidFill>
              <a:round/>
            </a:ln>
            <a:effectLst/>
          </c:spPr>
          <c:marker>
            <c:symbol val="none"/>
          </c:marker>
          <c:cat>
            <c:numRef>
              <c:f>'IPO Indexes'!$B$8:$B$372</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'IPO Indexes'!$C$8:$C$372</c:f>
              <c:numCache>
                <c:formatCode>0.00</c:formatCode>
                <c:ptCount val="365"/>
                <c:pt idx="0">
                  <c:v>100</c:v>
                </c:pt>
                <c:pt idx="1">
                  <c:v>100</c:v>
                </c:pt>
                <c:pt idx="2">
                  <c:v>100</c:v>
                </c:pt>
                <c:pt idx="3">
                  <c:v>96.080866129721073</c:v>
                </c:pt>
                <c:pt idx="4">
                  <c:v>89.125715239547461</c:v>
                </c:pt>
                <c:pt idx="5">
                  <c:v>89.346520532747576</c:v>
                </c:pt>
                <c:pt idx="6">
                  <c:v>89.227007532697854</c:v>
                </c:pt>
                <c:pt idx="7">
                  <c:v>89.227007532697854</c:v>
                </c:pt>
                <c:pt idx="8">
                  <c:v>89.227007532697854</c:v>
                </c:pt>
                <c:pt idx="9">
                  <c:v>88.126149554916381</c:v>
                </c:pt>
                <c:pt idx="10">
                  <c:v>90.919520123270985</c:v>
                </c:pt>
                <c:pt idx="11">
                  <c:v>90.214152622810687</c:v>
                </c:pt>
                <c:pt idx="12">
                  <c:v>85.471534713038793</c:v>
                </c:pt>
                <c:pt idx="13">
                  <c:v>84.492447329454038</c:v>
                </c:pt>
                <c:pt idx="14">
                  <c:v>84.492447329454038</c:v>
                </c:pt>
                <c:pt idx="15">
                  <c:v>84.492447329454038</c:v>
                </c:pt>
                <c:pt idx="16">
                  <c:v>84.558136902878061</c:v>
                </c:pt>
                <c:pt idx="17">
                  <c:v>80.85453042899529</c:v>
                </c:pt>
                <c:pt idx="18">
                  <c:v>79.8876639926645</c:v>
                </c:pt>
                <c:pt idx="19">
                  <c:v>79.388458517179771</c:v>
                </c:pt>
                <c:pt idx="20">
                  <c:v>75.649698132156871</c:v>
                </c:pt>
                <c:pt idx="21">
                  <c:v>75.649698132156871</c:v>
                </c:pt>
                <c:pt idx="22">
                  <c:v>75.649698132156871</c:v>
                </c:pt>
                <c:pt idx="23">
                  <c:v>75.919994248490937</c:v>
                </c:pt>
                <c:pt idx="24">
                  <c:v>73.22654949502045</c:v>
                </c:pt>
                <c:pt idx="25">
                  <c:v>71.42958040240903</c:v>
                </c:pt>
                <c:pt idx="26">
                  <c:v>68.386004492399209</c:v>
                </c:pt>
                <c:pt idx="27">
                  <c:v>70.346126218153699</c:v>
                </c:pt>
                <c:pt idx="28">
                  <c:v>70.346126218153699</c:v>
                </c:pt>
                <c:pt idx="29">
                  <c:v>70.346126218153699</c:v>
                </c:pt>
                <c:pt idx="30">
                  <c:v>76.487589034251485</c:v>
                </c:pt>
                <c:pt idx="31">
                  <c:v>78.967235872099465</c:v>
                </c:pt>
                <c:pt idx="32">
                  <c:v>75.1325022381465</c:v>
                </c:pt>
                <c:pt idx="33">
                  <c:v>71.460844264236385</c:v>
                </c:pt>
                <c:pt idx="34">
                  <c:v>75.272753124576653</c:v>
                </c:pt>
                <c:pt idx="35">
                  <c:v>75.272753124576653</c:v>
                </c:pt>
                <c:pt idx="36">
                  <c:v>75.272753124576653</c:v>
                </c:pt>
                <c:pt idx="37">
                  <c:v>76.428749353526754</c:v>
                </c:pt>
                <c:pt idx="38">
                  <c:v>78.470175932631122</c:v>
                </c:pt>
                <c:pt idx="39">
                  <c:v>83.320068777873558</c:v>
                </c:pt>
                <c:pt idx="40">
                  <c:v>82.008767688190062</c:v>
                </c:pt>
                <c:pt idx="41">
                  <c:v>78.171641962901759</c:v>
                </c:pt>
                <c:pt idx="42">
                  <c:v>78.171641962901759</c:v>
                </c:pt>
                <c:pt idx="43">
                  <c:v>78.171641962901759</c:v>
                </c:pt>
                <c:pt idx="44">
                  <c:v>78.291658470169907</c:v>
                </c:pt>
                <c:pt idx="45">
                  <c:v>82.037796093180432</c:v>
                </c:pt>
                <c:pt idx="46">
                  <c:v>80.960090093266672</c:v>
                </c:pt>
                <c:pt idx="47">
                  <c:v>77.827353739488146</c:v>
                </c:pt>
                <c:pt idx="48">
                  <c:v>75.14590655766392</c:v>
                </c:pt>
                <c:pt idx="49">
                  <c:v>75.14590655766392</c:v>
                </c:pt>
                <c:pt idx="50">
                  <c:v>75.14590655766392</c:v>
                </c:pt>
                <c:pt idx="51">
                  <c:v>75.104555324416623</c:v>
                </c:pt>
                <c:pt idx="52">
                  <c:v>71.976052134540254</c:v>
                </c:pt>
                <c:pt idx="53">
                  <c:v>68.217190633121149</c:v>
                </c:pt>
                <c:pt idx="54">
                  <c:v>72.4535061530527</c:v>
                </c:pt>
                <c:pt idx="55">
                  <c:v>72.99479992173849</c:v>
                </c:pt>
                <c:pt idx="56">
                  <c:v>72.99479992173849</c:v>
                </c:pt>
                <c:pt idx="57">
                  <c:v>72.99479992173849</c:v>
                </c:pt>
                <c:pt idx="58">
                  <c:v>74.35782863554185</c:v>
                </c:pt>
                <c:pt idx="59">
                  <c:v>73.678726765378215</c:v>
                </c:pt>
                <c:pt idx="60">
                  <c:v>73.061112083003934</c:v>
                </c:pt>
                <c:pt idx="61">
                  <c:v>68.936378755226158</c:v>
                </c:pt>
                <c:pt idx="62">
                  <c:v>63.942472832979327</c:v>
                </c:pt>
                <c:pt idx="63">
                  <c:v>63.942472832979327</c:v>
                </c:pt>
                <c:pt idx="64">
                  <c:v>63.942472832979327</c:v>
                </c:pt>
                <c:pt idx="65">
                  <c:v>60.713650925255649</c:v>
                </c:pt>
                <c:pt idx="66">
                  <c:v>61.595929794789505</c:v>
                </c:pt>
                <c:pt idx="67">
                  <c:v>65.621045419537012</c:v>
                </c:pt>
                <c:pt idx="68">
                  <c:v>63.168486968292001</c:v>
                </c:pt>
                <c:pt idx="69">
                  <c:v>59.115016412033818</c:v>
                </c:pt>
                <c:pt idx="70">
                  <c:v>59.115016412033818</c:v>
                </c:pt>
                <c:pt idx="71">
                  <c:v>59.115016412033818</c:v>
                </c:pt>
                <c:pt idx="72">
                  <c:v>55.222020669924007</c:v>
                </c:pt>
                <c:pt idx="73">
                  <c:v>55.70621751555835</c:v>
                </c:pt>
                <c:pt idx="74">
                  <c:v>62.984861849604137</c:v>
                </c:pt>
                <c:pt idx="75">
                  <c:v>65.707050213080436</c:v>
                </c:pt>
                <c:pt idx="76">
                  <c:v>69.344303652597503</c:v>
                </c:pt>
                <c:pt idx="77">
                  <c:v>69.344303652597503</c:v>
                </c:pt>
                <c:pt idx="78">
                  <c:v>69.344303652597503</c:v>
                </c:pt>
                <c:pt idx="79">
                  <c:v>67.144956910406364</c:v>
                </c:pt>
                <c:pt idx="80">
                  <c:v>69.969461067868082</c:v>
                </c:pt>
                <c:pt idx="81">
                  <c:v>69.434773324860515</c:v>
                </c:pt>
                <c:pt idx="82">
                  <c:v>70.435289075904137</c:v>
                </c:pt>
                <c:pt idx="83">
                  <c:v>67.536208572913552</c:v>
                </c:pt>
                <c:pt idx="84">
                  <c:v>67.536208572913552</c:v>
                </c:pt>
                <c:pt idx="85">
                  <c:v>67.536208572913552</c:v>
                </c:pt>
                <c:pt idx="86">
                  <c:v>69.05604246454628</c:v>
                </c:pt>
                <c:pt idx="87">
                  <c:v>72.80173018170612</c:v>
                </c:pt>
                <c:pt idx="88">
                  <c:v>71.174907109693805</c:v>
                </c:pt>
                <c:pt idx="89">
                  <c:v>69.241878653369042</c:v>
                </c:pt>
                <c:pt idx="90">
                  <c:v>69.241878653369042</c:v>
                </c:pt>
                <c:pt idx="91">
                  <c:v>69.241878653369042</c:v>
                </c:pt>
                <c:pt idx="92">
                  <c:v>69.241878653369042</c:v>
                </c:pt>
                <c:pt idx="93">
                  <c:v>72.230809587437761</c:v>
                </c:pt>
                <c:pt idx="94">
                  <c:v>68.975874130268352</c:v>
                </c:pt>
                <c:pt idx="95">
                  <c:v>66.20060291136636</c:v>
                </c:pt>
                <c:pt idx="96">
                  <c:v>65.22751194077037</c:v>
                </c:pt>
                <c:pt idx="97">
                  <c:v>63.630249008094488</c:v>
                </c:pt>
                <c:pt idx="98">
                  <c:v>63.630249008094488</c:v>
                </c:pt>
                <c:pt idx="99">
                  <c:v>63.630249008094488</c:v>
                </c:pt>
                <c:pt idx="100">
                  <c:v>62.765576624259843</c:v>
                </c:pt>
                <c:pt idx="101">
                  <c:v>62.421280061636494</c:v>
                </c:pt>
                <c:pt idx="102">
                  <c:v>64.890894912486957</c:v>
                </c:pt>
                <c:pt idx="103">
                  <c:v>63.14376919407303</c:v>
                </c:pt>
                <c:pt idx="104">
                  <c:v>63.141250341263635</c:v>
                </c:pt>
                <c:pt idx="105">
                  <c:v>63.141250341263635</c:v>
                </c:pt>
                <c:pt idx="106">
                  <c:v>63.141250341263635</c:v>
                </c:pt>
                <c:pt idx="107">
                  <c:v>61.283306236470359</c:v>
                </c:pt>
                <c:pt idx="108">
                  <c:v>63.333009371494697</c:v>
                </c:pt>
                <c:pt idx="109">
                  <c:v>60.992786219849634</c:v>
                </c:pt>
                <c:pt idx="110">
                  <c:v>57.910480084720973</c:v>
                </c:pt>
                <c:pt idx="111">
                  <c:v>56.746048004486283</c:v>
                </c:pt>
                <c:pt idx="112">
                  <c:v>56.746048004486283</c:v>
                </c:pt>
                <c:pt idx="113">
                  <c:v>56.746048004486283</c:v>
                </c:pt>
                <c:pt idx="114">
                  <c:v>58.264881959037808</c:v>
                </c:pt>
                <c:pt idx="115">
                  <c:v>55.542429593738021</c:v>
                </c:pt>
                <c:pt idx="116">
                  <c:v>54.848765378602046</c:v>
                </c:pt>
                <c:pt idx="117">
                  <c:v>56.684811898231693</c:v>
                </c:pt>
                <c:pt idx="118">
                  <c:v>54.681884570082218</c:v>
                </c:pt>
                <c:pt idx="119">
                  <c:v>54.681884570082218</c:v>
                </c:pt>
                <c:pt idx="120">
                  <c:v>54.681884570082218</c:v>
                </c:pt>
                <c:pt idx="121">
                  <c:v>56.173673809155353</c:v>
                </c:pt>
                <c:pt idx="122">
                  <c:v>54.934334997069868</c:v>
                </c:pt>
                <c:pt idx="123">
                  <c:v>57.045827369351365</c:v>
                </c:pt>
                <c:pt idx="124">
                  <c:v>52.477038969461134</c:v>
                </c:pt>
                <c:pt idx="125">
                  <c:v>49.415605601943788</c:v>
                </c:pt>
                <c:pt idx="126">
                  <c:v>49.415605601943788</c:v>
                </c:pt>
                <c:pt idx="127">
                  <c:v>49.415605601943788</c:v>
                </c:pt>
                <c:pt idx="128">
                  <c:v>43.983950805755377</c:v>
                </c:pt>
                <c:pt idx="129">
                  <c:v>43.088086568072043</c:v>
                </c:pt>
                <c:pt idx="130">
                  <c:v>39.947241018631765</c:v>
                </c:pt>
                <c:pt idx="131">
                  <c:v>42.121752167835034</c:v>
                </c:pt>
                <c:pt idx="132">
                  <c:v>46.531210611858562</c:v>
                </c:pt>
                <c:pt idx="133">
                  <c:v>46.531210611858562</c:v>
                </c:pt>
                <c:pt idx="134">
                  <c:v>46.531210611858562</c:v>
                </c:pt>
                <c:pt idx="135">
                  <c:v>44.51105335173294</c:v>
                </c:pt>
                <c:pt idx="136">
                  <c:v>46.146636516670888</c:v>
                </c:pt>
                <c:pt idx="137">
                  <c:v>44.304152648338544</c:v>
                </c:pt>
                <c:pt idx="138">
                  <c:v>45.313568036912557</c:v>
                </c:pt>
                <c:pt idx="139">
                  <c:v>44.741362683146832</c:v>
                </c:pt>
                <c:pt idx="140">
                  <c:v>44.741362683146832</c:v>
                </c:pt>
                <c:pt idx="141">
                  <c:v>44.741362683146832</c:v>
                </c:pt>
                <c:pt idx="142">
                  <c:v>44.435849892146834</c:v>
                </c:pt>
                <c:pt idx="143">
                  <c:v>41.48482716754414</c:v>
                </c:pt>
                <c:pt idx="144">
                  <c:v>43.094288635847903</c:v>
                </c:pt>
                <c:pt idx="145">
                  <c:v>44.337310635468228</c:v>
                </c:pt>
                <c:pt idx="146">
                  <c:v>46.742253817681018</c:v>
                </c:pt>
                <c:pt idx="147">
                  <c:v>46.742253817681018</c:v>
                </c:pt>
                <c:pt idx="148">
                  <c:v>46.742253817681018</c:v>
                </c:pt>
                <c:pt idx="149">
                  <c:v>46.848085493806266</c:v>
                </c:pt>
                <c:pt idx="150">
                  <c:v>46.183644036624024</c:v>
                </c:pt>
                <c:pt idx="151">
                  <c:v>45.00279221704168</c:v>
                </c:pt>
                <c:pt idx="152">
                  <c:v>47.791980040795004</c:v>
                </c:pt>
                <c:pt idx="153">
                  <c:v>46.406813139168641</c:v>
                </c:pt>
                <c:pt idx="154">
                  <c:v>46.406813139168641</c:v>
                </c:pt>
                <c:pt idx="155">
                  <c:v>46.406813139168641</c:v>
                </c:pt>
                <c:pt idx="156">
                  <c:v>46.77708063429256</c:v>
                </c:pt>
                <c:pt idx="157">
                  <c:v>47.542962323302909</c:v>
                </c:pt>
                <c:pt idx="158">
                  <c:v>49.437642676848945</c:v>
                </c:pt>
                <c:pt idx="159">
                  <c:v>47.103925919271262</c:v>
                </c:pt>
                <c:pt idx="160">
                  <c:v>44.901887834301277</c:v>
                </c:pt>
                <c:pt idx="161">
                  <c:v>44.901887834301277</c:v>
                </c:pt>
                <c:pt idx="162">
                  <c:v>44.901887834301277</c:v>
                </c:pt>
                <c:pt idx="163">
                  <c:v>41.821670150006689</c:v>
                </c:pt>
                <c:pt idx="164">
                  <c:v>42.207250272093184</c:v>
                </c:pt>
                <c:pt idx="165">
                  <c:v>44.061845690415169</c:v>
                </c:pt>
                <c:pt idx="166">
                  <c:v>41.466051381997893</c:v>
                </c:pt>
                <c:pt idx="167">
                  <c:v>43.427026834347387</c:v>
                </c:pt>
                <c:pt idx="168">
                  <c:v>43.427026834347387</c:v>
                </c:pt>
                <c:pt idx="169">
                  <c:v>43.427026834347387</c:v>
                </c:pt>
                <c:pt idx="170">
                  <c:v>43.938522796219779</c:v>
                </c:pt>
                <c:pt idx="171">
                  <c:v>45.625624556402386</c:v>
                </c:pt>
                <c:pt idx="172">
                  <c:v>45.676452176799629</c:v>
                </c:pt>
                <c:pt idx="173">
                  <c:v>48.440475776866279</c:v>
                </c:pt>
                <c:pt idx="174">
                  <c:v>50.486937537881239</c:v>
                </c:pt>
                <c:pt idx="175">
                  <c:v>50.486937537881239</c:v>
                </c:pt>
                <c:pt idx="176">
                  <c:v>50.486937537881239</c:v>
                </c:pt>
                <c:pt idx="177">
                  <c:v>49.518306398588443</c:v>
                </c:pt>
                <c:pt idx="178">
                  <c:v>47.658883565376975</c:v>
                </c:pt>
                <c:pt idx="179">
                  <c:v>46.681500206030876</c:v>
                </c:pt>
                <c:pt idx="180">
                  <c:v>45.72801285213545</c:v>
                </c:pt>
                <c:pt idx="181">
                  <c:v>45.72801285213545</c:v>
                </c:pt>
                <c:pt idx="182">
                  <c:v>45.72801285213545</c:v>
                </c:pt>
                <c:pt idx="183">
                  <c:v>45.72801285213545</c:v>
                </c:pt>
                <c:pt idx="184">
                  <c:v>45.699927600791703</c:v>
                </c:pt>
                <c:pt idx="185">
                  <c:v>48.332779821031373</c:v>
                </c:pt>
                <c:pt idx="186">
                  <c:v>47.851166319923692</c:v>
                </c:pt>
                <c:pt idx="187">
                  <c:v>49.773443175801752</c:v>
                </c:pt>
                <c:pt idx="188">
                  <c:v>49.590629292143582</c:v>
                </c:pt>
                <c:pt idx="189">
                  <c:v>49.590629292143582</c:v>
                </c:pt>
                <c:pt idx="190">
                  <c:v>49.590629292143582</c:v>
                </c:pt>
                <c:pt idx="191">
                  <c:v>47.192225010457108</c:v>
                </c:pt>
                <c:pt idx="192">
                  <c:v>46.636259609261074</c:v>
                </c:pt>
                <c:pt idx="193">
                  <c:v>46.589936561124411</c:v>
                </c:pt>
                <c:pt idx="194">
                  <c:v>45.567614243002183</c:v>
                </c:pt>
                <c:pt idx="195">
                  <c:v>46.637417909032116</c:v>
                </c:pt>
                <c:pt idx="196">
                  <c:v>46.637417909032116</c:v>
                </c:pt>
                <c:pt idx="197">
                  <c:v>46.637417909032116</c:v>
                </c:pt>
                <c:pt idx="198">
                  <c:v>47.152552866114149</c:v>
                </c:pt>
                <c:pt idx="199">
                  <c:v>48.282005198506432</c:v>
                </c:pt>
                <c:pt idx="200">
                  <c:v>50.633527019214789</c:v>
                </c:pt>
                <c:pt idx="201">
                  <c:v>50.809593686693312</c:v>
                </c:pt>
                <c:pt idx="202">
                  <c:v>48.287766879200589</c:v>
                </c:pt>
                <c:pt idx="203">
                  <c:v>48.287766879200589</c:v>
                </c:pt>
                <c:pt idx="204">
                  <c:v>48.287766879200589</c:v>
                </c:pt>
                <c:pt idx="205">
                  <c:v>47.593229653047125</c:v>
                </c:pt>
                <c:pt idx="206">
                  <c:v>46.162871065213231</c:v>
                </c:pt>
                <c:pt idx="207">
                  <c:v>47.906022656426913</c:v>
                </c:pt>
                <c:pt idx="208">
                  <c:v>48.413213418986864</c:v>
                </c:pt>
                <c:pt idx="209">
                  <c:v>48.553124482620959</c:v>
                </c:pt>
                <c:pt idx="210">
                  <c:v>48.553124482620959</c:v>
                </c:pt>
                <c:pt idx="211">
                  <c:v>48.553124482620959</c:v>
                </c:pt>
                <c:pt idx="212">
                  <c:v>49.082182600709316</c:v>
                </c:pt>
                <c:pt idx="213">
                  <c:v>50.113000379006657</c:v>
                </c:pt>
                <c:pt idx="214">
                  <c:v>52.253207174059945</c:v>
                </c:pt>
                <c:pt idx="215">
                  <c:v>53.317345471781664</c:v>
                </c:pt>
                <c:pt idx="216">
                  <c:v>53.967475500936644</c:v>
                </c:pt>
                <c:pt idx="217">
                  <c:v>53.967475500936644</c:v>
                </c:pt>
                <c:pt idx="218">
                  <c:v>53.967475500936644</c:v>
                </c:pt>
                <c:pt idx="219">
                  <c:v>54.582474743799494</c:v>
                </c:pt>
                <c:pt idx="220">
                  <c:v>52.543337414921133</c:v>
                </c:pt>
                <c:pt idx="221">
                  <c:v>55.007789279985744</c:v>
                </c:pt>
                <c:pt idx="222">
                  <c:v>54.351049659043092</c:v>
                </c:pt>
                <c:pt idx="223">
                  <c:v>55.684530989209122</c:v>
                </c:pt>
                <c:pt idx="224">
                  <c:v>55.684530989209122</c:v>
                </c:pt>
                <c:pt idx="225">
                  <c:v>55.684530989209122</c:v>
                </c:pt>
                <c:pt idx="226">
                  <c:v>55.609423595124454</c:v>
                </c:pt>
                <c:pt idx="227">
                  <c:v>55.392365597133889</c:v>
                </c:pt>
                <c:pt idx="228">
                  <c:v>53.531149449790213</c:v>
                </c:pt>
                <c:pt idx="229">
                  <c:v>53.034212513665246</c:v>
                </c:pt>
                <c:pt idx="230">
                  <c:v>50.590537679889856</c:v>
                </c:pt>
                <c:pt idx="231">
                  <c:v>50.590537679889856</c:v>
                </c:pt>
                <c:pt idx="232">
                  <c:v>50.590537679889856</c:v>
                </c:pt>
                <c:pt idx="233">
                  <c:v>49.242967940693326</c:v>
                </c:pt>
                <c:pt idx="234">
                  <c:v>49.328581559465057</c:v>
                </c:pt>
                <c:pt idx="235">
                  <c:v>50.265397982751637</c:v>
                </c:pt>
                <c:pt idx="236">
                  <c:v>52.1538874880507</c:v>
                </c:pt>
                <c:pt idx="237">
                  <c:v>50.260959493241764</c:v>
                </c:pt>
                <c:pt idx="238">
                  <c:v>50.260959493241764</c:v>
                </c:pt>
                <c:pt idx="239">
                  <c:v>50.260959493241764</c:v>
                </c:pt>
                <c:pt idx="240">
                  <c:v>49.487235024374904</c:v>
                </c:pt>
                <c:pt idx="241">
                  <c:v>49.020048657829349</c:v>
                </c:pt>
                <c:pt idx="242">
                  <c:v>49.238529012277674</c:v>
                </c:pt>
                <c:pt idx="243">
                  <c:v>48.055619739581587</c:v>
                </c:pt>
                <c:pt idx="244">
                  <c:v>47.581032543863039</c:v>
                </c:pt>
                <c:pt idx="245">
                  <c:v>47.581032543863039</c:v>
                </c:pt>
                <c:pt idx="246">
                  <c:v>47.581032543863039</c:v>
                </c:pt>
                <c:pt idx="247">
                  <c:v>47.443767835165893</c:v>
                </c:pt>
                <c:pt idx="248">
                  <c:v>47.140714342947994</c:v>
                </c:pt>
                <c:pt idx="249">
                  <c:v>48.606643253775779</c:v>
                </c:pt>
                <c:pt idx="250">
                  <c:v>49.737104438522806</c:v>
                </c:pt>
                <c:pt idx="251">
                  <c:v>51.881682104165058</c:v>
                </c:pt>
                <c:pt idx="252">
                  <c:v>51.881682104165058</c:v>
                </c:pt>
                <c:pt idx="253">
                  <c:v>51.881682104165058</c:v>
                </c:pt>
                <c:pt idx="254">
                  <c:v>53.122206099000294</c:v>
                </c:pt>
                <c:pt idx="255">
                  <c:v>50.752300792213454</c:v>
                </c:pt>
                <c:pt idx="256">
                  <c:v>52.038114266949151</c:v>
                </c:pt>
                <c:pt idx="257">
                  <c:v>51.859002553500574</c:v>
                </c:pt>
                <c:pt idx="258">
                  <c:v>49.304872637600845</c:v>
                </c:pt>
                <c:pt idx="259">
                  <c:v>49.304872637600845</c:v>
                </c:pt>
                <c:pt idx="260">
                  <c:v>49.304872637600845</c:v>
                </c:pt>
                <c:pt idx="261">
                  <c:v>48.902464648659439</c:v>
                </c:pt>
                <c:pt idx="262">
                  <c:v>48.253234623227094</c:v>
                </c:pt>
                <c:pt idx="263">
                  <c:v>47.448677791772631</c:v>
                </c:pt>
                <c:pt idx="264">
                  <c:v>45.219282709865567</c:v>
                </c:pt>
                <c:pt idx="265">
                  <c:v>44.479114288234442</c:v>
                </c:pt>
                <c:pt idx="266">
                  <c:v>44.479114288234442</c:v>
                </c:pt>
                <c:pt idx="267">
                  <c:v>44.479114288234442</c:v>
                </c:pt>
                <c:pt idx="268">
                  <c:v>44.372634101395448</c:v>
                </c:pt>
                <c:pt idx="269">
                  <c:v>45.342724108620132</c:v>
                </c:pt>
                <c:pt idx="270">
                  <c:v>46.89765521025322</c:v>
                </c:pt>
                <c:pt idx="271">
                  <c:v>44.978431300649149</c:v>
                </c:pt>
                <c:pt idx="272">
                  <c:v>44.723265363633431</c:v>
                </c:pt>
                <c:pt idx="273">
                  <c:v>44.723265363633431</c:v>
                </c:pt>
                <c:pt idx="274">
                  <c:v>44.723265363633431</c:v>
                </c:pt>
                <c:pt idx="275">
                  <c:v>44.723265363633431</c:v>
                </c:pt>
                <c:pt idx="276">
                  <c:v>47.725755550958056</c:v>
                </c:pt>
                <c:pt idx="277">
                  <c:v>47.672304124408043</c:v>
                </c:pt>
                <c:pt idx="278">
                  <c:v>47.903851691307189</c:v>
                </c:pt>
                <c:pt idx="279">
                  <c:v>45.126788228105802</c:v>
                </c:pt>
                <c:pt idx="280">
                  <c:v>45.126788228105802</c:v>
                </c:pt>
                <c:pt idx="281">
                  <c:v>45.126788228105802</c:v>
                </c:pt>
                <c:pt idx="282">
                  <c:v>44.010825582404109</c:v>
                </c:pt>
                <c:pt idx="283">
                  <c:v>43.65609631181097</c:v>
                </c:pt>
                <c:pt idx="284">
                  <c:v>44.150444526813523</c:v>
                </c:pt>
                <c:pt idx="285">
                  <c:v>44.007866781418798</c:v>
                </c:pt>
                <c:pt idx="286">
                  <c:v>41.731385586254142</c:v>
                </c:pt>
                <c:pt idx="287">
                  <c:v>41.731385586254142</c:v>
                </c:pt>
                <c:pt idx="288">
                  <c:v>41.731385586254142</c:v>
                </c:pt>
                <c:pt idx="289">
                  <c:v>44.234167312076231</c:v>
                </c:pt>
                <c:pt idx="290">
                  <c:v>45.040530789425802</c:v>
                </c:pt>
                <c:pt idx="291">
                  <c:v>43.65571012959245</c:v>
                </c:pt>
                <c:pt idx="292">
                  <c:v>43.794191320507402</c:v>
                </c:pt>
                <c:pt idx="293">
                  <c:v>44.468167703897301</c:v>
                </c:pt>
                <c:pt idx="294">
                  <c:v>44.468167703897301</c:v>
                </c:pt>
                <c:pt idx="295">
                  <c:v>44.468167703897301</c:v>
                </c:pt>
                <c:pt idx="296">
                  <c:v>43.513318480246198</c:v>
                </c:pt>
                <c:pt idx="297">
                  <c:v>46.010004216331865</c:v>
                </c:pt>
                <c:pt idx="298">
                  <c:v>45.596840237885985</c:v>
                </c:pt>
                <c:pt idx="299">
                  <c:v>45.497794511374984</c:v>
                </c:pt>
                <c:pt idx="300">
                  <c:v>46.141781478149205</c:v>
                </c:pt>
                <c:pt idx="301">
                  <c:v>46.141781478149205</c:v>
                </c:pt>
                <c:pt idx="302">
                  <c:v>46.141781478149205</c:v>
                </c:pt>
                <c:pt idx="303">
                  <c:v>45.413593867450068</c:v>
                </c:pt>
                <c:pt idx="304">
                  <c:v>45.240233959315731</c:v>
                </c:pt>
                <c:pt idx="305">
                  <c:v>42.462362113972176</c:v>
                </c:pt>
                <c:pt idx="306">
                  <c:v>42.383839127717174</c:v>
                </c:pt>
                <c:pt idx="307">
                  <c:v>42.046897994950754</c:v>
                </c:pt>
                <c:pt idx="308">
                  <c:v>42.046897994950754</c:v>
                </c:pt>
                <c:pt idx="309">
                  <c:v>42.046897994950754</c:v>
                </c:pt>
                <c:pt idx="310">
                  <c:v>41.594820109319322</c:v>
                </c:pt>
                <c:pt idx="311">
                  <c:v>41.721288641201994</c:v>
                </c:pt>
                <c:pt idx="312">
                  <c:v>39.049618908457546</c:v>
                </c:pt>
                <c:pt idx="313">
                  <c:v>43.129928854586396</c:v>
                </c:pt>
                <c:pt idx="314">
                  <c:v>45.345700575562873</c:v>
                </c:pt>
                <c:pt idx="315">
                  <c:v>45.345700575562873</c:v>
                </c:pt>
                <c:pt idx="316">
                  <c:v>45.345700575562873</c:v>
                </c:pt>
                <c:pt idx="317">
                  <c:v>44.192417524953903</c:v>
                </c:pt>
                <c:pt idx="318">
                  <c:v>45.686385327702986</c:v>
                </c:pt>
                <c:pt idx="319">
                  <c:v>43.450000726197032</c:v>
                </c:pt>
                <c:pt idx="320">
                  <c:v>42.207027417686085</c:v>
                </c:pt>
                <c:pt idx="321">
                  <c:v>41.672076907277535</c:v>
                </c:pt>
                <c:pt idx="322">
                  <c:v>41.672076907277535</c:v>
                </c:pt>
                <c:pt idx="323">
                  <c:v>41.672076907277535</c:v>
                </c:pt>
                <c:pt idx="324">
                  <c:v>40.694188065637036</c:v>
                </c:pt>
                <c:pt idx="325">
                  <c:v>40.680841846271562</c:v>
                </c:pt>
                <c:pt idx="326">
                  <c:v>41.804407546981942</c:v>
                </c:pt>
                <c:pt idx="327">
                  <c:v>41.803796206101005</c:v>
                </c:pt>
                <c:pt idx="328">
                  <c:v>41.674119026120778</c:v>
                </c:pt>
                <c:pt idx="329">
                  <c:v>41.674119026120778</c:v>
                </c:pt>
                <c:pt idx="330">
                  <c:v>41.674119026120778</c:v>
                </c:pt>
                <c:pt idx="331">
                  <c:v>40.599366286006919</c:v>
                </c:pt>
                <c:pt idx="332">
                  <c:v>40.526975718667643</c:v>
                </c:pt>
                <c:pt idx="333">
                  <c:v>42.781303172285909</c:v>
                </c:pt>
                <c:pt idx="334">
                  <c:v>42.898895410939083</c:v>
                </c:pt>
                <c:pt idx="335">
                  <c:v>43.300025745170338</c:v>
                </c:pt>
                <c:pt idx="336">
                  <c:v>43.300025745170338</c:v>
                </c:pt>
                <c:pt idx="337">
                  <c:v>43.300025745170338</c:v>
                </c:pt>
                <c:pt idx="338">
                  <c:v>41.311773286461197</c:v>
                </c:pt>
                <c:pt idx="339">
                  <c:v>40.235155635710647</c:v>
                </c:pt>
                <c:pt idx="340">
                  <c:v>40.418195007210564</c:v>
                </c:pt>
                <c:pt idx="341">
                  <c:v>41.727394039980965</c:v>
                </c:pt>
                <c:pt idx="342">
                  <c:v>41.311267529850696</c:v>
                </c:pt>
                <c:pt idx="343">
                  <c:v>41.311267529850696</c:v>
                </c:pt>
                <c:pt idx="344">
                  <c:v>41.311267529850696</c:v>
                </c:pt>
                <c:pt idx="345">
                  <c:v>41.855638274901629</c:v>
                </c:pt>
                <c:pt idx="346">
                  <c:v>41.637150267033867</c:v>
                </c:pt>
                <c:pt idx="347">
                  <c:v>41.628421254123396</c:v>
                </c:pt>
                <c:pt idx="348">
                  <c:v>39.747220547298348</c:v>
                </c:pt>
                <c:pt idx="349">
                  <c:v>39.370340196025069</c:v>
                </c:pt>
                <c:pt idx="350">
                  <c:v>39.370340196025069</c:v>
                </c:pt>
                <c:pt idx="351">
                  <c:v>39.370340196025069</c:v>
                </c:pt>
                <c:pt idx="352">
                  <c:v>38.213330478777948</c:v>
                </c:pt>
                <c:pt idx="353">
                  <c:v>38.277475076443437</c:v>
                </c:pt>
                <c:pt idx="354">
                  <c:v>38.660193093973113</c:v>
                </c:pt>
                <c:pt idx="355">
                  <c:v>37.859433483260091</c:v>
                </c:pt>
                <c:pt idx="356">
                  <c:v>37.56984858282398</c:v>
                </c:pt>
                <c:pt idx="357">
                  <c:v>37.56984858282398</c:v>
                </c:pt>
                <c:pt idx="358">
                  <c:v>37.56984858282398</c:v>
                </c:pt>
                <c:pt idx="359">
                  <c:v>37.569588695742127</c:v>
                </c:pt>
                <c:pt idx="360">
                  <c:v>36.63498487876064</c:v>
                </c:pt>
                <c:pt idx="361">
                  <c:v>36.252690213282271</c:v>
                </c:pt>
                <c:pt idx="362">
                  <c:v>37.82363314620865</c:v>
                </c:pt>
                <c:pt idx="363">
                  <c:v>38.747202350813559</c:v>
                </c:pt>
                <c:pt idx="364">
                  <c:v>38.747202350813559</c:v>
                </c:pt>
              </c:numCache>
            </c:numRef>
          </c:val>
          <c:smooth val="0"/>
          <c:extLst>
            <c:ext xmlns:c16="http://schemas.microsoft.com/office/drawing/2014/chart" uri="{C3380CC4-5D6E-409C-BE32-E72D297353CC}">
              <c16:uniqueId val="{00000000-3C34-4F92-A44A-01D17A0BEA7B}"/>
            </c:ext>
          </c:extLst>
        </c:ser>
        <c:ser>
          <c:idx val="1"/>
          <c:order val="1"/>
          <c:tx>
            <c:strRef>
              <c:f>'IPO Indexes'!$D$7</c:f>
              <c:strCache>
                <c:ptCount val="1"/>
                <c:pt idx="0">
                  <c:v>DeSPAC Index</c:v>
                </c:pt>
              </c:strCache>
            </c:strRef>
          </c:tx>
          <c:spPr>
            <a:ln w="28575" cap="rnd">
              <a:solidFill>
                <a:schemeClr val="accent2"/>
              </a:solidFill>
              <a:round/>
            </a:ln>
            <a:effectLst/>
          </c:spPr>
          <c:marker>
            <c:symbol val="none"/>
          </c:marker>
          <c:cat>
            <c:numRef>
              <c:f>'IPO Indexes'!$B$8:$B$372</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'IPO Indexes'!$D$8:$D$372</c:f>
              <c:numCache>
                <c:formatCode>0.00</c:formatCode>
                <c:ptCount val="365"/>
                <c:pt idx="0">
                  <c:v>100</c:v>
                </c:pt>
                <c:pt idx="1">
                  <c:v>100</c:v>
                </c:pt>
                <c:pt idx="2">
                  <c:v>100</c:v>
                </c:pt>
                <c:pt idx="3">
                  <c:v>97.764451378273421</c:v>
                </c:pt>
                <c:pt idx="4">
                  <c:v>91.900495666214368</c:v>
                </c:pt>
                <c:pt idx="5">
                  <c:v>90.679131764176589</c:v>
                </c:pt>
                <c:pt idx="6">
                  <c:v>90.926227258723429</c:v>
                </c:pt>
                <c:pt idx="7">
                  <c:v>90.926227258723429</c:v>
                </c:pt>
                <c:pt idx="8">
                  <c:v>90.926227258723429</c:v>
                </c:pt>
                <c:pt idx="9">
                  <c:v>88.978966152243473</c:v>
                </c:pt>
                <c:pt idx="10">
                  <c:v>92.356506738398252</c:v>
                </c:pt>
                <c:pt idx="11">
                  <c:v>91.112841714038311</c:v>
                </c:pt>
                <c:pt idx="12">
                  <c:v>87.40777171849254</c:v>
                </c:pt>
                <c:pt idx="13">
                  <c:v>86.67099853819802</c:v>
                </c:pt>
                <c:pt idx="14">
                  <c:v>86.67099853819802</c:v>
                </c:pt>
                <c:pt idx="15">
                  <c:v>86.67099853819802</c:v>
                </c:pt>
                <c:pt idx="16">
                  <c:v>86.672337270022382</c:v>
                </c:pt>
                <c:pt idx="17">
                  <c:v>82.07568204082142</c:v>
                </c:pt>
                <c:pt idx="18">
                  <c:v>81.601556387435252</c:v>
                </c:pt>
                <c:pt idx="19">
                  <c:v>80.696727065170464</c:v>
                </c:pt>
                <c:pt idx="20">
                  <c:v>77.286827485219433</c:v>
                </c:pt>
                <c:pt idx="21">
                  <c:v>77.286827485219433</c:v>
                </c:pt>
                <c:pt idx="22">
                  <c:v>77.286827485219433</c:v>
                </c:pt>
                <c:pt idx="23">
                  <c:v>76.946195846780626</c:v>
                </c:pt>
                <c:pt idx="24">
                  <c:v>75.013054875926471</c:v>
                </c:pt>
                <c:pt idx="25">
                  <c:v>74.122894574473221</c:v>
                </c:pt>
                <c:pt idx="26">
                  <c:v>69.826456421913463</c:v>
                </c:pt>
                <c:pt idx="27">
                  <c:v>70.292549513094428</c:v>
                </c:pt>
                <c:pt idx="28">
                  <c:v>70.292549513094428</c:v>
                </c:pt>
                <c:pt idx="29">
                  <c:v>70.292549513094428</c:v>
                </c:pt>
                <c:pt idx="30">
                  <c:v>75.572003242189155</c:v>
                </c:pt>
                <c:pt idx="31">
                  <c:v>77.277301601373651</c:v>
                </c:pt>
                <c:pt idx="32">
                  <c:v>74.220310134960982</c:v>
                </c:pt>
                <c:pt idx="33">
                  <c:v>71.153883437814869</c:v>
                </c:pt>
                <c:pt idx="34">
                  <c:v>73.57018477500776</c:v>
                </c:pt>
                <c:pt idx="35">
                  <c:v>73.57018477500776</c:v>
                </c:pt>
                <c:pt idx="36">
                  <c:v>73.57018477500776</c:v>
                </c:pt>
                <c:pt idx="37">
                  <c:v>73.395199721097143</c:v>
                </c:pt>
                <c:pt idx="38">
                  <c:v>74.544195323488395</c:v>
                </c:pt>
                <c:pt idx="39">
                  <c:v>77.618869512920242</c:v>
                </c:pt>
                <c:pt idx="40">
                  <c:v>77.10787264703238</c:v>
                </c:pt>
                <c:pt idx="41">
                  <c:v>74.484965388544666</c:v>
                </c:pt>
                <c:pt idx="42">
                  <c:v>74.484965388544666</c:v>
                </c:pt>
                <c:pt idx="43">
                  <c:v>74.484965388544666</c:v>
                </c:pt>
                <c:pt idx="44">
                  <c:v>74.173815649312729</c:v>
                </c:pt>
                <c:pt idx="45">
                  <c:v>77.898413170130738</c:v>
                </c:pt>
                <c:pt idx="46">
                  <c:v>77.635562130410392</c:v>
                </c:pt>
                <c:pt idx="47">
                  <c:v>74.334131796584515</c:v>
                </c:pt>
                <c:pt idx="48">
                  <c:v>72.058833383521943</c:v>
                </c:pt>
                <c:pt idx="49">
                  <c:v>72.058833383521943</c:v>
                </c:pt>
                <c:pt idx="50">
                  <c:v>72.058833383521943</c:v>
                </c:pt>
                <c:pt idx="51">
                  <c:v>72.055110897282418</c:v>
                </c:pt>
                <c:pt idx="52">
                  <c:v>69.570619923647627</c:v>
                </c:pt>
                <c:pt idx="53">
                  <c:v>67.250276333007122</c:v>
                </c:pt>
                <c:pt idx="54">
                  <c:v>71.079440506299321</c:v>
                </c:pt>
                <c:pt idx="55">
                  <c:v>71.881701426432315</c:v>
                </c:pt>
                <c:pt idx="56">
                  <c:v>71.881701426432315</c:v>
                </c:pt>
                <c:pt idx="57">
                  <c:v>71.881701426432315</c:v>
                </c:pt>
                <c:pt idx="58">
                  <c:v>73.698915562600519</c:v>
                </c:pt>
                <c:pt idx="59">
                  <c:v>71.068295139995413</c:v>
                </c:pt>
                <c:pt idx="60">
                  <c:v>70.838593854091414</c:v>
                </c:pt>
                <c:pt idx="61">
                  <c:v>66.897205694650864</c:v>
                </c:pt>
                <c:pt idx="62">
                  <c:v>65.143528715074922</c:v>
                </c:pt>
                <c:pt idx="63">
                  <c:v>65.143528715074922</c:v>
                </c:pt>
                <c:pt idx="64">
                  <c:v>65.143528715074922</c:v>
                </c:pt>
                <c:pt idx="65">
                  <c:v>64.274114618139407</c:v>
                </c:pt>
                <c:pt idx="66">
                  <c:v>65.934699642656497</c:v>
                </c:pt>
                <c:pt idx="67">
                  <c:v>68.518919772078945</c:v>
                </c:pt>
                <c:pt idx="68">
                  <c:v>67.895202040515244</c:v>
                </c:pt>
                <c:pt idx="69">
                  <c:v>65.139790016314052</c:v>
                </c:pt>
                <c:pt idx="70">
                  <c:v>65.139790016314052</c:v>
                </c:pt>
                <c:pt idx="71">
                  <c:v>65.139790016314052</c:v>
                </c:pt>
                <c:pt idx="72">
                  <c:v>61.631328296680664</c:v>
                </c:pt>
                <c:pt idx="73">
                  <c:v>63.309841743836245</c:v>
                </c:pt>
                <c:pt idx="74">
                  <c:v>67.413894696862926</c:v>
                </c:pt>
                <c:pt idx="75">
                  <c:v>69.740790258322477</c:v>
                </c:pt>
                <c:pt idx="76">
                  <c:v>71.965343137049558</c:v>
                </c:pt>
                <c:pt idx="77">
                  <c:v>71.965343137049558</c:v>
                </c:pt>
                <c:pt idx="78">
                  <c:v>71.965343137049558</c:v>
                </c:pt>
                <c:pt idx="79">
                  <c:v>70.886522634101823</c:v>
                </c:pt>
                <c:pt idx="80">
                  <c:v>72.709622486382571</c:v>
                </c:pt>
                <c:pt idx="81">
                  <c:v>71.656944217416822</c:v>
                </c:pt>
                <c:pt idx="82">
                  <c:v>72.612291927459211</c:v>
                </c:pt>
                <c:pt idx="83">
                  <c:v>70.876356698180871</c:v>
                </c:pt>
                <c:pt idx="84">
                  <c:v>70.876356698180871</c:v>
                </c:pt>
                <c:pt idx="85">
                  <c:v>70.876356698180871</c:v>
                </c:pt>
                <c:pt idx="86">
                  <c:v>71.111580288539329</c:v>
                </c:pt>
                <c:pt idx="87">
                  <c:v>75.161330543039668</c:v>
                </c:pt>
                <c:pt idx="88">
                  <c:v>73.530464725656344</c:v>
                </c:pt>
                <c:pt idx="89">
                  <c:v>72.331022721365713</c:v>
                </c:pt>
                <c:pt idx="90">
                  <c:v>72.331022721365713</c:v>
                </c:pt>
                <c:pt idx="91">
                  <c:v>72.331022721365713</c:v>
                </c:pt>
                <c:pt idx="92">
                  <c:v>72.331022721365713</c:v>
                </c:pt>
                <c:pt idx="93">
                  <c:v>74.443144105088479</c:v>
                </c:pt>
                <c:pt idx="94">
                  <c:v>72.084933887387336</c:v>
                </c:pt>
                <c:pt idx="95">
                  <c:v>69.227314646345079</c:v>
                </c:pt>
                <c:pt idx="96">
                  <c:v>67.819437388905484</c:v>
                </c:pt>
                <c:pt idx="97">
                  <c:v>66.527257421967548</c:v>
                </c:pt>
                <c:pt idx="98">
                  <c:v>66.527257421967548</c:v>
                </c:pt>
                <c:pt idx="99">
                  <c:v>66.527257421967548</c:v>
                </c:pt>
                <c:pt idx="100">
                  <c:v>65.89964651599945</c:v>
                </c:pt>
                <c:pt idx="101">
                  <c:v>65.660867816558465</c:v>
                </c:pt>
                <c:pt idx="102">
                  <c:v>67.518275247859677</c:v>
                </c:pt>
                <c:pt idx="103">
                  <c:v>65.806469045599115</c:v>
                </c:pt>
                <c:pt idx="104">
                  <c:v>65.816674713614631</c:v>
                </c:pt>
                <c:pt idx="105">
                  <c:v>65.816674713614631</c:v>
                </c:pt>
                <c:pt idx="106">
                  <c:v>65.816674713614631</c:v>
                </c:pt>
                <c:pt idx="107">
                  <c:v>64.00306980438188</c:v>
                </c:pt>
                <c:pt idx="108">
                  <c:v>65.7237203937282</c:v>
                </c:pt>
                <c:pt idx="109">
                  <c:v>64.486163722217611</c:v>
                </c:pt>
                <c:pt idx="110">
                  <c:v>61.895665522248756</c:v>
                </c:pt>
                <c:pt idx="111">
                  <c:v>60.045272118624993</c:v>
                </c:pt>
                <c:pt idx="112">
                  <c:v>60.045272118624993</c:v>
                </c:pt>
                <c:pt idx="113">
                  <c:v>60.045272118624993</c:v>
                </c:pt>
                <c:pt idx="114">
                  <c:v>61.371057388394604</c:v>
                </c:pt>
                <c:pt idx="115">
                  <c:v>58.311855367530761</c:v>
                </c:pt>
                <c:pt idx="116">
                  <c:v>58.156879362193649</c:v>
                </c:pt>
                <c:pt idx="117">
                  <c:v>59.763863621855151</c:v>
                </c:pt>
                <c:pt idx="118">
                  <c:v>58.115661367207892</c:v>
                </c:pt>
                <c:pt idx="119">
                  <c:v>58.115661367207892</c:v>
                </c:pt>
                <c:pt idx="120">
                  <c:v>58.115661367207892</c:v>
                </c:pt>
                <c:pt idx="121">
                  <c:v>59.600207010149695</c:v>
                </c:pt>
                <c:pt idx="122">
                  <c:v>59.655660055569236</c:v>
                </c:pt>
                <c:pt idx="123">
                  <c:v>61.197246258036763</c:v>
                </c:pt>
                <c:pt idx="124">
                  <c:v>57.740930971590501</c:v>
                </c:pt>
                <c:pt idx="125">
                  <c:v>56.377756373672192</c:v>
                </c:pt>
                <c:pt idx="126">
                  <c:v>56.377756373672192</c:v>
                </c:pt>
                <c:pt idx="127">
                  <c:v>56.377756373672192</c:v>
                </c:pt>
                <c:pt idx="128">
                  <c:v>51.03623089440417</c:v>
                </c:pt>
                <c:pt idx="129">
                  <c:v>48.607535598418259</c:v>
                </c:pt>
                <c:pt idx="130">
                  <c:v>45.597986993066328</c:v>
                </c:pt>
                <c:pt idx="131">
                  <c:v>48.08040795882583</c:v>
                </c:pt>
                <c:pt idx="132">
                  <c:v>52.684929001024749</c:v>
                </c:pt>
                <c:pt idx="133">
                  <c:v>52.684929001024749</c:v>
                </c:pt>
                <c:pt idx="134">
                  <c:v>52.684929001024749</c:v>
                </c:pt>
                <c:pt idx="135">
                  <c:v>51.482893050404876</c:v>
                </c:pt>
                <c:pt idx="136">
                  <c:v>53.730303414950811</c:v>
                </c:pt>
                <c:pt idx="137">
                  <c:v>51.939170030773404</c:v>
                </c:pt>
                <c:pt idx="138">
                  <c:v>53.943479574694372</c:v>
                </c:pt>
                <c:pt idx="139">
                  <c:v>53.183867176210683</c:v>
                </c:pt>
                <c:pt idx="140">
                  <c:v>53.183867176210683</c:v>
                </c:pt>
                <c:pt idx="141">
                  <c:v>53.183867176210683</c:v>
                </c:pt>
                <c:pt idx="142">
                  <c:v>53.27015546676521</c:v>
                </c:pt>
                <c:pt idx="143">
                  <c:v>50.532445118249015</c:v>
                </c:pt>
                <c:pt idx="144">
                  <c:v>51.760929342734464</c:v>
                </c:pt>
                <c:pt idx="145">
                  <c:v>53.399243215259332</c:v>
                </c:pt>
                <c:pt idx="146">
                  <c:v>55.794246265913536</c:v>
                </c:pt>
                <c:pt idx="147">
                  <c:v>55.794246265913536</c:v>
                </c:pt>
                <c:pt idx="148">
                  <c:v>55.794246265913536</c:v>
                </c:pt>
                <c:pt idx="149">
                  <c:v>55.812155279195466</c:v>
                </c:pt>
                <c:pt idx="150">
                  <c:v>55.404453124978502</c:v>
                </c:pt>
                <c:pt idx="151">
                  <c:v>54.548565465703945</c:v>
                </c:pt>
                <c:pt idx="152">
                  <c:v>56.640175441036789</c:v>
                </c:pt>
                <c:pt idx="153">
                  <c:v>55.060582350364449</c:v>
                </c:pt>
                <c:pt idx="154">
                  <c:v>55.060582350364449</c:v>
                </c:pt>
                <c:pt idx="155">
                  <c:v>55.060582350364449</c:v>
                </c:pt>
                <c:pt idx="156">
                  <c:v>54.015917177161</c:v>
                </c:pt>
                <c:pt idx="157">
                  <c:v>53.842555373407123</c:v>
                </c:pt>
                <c:pt idx="158">
                  <c:v>54.43644389245452</c:v>
                </c:pt>
                <c:pt idx="159">
                  <c:v>51.42401836377222</c:v>
                </c:pt>
                <c:pt idx="160">
                  <c:v>48.875497007543615</c:v>
                </c:pt>
                <c:pt idx="161">
                  <c:v>48.875497007543615</c:v>
                </c:pt>
                <c:pt idx="162">
                  <c:v>48.875497007543615</c:v>
                </c:pt>
                <c:pt idx="163">
                  <c:v>44.711282242113789</c:v>
                </c:pt>
                <c:pt idx="164">
                  <c:v>45.115434539191781</c:v>
                </c:pt>
                <c:pt idx="165">
                  <c:v>47.044759059686228</c:v>
                </c:pt>
                <c:pt idx="166">
                  <c:v>44.444806733404462</c:v>
                </c:pt>
                <c:pt idx="167">
                  <c:v>46.323772137017642</c:v>
                </c:pt>
                <c:pt idx="168">
                  <c:v>46.323772137017642</c:v>
                </c:pt>
                <c:pt idx="169">
                  <c:v>46.323772137017642</c:v>
                </c:pt>
                <c:pt idx="170">
                  <c:v>46.33082172948663</c:v>
                </c:pt>
                <c:pt idx="171">
                  <c:v>47.521453427238129</c:v>
                </c:pt>
                <c:pt idx="172">
                  <c:v>47.118307562383222</c:v>
                </c:pt>
                <c:pt idx="173">
                  <c:v>48.80039324452413</c:v>
                </c:pt>
                <c:pt idx="174">
                  <c:v>48.80039324452413</c:v>
                </c:pt>
                <c:pt idx="175">
                  <c:v>48.80039324452413</c:v>
                </c:pt>
                <c:pt idx="176">
                  <c:v>48.80039324452413</c:v>
                </c:pt>
                <c:pt idx="177">
                  <c:v>46.987077078013122</c:v>
                </c:pt>
                <c:pt idx="178">
                  <c:v>45.269106349941914</c:v>
                </c:pt>
                <c:pt idx="179">
                  <c:v>43.4833962825006</c:v>
                </c:pt>
                <c:pt idx="180">
                  <c:v>42.784840696102044</c:v>
                </c:pt>
                <c:pt idx="181">
                  <c:v>42.784840696102044</c:v>
                </c:pt>
                <c:pt idx="182">
                  <c:v>42.784840696102044</c:v>
                </c:pt>
                <c:pt idx="183">
                  <c:v>42.784840696102044</c:v>
                </c:pt>
                <c:pt idx="184">
                  <c:v>42.910577990052509</c:v>
                </c:pt>
                <c:pt idx="185">
                  <c:v>44.511999813560571</c:v>
                </c:pt>
                <c:pt idx="186">
                  <c:v>44.307377414331718</c:v>
                </c:pt>
                <c:pt idx="187">
                  <c:v>46.448455274562463</c:v>
                </c:pt>
                <c:pt idx="188">
                  <c:v>46.505564052267786</c:v>
                </c:pt>
                <c:pt idx="189">
                  <c:v>46.505564052267786</c:v>
                </c:pt>
                <c:pt idx="190">
                  <c:v>46.505564052267786</c:v>
                </c:pt>
                <c:pt idx="191">
                  <c:v>44.040485860356263</c:v>
                </c:pt>
                <c:pt idx="192">
                  <c:v>44.249829528477783</c:v>
                </c:pt>
                <c:pt idx="193">
                  <c:v>44.468397036605474</c:v>
                </c:pt>
                <c:pt idx="194">
                  <c:v>44.291922200407512</c:v>
                </c:pt>
                <c:pt idx="195">
                  <c:v>44.970448301321831</c:v>
                </c:pt>
                <c:pt idx="196">
                  <c:v>44.970448301321831</c:v>
                </c:pt>
                <c:pt idx="197">
                  <c:v>44.970448301321831</c:v>
                </c:pt>
                <c:pt idx="198">
                  <c:v>45.107923232382447</c:v>
                </c:pt>
                <c:pt idx="199">
                  <c:v>46.321915517891647</c:v>
                </c:pt>
                <c:pt idx="200">
                  <c:v>48.14915698434055</c:v>
                </c:pt>
                <c:pt idx="201">
                  <c:v>48.335412594904781</c:v>
                </c:pt>
                <c:pt idx="202">
                  <c:v>46.380711139939571</c:v>
                </c:pt>
                <c:pt idx="203">
                  <c:v>46.380711139939571</c:v>
                </c:pt>
                <c:pt idx="204">
                  <c:v>46.380711139939571</c:v>
                </c:pt>
                <c:pt idx="205">
                  <c:v>45.913493676151347</c:v>
                </c:pt>
                <c:pt idx="206">
                  <c:v>45.592341838802227</c:v>
                </c:pt>
                <c:pt idx="207">
                  <c:v>47.501538342784819</c:v>
                </c:pt>
                <c:pt idx="208">
                  <c:v>47.860306654840521</c:v>
                </c:pt>
                <c:pt idx="209">
                  <c:v>48.706888897725094</c:v>
                </c:pt>
                <c:pt idx="210">
                  <c:v>48.706888897725094</c:v>
                </c:pt>
                <c:pt idx="211">
                  <c:v>48.706888897725094</c:v>
                </c:pt>
                <c:pt idx="212">
                  <c:v>48.984991410212295</c:v>
                </c:pt>
                <c:pt idx="213">
                  <c:v>50.433538862092419</c:v>
                </c:pt>
                <c:pt idx="214">
                  <c:v>51.803121059468907</c:v>
                </c:pt>
                <c:pt idx="215">
                  <c:v>50.65101550729608</c:v>
                </c:pt>
                <c:pt idx="216">
                  <c:v>51.679379960752527</c:v>
                </c:pt>
                <c:pt idx="217">
                  <c:v>51.679379960752527</c:v>
                </c:pt>
                <c:pt idx="218">
                  <c:v>51.679379960752527</c:v>
                </c:pt>
                <c:pt idx="219">
                  <c:v>52.222814028726226</c:v>
                </c:pt>
                <c:pt idx="220">
                  <c:v>50.631498657169949</c:v>
                </c:pt>
                <c:pt idx="221">
                  <c:v>52.537754129859238</c:v>
                </c:pt>
                <c:pt idx="222">
                  <c:v>52.863698594029486</c:v>
                </c:pt>
                <c:pt idx="223">
                  <c:v>54.467528890339132</c:v>
                </c:pt>
                <c:pt idx="224">
                  <c:v>54.467528890339132</c:v>
                </c:pt>
                <c:pt idx="225">
                  <c:v>54.467528890339132</c:v>
                </c:pt>
                <c:pt idx="226">
                  <c:v>54.510357576486221</c:v>
                </c:pt>
                <c:pt idx="227">
                  <c:v>54.305938632983008</c:v>
                </c:pt>
                <c:pt idx="228">
                  <c:v>51.952254448882265</c:v>
                </c:pt>
                <c:pt idx="229">
                  <c:v>51.541686902776171</c:v>
                </c:pt>
                <c:pt idx="230">
                  <c:v>48.938538711766959</c:v>
                </c:pt>
                <c:pt idx="231">
                  <c:v>48.938538711766959</c:v>
                </c:pt>
                <c:pt idx="232">
                  <c:v>48.938538711766959</c:v>
                </c:pt>
                <c:pt idx="233">
                  <c:v>47.442525050511911</c:v>
                </c:pt>
                <c:pt idx="234">
                  <c:v>47.371027774283426</c:v>
                </c:pt>
                <c:pt idx="235">
                  <c:v>48.547594938507011</c:v>
                </c:pt>
                <c:pt idx="236">
                  <c:v>49.125697085755796</c:v>
                </c:pt>
                <c:pt idx="237">
                  <c:v>47.150901123961923</c:v>
                </c:pt>
                <c:pt idx="238">
                  <c:v>47.150901123961923</c:v>
                </c:pt>
                <c:pt idx="239">
                  <c:v>47.150901123961923</c:v>
                </c:pt>
                <c:pt idx="240">
                  <c:v>46.365775925511677</c:v>
                </c:pt>
                <c:pt idx="241">
                  <c:v>45.56996890186084</c:v>
                </c:pt>
                <c:pt idx="242">
                  <c:v>45.766858898874801</c:v>
                </c:pt>
                <c:pt idx="243">
                  <c:v>44.433178245381676</c:v>
                </c:pt>
                <c:pt idx="244">
                  <c:v>43.985916226091113</c:v>
                </c:pt>
                <c:pt idx="245">
                  <c:v>43.985916226091113</c:v>
                </c:pt>
                <c:pt idx="246">
                  <c:v>43.985916226091113</c:v>
                </c:pt>
                <c:pt idx="247">
                  <c:v>43.985104172865171</c:v>
                </c:pt>
                <c:pt idx="248">
                  <c:v>43.322056691275598</c:v>
                </c:pt>
                <c:pt idx="249">
                  <c:v>44.582077866221383</c:v>
                </c:pt>
                <c:pt idx="250">
                  <c:v>45.09960187036917</c:v>
                </c:pt>
                <c:pt idx="251">
                  <c:v>46.407814308329435</c:v>
                </c:pt>
                <c:pt idx="252">
                  <c:v>46.407814308329435</c:v>
                </c:pt>
                <c:pt idx="253">
                  <c:v>46.407814308329435</c:v>
                </c:pt>
                <c:pt idx="254">
                  <c:v>47.741807167031183</c:v>
                </c:pt>
                <c:pt idx="255">
                  <c:v>46.104958586752595</c:v>
                </c:pt>
                <c:pt idx="256">
                  <c:v>46.692641192390852</c:v>
                </c:pt>
                <c:pt idx="257">
                  <c:v>46.461324534245399</c:v>
                </c:pt>
                <c:pt idx="258">
                  <c:v>44.787087539199604</c:v>
                </c:pt>
                <c:pt idx="259">
                  <c:v>44.787087539199604</c:v>
                </c:pt>
                <c:pt idx="260">
                  <c:v>44.787087539199604</c:v>
                </c:pt>
                <c:pt idx="261">
                  <c:v>44.308208705655176</c:v>
                </c:pt>
                <c:pt idx="262">
                  <c:v>42.550057641050763</c:v>
                </c:pt>
                <c:pt idx="263">
                  <c:v>42.070655839520185</c:v>
                </c:pt>
                <c:pt idx="264">
                  <c:v>40.310053316098106</c:v>
                </c:pt>
                <c:pt idx="265">
                  <c:v>39.225112529255362</c:v>
                </c:pt>
                <c:pt idx="266">
                  <c:v>39.225112529255362</c:v>
                </c:pt>
                <c:pt idx="267">
                  <c:v>39.225112529255362</c:v>
                </c:pt>
                <c:pt idx="268">
                  <c:v>38.833790673147234</c:v>
                </c:pt>
                <c:pt idx="269">
                  <c:v>39.198511777768239</c:v>
                </c:pt>
                <c:pt idx="270">
                  <c:v>40.856622052239793</c:v>
                </c:pt>
                <c:pt idx="271">
                  <c:v>38.632860218964517</c:v>
                </c:pt>
                <c:pt idx="272">
                  <c:v>38.487202417358176</c:v>
                </c:pt>
                <c:pt idx="273">
                  <c:v>38.487202417358176</c:v>
                </c:pt>
                <c:pt idx="274">
                  <c:v>38.487202417358176</c:v>
                </c:pt>
                <c:pt idx="275">
                  <c:v>38.487202417358176</c:v>
                </c:pt>
                <c:pt idx="276">
                  <c:v>40.987954664077108</c:v>
                </c:pt>
                <c:pt idx="277">
                  <c:v>40.210110714474816</c:v>
                </c:pt>
                <c:pt idx="278">
                  <c:v>39.805052571309716</c:v>
                </c:pt>
                <c:pt idx="279">
                  <c:v>37.841033140959098</c:v>
                </c:pt>
                <c:pt idx="280">
                  <c:v>37.841033140959098</c:v>
                </c:pt>
                <c:pt idx="281">
                  <c:v>37.841033140959098</c:v>
                </c:pt>
                <c:pt idx="282">
                  <c:v>36.941000041955036</c:v>
                </c:pt>
                <c:pt idx="283">
                  <c:v>36.643047466358944</c:v>
                </c:pt>
                <c:pt idx="284">
                  <c:v>36.325495665044095</c:v>
                </c:pt>
                <c:pt idx="285">
                  <c:v>36.72526829790457</c:v>
                </c:pt>
                <c:pt idx="286">
                  <c:v>35.127766878986414</c:v>
                </c:pt>
                <c:pt idx="287">
                  <c:v>35.127766878986414</c:v>
                </c:pt>
                <c:pt idx="288">
                  <c:v>35.127766878986414</c:v>
                </c:pt>
                <c:pt idx="289">
                  <c:v>36.12925730863288</c:v>
                </c:pt>
                <c:pt idx="290">
                  <c:v>36.482192595270419</c:v>
                </c:pt>
                <c:pt idx="291">
                  <c:v>35.417357675438552</c:v>
                </c:pt>
                <c:pt idx="292">
                  <c:v>35.147617227527029</c:v>
                </c:pt>
                <c:pt idx="293">
                  <c:v>35.743349350014277</c:v>
                </c:pt>
                <c:pt idx="294">
                  <c:v>35.743349350014277</c:v>
                </c:pt>
                <c:pt idx="295">
                  <c:v>35.743349350014277</c:v>
                </c:pt>
                <c:pt idx="296">
                  <c:v>35.139420370827338</c:v>
                </c:pt>
                <c:pt idx="297">
                  <c:v>37.231126251216033</c:v>
                </c:pt>
                <c:pt idx="298">
                  <c:v>37.274400496268477</c:v>
                </c:pt>
                <c:pt idx="299">
                  <c:v>36.796339767102317</c:v>
                </c:pt>
                <c:pt idx="300">
                  <c:v>37.527796325035396</c:v>
                </c:pt>
                <c:pt idx="301">
                  <c:v>37.527796325035396</c:v>
                </c:pt>
                <c:pt idx="302">
                  <c:v>37.527796325035396</c:v>
                </c:pt>
                <c:pt idx="303">
                  <c:v>38.101924577791088</c:v>
                </c:pt>
                <c:pt idx="304">
                  <c:v>37.918139321624011</c:v>
                </c:pt>
                <c:pt idx="305">
                  <c:v>36.234134510811764</c:v>
                </c:pt>
                <c:pt idx="306">
                  <c:v>36.229718596766588</c:v>
                </c:pt>
                <c:pt idx="307">
                  <c:v>36.591415209861168</c:v>
                </c:pt>
                <c:pt idx="308">
                  <c:v>36.591415209861168</c:v>
                </c:pt>
                <c:pt idx="309">
                  <c:v>36.591415209861168</c:v>
                </c:pt>
                <c:pt idx="310">
                  <c:v>36.654253572531545</c:v>
                </c:pt>
                <c:pt idx="311">
                  <c:v>36.169551589506248</c:v>
                </c:pt>
                <c:pt idx="312">
                  <c:v>34.042995010631941</c:v>
                </c:pt>
                <c:pt idx="313">
                  <c:v>36.165203208604574</c:v>
                </c:pt>
                <c:pt idx="314">
                  <c:v>37.945412778574372</c:v>
                </c:pt>
                <c:pt idx="315">
                  <c:v>37.945412778574372</c:v>
                </c:pt>
                <c:pt idx="316">
                  <c:v>37.945412778574372</c:v>
                </c:pt>
                <c:pt idx="317">
                  <c:v>37.23153236345852</c:v>
                </c:pt>
                <c:pt idx="318">
                  <c:v>37.679177831713488</c:v>
                </c:pt>
                <c:pt idx="319">
                  <c:v>36.114980699341565</c:v>
                </c:pt>
                <c:pt idx="320">
                  <c:v>35.690034587735958</c:v>
                </c:pt>
                <c:pt idx="321">
                  <c:v>35.376350899921036</c:v>
                </c:pt>
                <c:pt idx="322">
                  <c:v>35.376350899921036</c:v>
                </c:pt>
                <c:pt idx="323">
                  <c:v>35.376350899921036</c:v>
                </c:pt>
                <c:pt idx="324">
                  <c:v>34.358265698775945</c:v>
                </c:pt>
                <c:pt idx="325">
                  <c:v>34.754609668803162</c:v>
                </c:pt>
                <c:pt idx="326">
                  <c:v>35.275451417020207</c:v>
                </c:pt>
                <c:pt idx="327">
                  <c:v>35.277200770908138</c:v>
                </c:pt>
                <c:pt idx="328">
                  <c:v>35.345627030240813</c:v>
                </c:pt>
                <c:pt idx="329">
                  <c:v>35.345627030240813</c:v>
                </c:pt>
                <c:pt idx="330">
                  <c:v>35.345627030240813</c:v>
                </c:pt>
                <c:pt idx="331">
                  <c:v>33.912297769789696</c:v>
                </c:pt>
                <c:pt idx="332">
                  <c:v>33.953362430858782</c:v>
                </c:pt>
                <c:pt idx="333">
                  <c:v>35.277563040839368</c:v>
                </c:pt>
                <c:pt idx="334">
                  <c:v>35.026612448478758</c:v>
                </c:pt>
                <c:pt idx="335">
                  <c:v>35.295972473002053</c:v>
                </c:pt>
                <c:pt idx="336">
                  <c:v>35.295972473002053</c:v>
                </c:pt>
                <c:pt idx="337">
                  <c:v>35.295972473002053</c:v>
                </c:pt>
                <c:pt idx="338">
                  <c:v>34.021213944892423</c:v>
                </c:pt>
                <c:pt idx="339">
                  <c:v>32.751108010805112</c:v>
                </c:pt>
                <c:pt idx="340">
                  <c:v>32.590908205499915</c:v>
                </c:pt>
                <c:pt idx="341">
                  <c:v>32.960463096195191</c:v>
                </c:pt>
                <c:pt idx="342">
                  <c:v>32.670350245138401</c:v>
                </c:pt>
                <c:pt idx="343">
                  <c:v>32.670350245138401</c:v>
                </c:pt>
                <c:pt idx="344">
                  <c:v>32.670350245138401</c:v>
                </c:pt>
                <c:pt idx="345">
                  <c:v>32.736886718179939</c:v>
                </c:pt>
                <c:pt idx="346">
                  <c:v>32.754629153513669</c:v>
                </c:pt>
                <c:pt idx="347">
                  <c:v>32.39184059285455</c:v>
                </c:pt>
                <c:pt idx="348">
                  <c:v>31.799321518083911</c:v>
                </c:pt>
                <c:pt idx="349">
                  <c:v>31.484908666412757</c:v>
                </c:pt>
                <c:pt idx="350">
                  <c:v>31.484908666412757</c:v>
                </c:pt>
                <c:pt idx="351">
                  <c:v>31.484908666412757</c:v>
                </c:pt>
                <c:pt idx="352">
                  <c:v>30.479341130165476</c:v>
                </c:pt>
                <c:pt idx="353">
                  <c:v>30.575180080038542</c:v>
                </c:pt>
                <c:pt idx="354">
                  <c:v>31.029368841988457</c:v>
                </c:pt>
                <c:pt idx="355">
                  <c:v>30.230098218662572</c:v>
                </c:pt>
                <c:pt idx="356">
                  <c:v>30.168888757696866</c:v>
                </c:pt>
                <c:pt idx="357">
                  <c:v>30.168888757696866</c:v>
                </c:pt>
                <c:pt idx="358">
                  <c:v>30.168888757696866</c:v>
                </c:pt>
                <c:pt idx="359">
                  <c:v>30.166099804420703</c:v>
                </c:pt>
                <c:pt idx="360">
                  <c:v>29.300689629394583</c:v>
                </c:pt>
                <c:pt idx="361">
                  <c:v>29.346245958085699</c:v>
                </c:pt>
                <c:pt idx="362">
                  <c:v>30.716759233712803</c:v>
                </c:pt>
                <c:pt idx="363">
                  <c:v>31.050520416626227</c:v>
                </c:pt>
                <c:pt idx="364">
                  <c:v>31.050520416626227</c:v>
                </c:pt>
              </c:numCache>
            </c:numRef>
          </c:val>
          <c:smooth val="0"/>
          <c:extLst>
            <c:ext xmlns:c16="http://schemas.microsoft.com/office/drawing/2014/chart" uri="{C3380CC4-5D6E-409C-BE32-E72D297353CC}">
              <c16:uniqueId val="{00000001-3C34-4F92-A44A-01D17A0BEA7B}"/>
            </c:ext>
          </c:extLst>
        </c:ser>
        <c:ser>
          <c:idx val="2"/>
          <c:order val="2"/>
          <c:tx>
            <c:strRef>
              <c:f>'IPO Indexes'!$E$7</c:f>
              <c:strCache>
                <c:ptCount val="1"/>
                <c:pt idx="0">
                  <c:v>Morningstar PitchBook US Unicorn</c:v>
                </c:pt>
              </c:strCache>
            </c:strRef>
          </c:tx>
          <c:spPr>
            <a:ln w="28575" cap="rnd">
              <a:solidFill>
                <a:schemeClr val="accent3"/>
              </a:solidFill>
              <a:round/>
            </a:ln>
            <a:effectLst/>
          </c:spPr>
          <c:marker>
            <c:symbol val="none"/>
          </c:marker>
          <c:cat>
            <c:numRef>
              <c:f>'IPO Indexes'!$B$8:$B$372</c:f>
              <c:numCache>
                <c:formatCode>m/d/yyyy</c:formatCode>
                <c:ptCount val="365"/>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pt idx="138">
                  <c:v>44700</c:v>
                </c:pt>
                <c:pt idx="139">
                  <c:v>44701</c:v>
                </c:pt>
                <c:pt idx="140">
                  <c:v>44702</c:v>
                </c:pt>
                <c:pt idx="141">
                  <c:v>44703</c:v>
                </c:pt>
                <c:pt idx="142">
                  <c:v>44704</c:v>
                </c:pt>
                <c:pt idx="143">
                  <c:v>44705</c:v>
                </c:pt>
                <c:pt idx="144">
                  <c:v>44706</c:v>
                </c:pt>
                <c:pt idx="145">
                  <c:v>44707</c:v>
                </c:pt>
                <c:pt idx="146">
                  <c:v>44708</c:v>
                </c:pt>
                <c:pt idx="147">
                  <c:v>44709</c:v>
                </c:pt>
                <c:pt idx="148">
                  <c:v>44710</c:v>
                </c:pt>
                <c:pt idx="149">
                  <c:v>44711</c:v>
                </c:pt>
                <c:pt idx="150">
                  <c:v>44712</c:v>
                </c:pt>
                <c:pt idx="151">
                  <c:v>44713</c:v>
                </c:pt>
                <c:pt idx="152">
                  <c:v>44714</c:v>
                </c:pt>
                <c:pt idx="153">
                  <c:v>44715</c:v>
                </c:pt>
                <c:pt idx="154">
                  <c:v>44716</c:v>
                </c:pt>
                <c:pt idx="155">
                  <c:v>44717</c:v>
                </c:pt>
                <c:pt idx="156">
                  <c:v>44718</c:v>
                </c:pt>
                <c:pt idx="157">
                  <c:v>44719</c:v>
                </c:pt>
                <c:pt idx="158">
                  <c:v>44720</c:v>
                </c:pt>
                <c:pt idx="159">
                  <c:v>44721</c:v>
                </c:pt>
                <c:pt idx="160">
                  <c:v>44722</c:v>
                </c:pt>
                <c:pt idx="161">
                  <c:v>44723</c:v>
                </c:pt>
                <c:pt idx="162">
                  <c:v>44724</c:v>
                </c:pt>
                <c:pt idx="163">
                  <c:v>44725</c:v>
                </c:pt>
                <c:pt idx="164">
                  <c:v>44726</c:v>
                </c:pt>
                <c:pt idx="165">
                  <c:v>44727</c:v>
                </c:pt>
                <c:pt idx="166">
                  <c:v>44728</c:v>
                </c:pt>
                <c:pt idx="167">
                  <c:v>44729</c:v>
                </c:pt>
                <c:pt idx="168">
                  <c:v>44730</c:v>
                </c:pt>
                <c:pt idx="169">
                  <c:v>44731</c:v>
                </c:pt>
                <c:pt idx="170">
                  <c:v>44732</c:v>
                </c:pt>
                <c:pt idx="171">
                  <c:v>44733</c:v>
                </c:pt>
                <c:pt idx="172">
                  <c:v>44734</c:v>
                </c:pt>
                <c:pt idx="173">
                  <c:v>44735</c:v>
                </c:pt>
                <c:pt idx="174">
                  <c:v>44736</c:v>
                </c:pt>
                <c:pt idx="175">
                  <c:v>44737</c:v>
                </c:pt>
                <c:pt idx="176">
                  <c:v>44738</c:v>
                </c:pt>
                <c:pt idx="177">
                  <c:v>44739</c:v>
                </c:pt>
                <c:pt idx="178">
                  <c:v>44740</c:v>
                </c:pt>
                <c:pt idx="179">
                  <c:v>44741</c:v>
                </c:pt>
                <c:pt idx="180">
                  <c:v>44742</c:v>
                </c:pt>
                <c:pt idx="181">
                  <c:v>44743</c:v>
                </c:pt>
                <c:pt idx="182">
                  <c:v>44744</c:v>
                </c:pt>
                <c:pt idx="183">
                  <c:v>44745</c:v>
                </c:pt>
                <c:pt idx="184">
                  <c:v>44746</c:v>
                </c:pt>
                <c:pt idx="185">
                  <c:v>44747</c:v>
                </c:pt>
                <c:pt idx="186">
                  <c:v>44748</c:v>
                </c:pt>
                <c:pt idx="187">
                  <c:v>44749</c:v>
                </c:pt>
                <c:pt idx="188">
                  <c:v>44750</c:v>
                </c:pt>
                <c:pt idx="189">
                  <c:v>44751</c:v>
                </c:pt>
                <c:pt idx="190">
                  <c:v>44752</c:v>
                </c:pt>
                <c:pt idx="191">
                  <c:v>44753</c:v>
                </c:pt>
                <c:pt idx="192">
                  <c:v>44754</c:v>
                </c:pt>
                <c:pt idx="193">
                  <c:v>44755</c:v>
                </c:pt>
                <c:pt idx="194">
                  <c:v>44756</c:v>
                </c:pt>
                <c:pt idx="195">
                  <c:v>44757</c:v>
                </c:pt>
                <c:pt idx="196">
                  <c:v>44758</c:v>
                </c:pt>
                <c:pt idx="197">
                  <c:v>44759</c:v>
                </c:pt>
                <c:pt idx="198">
                  <c:v>44760</c:v>
                </c:pt>
                <c:pt idx="199">
                  <c:v>44761</c:v>
                </c:pt>
                <c:pt idx="200">
                  <c:v>44762</c:v>
                </c:pt>
                <c:pt idx="201">
                  <c:v>44763</c:v>
                </c:pt>
                <c:pt idx="202">
                  <c:v>44764</c:v>
                </c:pt>
                <c:pt idx="203">
                  <c:v>44765</c:v>
                </c:pt>
                <c:pt idx="204">
                  <c:v>44766</c:v>
                </c:pt>
                <c:pt idx="205">
                  <c:v>44767</c:v>
                </c:pt>
                <c:pt idx="206">
                  <c:v>44768</c:v>
                </c:pt>
                <c:pt idx="207">
                  <c:v>44769</c:v>
                </c:pt>
                <c:pt idx="208">
                  <c:v>44770</c:v>
                </c:pt>
                <c:pt idx="209">
                  <c:v>44771</c:v>
                </c:pt>
                <c:pt idx="210">
                  <c:v>44772</c:v>
                </c:pt>
                <c:pt idx="211">
                  <c:v>44773</c:v>
                </c:pt>
                <c:pt idx="212">
                  <c:v>44774</c:v>
                </c:pt>
                <c:pt idx="213">
                  <c:v>44775</c:v>
                </c:pt>
                <c:pt idx="214">
                  <c:v>44776</c:v>
                </c:pt>
                <c:pt idx="215">
                  <c:v>44777</c:v>
                </c:pt>
                <c:pt idx="216">
                  <c:v>44778</c:v>
                </c:pt>
                <c:pt idx="217">
                  <c:v>44779</c:v>
                </c:pt>
                <c:pt idx="218">
                  <c:v>44780</c:v>
                </c:pt>
                <c:pt idx="219">
                  <c:v>44781</c:v>
                </c:pt>
                <c:pt idx="220">
                  <c:v>44782</c:v>
                </c:pt>
                <c:pt idx="221">
                  <c:v>44783</c:v>
                </c:pt>
                <c:pt idx="222">
                  <c:v>44784</c:v>
                </c:pt>
                <c:pt idx="223">
                  <c:v>44785</c:v>
                </c:pt>
                <c:pt idx="224">
                  <c:v>44786</c:v>
                </c:pt>
                <c:pt idx="225">
                  <c:v>44787</c:v>
                </c:pt>
                <c:pt idx="226">
                  <c:v>44788</c:v>
                </c:pt>
                <c:pt idx="227">
                  <c:v>44789</c:v>
                </c:pt>
                <c:pt idx="228">
                  <c:v>44790</c:v>
                </c:pt>
                <c:pt idx="229">
                  <c:v>44791</c:v>
                </c:pt>
                <c:pt idx="230">
                  <c:v>44792</c:v>
                </c:pt>
                <c:pt idx="231">
                  <c:v>44793</c:v>
                </c:pt>
                <c:pt idx="232">
                  <c:v>44794</c:v>
                </c:pt>
                <c:pt idx="233">
                  <c:v>44795</c:v>
                </c:pt>
                <c:pt idx="234">
                  <c:v>44796</c:v>
                </c:pt>
                <c:pt idx="235">
                  <c:v>44797</c:v>
                </c:pt>
                <c:pt idx="236">
                  <c:v>44798</c:v>
                </c:pt>
                <c:pt idx="237">
                  <c:v>44799</c:v>
                </c:pt>
                <c:pt idx="238">
                  <c:v>44800</c:v>
                </c:pt>
                <c:pt idx="239">
                  <c:v>44801</c:v>
                </c:pt>
                <c:pt idx="240">
                  <c:v>44802</c:v>
                </c:pt>
                <c:pt idx="241">
                  <c:v>44803</c:v>
                </c:pt>
                <c:pt idx="242">
                  <c:v>44804</c:v>
                </c:pt>
                <c:pt idx="243">
                  <c:v>44805</c:v>
                </c:pt>
                <c:pt idx="244">
                  <c:v>44806</c:v>
                </c:pt>
                <c:pt idx="245">
                  <c:v>44807</c:v>
                </c:pt>
                <c:pt idx="246">
                  <c:v>44808</c:v>
                </c:pt>
                <c:pt idx="247">
                  <c:v>44809</c:v>
                </c:pt>
                <c:pt idx="248">
                  <c:v>44810</c:v>
                </c:pt>
                <c:pt idx="249">
                  <c:v>44811</c:v>
                </c:pt>
                <c:pt idx="250">
                  <c:v>44812</c:v>
                </c:pt>
                <c:pt idx="251">
                  <c:v>44813</c:v>
                </c:pt>
                <c:pt idx="252">
                  <c:v>44814</c:v>
                </c:pt>
                <c:pt idx="253">
                  <c:v>44815</c:v>
                </c:pt>
                <c:pt idx="254">
                  <c:v>44816</c:v>
                </c:pt>
                <c:pt idx="255">
                  <c:v>44817</c:v>
                </c:pt>
                <c:pt idx="256">
                  <c:v>44818</c:v>
                </c:pt>
                <c:pt idx="257">
                  <c:v>44819</c:v>
                </c:pt>
                <c:pt idx="258">
                  <c:v>44820</c:v>
                </c:pt>
                <c:pt idx="259">
                  <c:v>44821</c:v>
                </c:pt>
                <c:pt idx="260">
                  <c:v>44822</c:v>
                </c:pt>
                <c:pt idx="261">
                  <c:v>44823</c:v>
                </c:pt>
                <c:pt idx="262">
                  <c:v>44824</c:v>
                </c:pt>
                <c:pt idx="263">
                  <c:v>44825</c:v>
                </c:pt>
                <c:pt idx="264">
                  <c:v>44826</c:v>
                </c:pt>
                <c:pt idx="265">
                  <c:v>44827</c:v>
                </c:pt>
                <c:pt idx="266">
                  <c:v>44828</c:v>
                </c:pt>
                <c:pt idx="267">
                  <c:v>44829</c:v>
                </c:pt>
                <c:pt idx="268">
                  <c:v>44830</c:v>
                </c:pt>
                <c:pt idx="269">
                  <c:v>44831</c:v>
                </c:pt>
                <c:pt idx="270">
                  <c:v>44832</c:v>
                </c:pt>
                <c:pt idx="271">
                  <c:v>44833</c:v>
                </c:pt>
                <c:pt idx="272">
                  <c:v>44834</c:v>
                </c:pt>
                <c:pt idx="273">
                  <c:v>44835</c:v>
                </c:pt>
                <c:pt idx="274">
                  <c:v>44836</c:v>
                </c:pt>
                <c:pt idx="275">
                  <c:v>44837</c:v>
                </c:pt>
                <c:pt idx="276">
                  <c:v>44838</c:v>
                </c:pt>
                <c:pt idx="277">
                  <c:v>44839</c:v>
                </c:pt>
                <c:pt idx="278">
                  <c:v>44840</c:v>
                </c:pt>
                <c:pt idx="279">
                  <c:v>44841</c:v>
                </c:pt>
                <c:pt idx="280">
                  <c:v>44842</c:v>
                </c:pt>
                <c:pt idx="281">
                  <c:v>44843</c:v>
                </c:pt>
                <c:pt idx="282">
                  <c:v>44844</c:v>
                </c:pt>
                <c:pt idx="283">
                  <c:v>44845</c:v>
                </c:pt>
                <c:pt idx="284">
                  <c:v>44846</c:v>
                </c:pt>
                <c:pt idx="285">
                  <c:v>44847</c:v>
                </c:pt>
                <c:pt idx="286">
                  <c:v>44848</c:v>
                </c:pt>
                <c:pt idx="287">
                  <c:v>44849</c:v>
                </c:pt>
                <c:pt idx="288">
                  <c:v>44850</c:v>
                </c:pt>
                <c:pt idx="289">
                  <c:v>44851</c:v>
                </c:pt>
                <c:pt idx="290">
                  <c:v>44852</c:v>
                </c:pt>
                <c:pt idx="291">
                  <c:v>44853</c:v>
                </c:pt>
                <c:pt idx="292">
                  <c:v>44854</c:v>
                </c:pt>
                <c:pt idx="293">
                  <c:v>44855</c:v>
                </c:pt>
                <c:pt idx="294">
                  <c:v>44856</c:v>
                </c:pt>
                <c:pt idx="295">
                  <c:v>44857</c:v>
                </c:pt>
                <c:pt idx="296">
                  <c:v>44858</c:v>
                </c:pt>
                <c:pt idx="297">
                  <c:v>44859</c:v>
                </c:pt>
                <c:pt idx="298">
                  <c:v>44860</c:v>
                </c:pt>
                <c:pt idx="299">
                  <c:v>44861</c:v>
                </c:pt>
                <c:pt idx="300">
                  <c:v>44862</c:v>
                </c:pt>
                <c:pt idx="301">
                  <c:v>44863</c:v>
                </c:pt>
                <c:pt idx="302">
                  <c:v>44864</c:v>
                </c:pt>
                <c:pt idx="303">
                  <c:v>44865</c:v>
                </c:pt>
                <c:pt idx="304">
                  <c:v>44866</c:v>
                </c:pt>
                <c:pt idx="305">
                  <c:v>44867</c:v>
                </c:pt>
                <c:pt idx="306">
                  <c:v>44868</c:v>
                </c:pt>
                <c:pt idx="307">
                  <c:v>44869</c:v>
                </c:pt>
                <c:pt idx="308">
                  <c:v>44870</c:v>
                </c:pt>
                <c:pt idx="309">
                  <c:v>44871</c:v>
                </c:pt>
                <c:pt idx="310">
                  <c:v>44872</c:v>
                </c:pt>
                <c:pt idx="311">
                  <c:v>44873</c:v>
                </c:pt>
                <c:pt idx="312">
                  <c:v>44874</c:v>
                </c:pt>
                <c:pt idx="313">
                  <c:v>44875</c:v>
                </c:pt>
                <c:pt idx="314">
                  <c:v>44876</c:v>
                </c:pt>
                <c:pt idx="315">
                  <c:v>44877</c:v>
                </c:pt>
                <c:pt idx="316">
                  <c:v>44878</c:v>
                </c:pt>
                <c:pt idx="317">
                  <c:v>44879</c:v>
                </c:pt>
                <c:pt idx="318">
                  <c:v>44880</c:v>
                </c:pt>
                <c:pt idx="319">
                  <c:v>44881</c:v>
                </c:pt>
                <c:pt idx="320">
                  <c:v>44882</c:v>
                </c:pt>
                <c:pt idx="321">
                  <c:v>44883</c:v>
                </c:pt>
                <c:pt idx="322">
                  <c:v>44884</c:v>
                </c:pt>
                <c:pt idx="323">
                  <c:v>44885</c:v>
                </c:pt>
                <c:pt idx="324">
                  <c:v>44886</c:v>
                </c:pt>
                <c:pt idx="325">
                  <c:v>44887</c:v>
                </c:pt>
                <c:pt idx="326">
                  <c:v>44888</c:v>
                </c:pt>
                <c:pt idx="327">
                  <c:v>44889</c:v>
                </c:pt>
                <c:pt idx="328">
                  <c:v>44890</c:v>
                </c:pt>
                <c:pt idx="329">
                  <c:v>44891</c:v>
                </c:pt>
                <c:pt idx="330">
                  <c:v>44892</c:v>
                </c:pt>
                <c:pt idx="331">
                  <c:v>44893</c:v>
                </c:pt>
                <c:pt idx="332">
                  <c:v>44894</c:v>
                </c:pt>
                <c:pt idx="333">
                  <c:v>44895</c:v>
                </c:pt>
                <c:pt idx="334">
                  <c:v>44896</c:v>
                </c:pt>
                <c:pt idx="335">
                  <c:v>44897</c:v>
                </c:pt>
                <c:pt idx="336">
                  <c:v>44898</c:v>
                </c:pt>
                <c:pt idx="337">
                  <c:v>44899</c:v>
                </c:pt>
                <c:pt idx="338">
                  <c:v>44900</c:v>
                </c:pt>
                <c:pt idx="339">
                  <c:v>44901</c:v>
                </c:pt>
                <c:pt idx="340">
                  <c:v>44902</c:v>
                </c:pt>
                <c:pt idx="341">
                  <c:v>44903</c:v>
                </c:pt>
                <c:pt idx="342">
                  <c:v>44904</c:v>
                </c:pt>
                <c:pt idx="343">
                  <c:v>44905</c:v>
                </c:pt>
                <c:pt idx="344">
                  <c:v>44906</c:v>
                </c:pt>
                <c:pt idx="345">
                  <c:v>44907</c:v>
                </c:pt>
                <c:pt idx="346">
                  <c:v>44908</c:v>
                </c:pt>
                <c:pt idx="347">
                  <c:v>44909</c:v>
                </c:pt>
                <c:pt idx="348">
                  <c:v>44910</c:v>
                </c:pt>
                <c:pt idx="349">
                  <c:v>44911</c:v>
                </c:pt>
                <c:pt idx="350">
                  <c:v>44912</c:v>
                </c:pt>
                <c:pt idx="351">
                  <c:v>44913</c:v>
                </c:pt>
                <c:pt idx="352">
                  <c:v>44914</c:v>
                </c:pt>
                <c:pt idx="353">
                  <c:v>44915</c:v>
                </c:pt>
                <c:pt idx="354">
                  <c:v>44916</c:v>
                </c:pt>
                <c:pt idx="355">
                  <c:v>44917</c:v>
                </c:pt>
                <c:pt idx="356">
                  <c:v>44918</c:v>
                </c:pt>
                <c:pt idx="357">
                  <c:v>44919</c:v>
                </c:pt>
                <c:pt idx="358">
                  <c:v>44920</c:v>
                </c:pt>
                <c:pt idx="359">
                  <c:v>44921</c:v>
                </c:pt>
                <c:pt idx="360">
                  <c:v>44922</c:v>
                </c:pt>
                <c:pt idx="361">
                  <c:v>44923</c:v>
                </c:pt>
                <c:pt idx="362">
                  <c:v>44924</c:v>
                </c:pt>
                <c:pt idx="363">
                  <c:v>44925</c:v>
                </c:pt>
                <c:pt idx="364">
                  <c:v>44926</c:v>
                </c:pt>
              </c:numCache>
            </c:numRef>
          </c:cat>
          <c:val>
            <c:numRef>
              <c:f>'IPO Indexes'!$E$8:$E$372</c:f>
              <c:numCache>
                <c:formatCode>0.00</c:formatCode>
                <c:ptCount val="365"/>
                <c:pt idx="0">
                  <c:v>100</c:v>
                </c:pt>
                <c:pt idx="1">
                  <c:v>100</c:v>
                </c:pt>
                <c:pt idx="2">
                  <c:v>99.913665120210382</c:v>
                </c:pt>
                <c:pt idx="3">
                  <c:v>99.574000084634335</c:v>
                </c:pt>
                <c:pt idx="4">
                  <c:v>98.388322694845058</c:v>
                </c:pt>
                <c:pt idx="5">
                  <c:v>98.07019398723908</c:v>
                </c:pt>
                <c:pt idx="6">
                  <c:v>97.93513746467508</c:v>
                </c:pt>
                <c:pt idx="7">
                  <c:v>97.93513746467508</c:v>
                </c:pt>
                <c:pt idx="8">
                  <c:v>97.93513746467508</c:v>
                </c:pt>
                <c:pt idx="9">
                  <c:v>97.983345196363004</c:v>
                </c:pt>
                <c:pt idx="10">
                  <c:v>98.511926399074952</c:v>
                </c:pt>
                <c:pt idx="11">
                  <c:v>98.94405768653489</c:v>
                </c:pt>
                <c:pt idx="12">
                  <c:v>98.112255008668654</c:v>
                </c:pt>
                <c:pt idx="13">
                  <c:v>98.192306066811724</c:v>
                </c:pt>
                <c:pt idx="14">
                  <c:v>98.192306066811724</c:v>
                </c:pt>
                <c:pt idx="15">
                  <c:v>98.192306066811724</c:v>
                </c:pt>
                <c:pt idx="16">
                  <c:v>98.258687552559095</c:v>
                </c:pt>
                <c:pt idx="17">
                  <c:v>97.987372644290289</c:v>
                </c:pt>
                <c:pt idx="18">
                  <c:v>98.011874417506021</c:v>
                </c:pt>
                <c:pt idx="19">
                  <c:v>98.876612416519109</c:v>
                </c:pt>
                <c:pt idx="20">
                  <c:v>98.027304598762413</c:v>
                </c:pt>
                <c:pt idx="21">
                  <c:v>98.027304598762413</c:v>
                </c:pt>
                <c:pt idx="22">
                  <c:v>98.027304598762413</c:v>
                </c:pt>
                <c:pt idx="23">
                  <c:v>99.809325902282751</c:v>
                </c:pt>
                <c:pt idx="24">
                  <c:v>99.003790550101201</c:v>
                </c:pt>
                <c:pt idx="25">
                  <c:v>99.258267363436403</c:v>
                </c:pt>
                <c:pt idx="26">
                  <c:v>99.858361375692624</c:v>
                </c:pt>
                <c:pt idx="27">
                  <c:v>100.73502968188595</c:v>
                </c:pt>
                <c:pt idx="28">
                  <c:v>100.73502968188595</c:v>
                </c:pt>
                <c:pt idx="29">
                  <c:v>100.73502968188595</c:v>
                </c:pt>
                <c:pt idx="30">
                  <c:v>101.07517594646043</c:v>
                </c:pt>
                <c:pt idx="31">
                  <c:v>101.53347605319595</c:v>
                </c:pt>
                <c:pt idx="32">
                  <c:v>101.52708495878959</c:v>
                </c:pt>
                <c:pt idx="33">
                  <c:v>100.38212187602736</c:v>
                </c:pt>
                <c:pt idx="34">
                  <c:v>101.00638121297109</c:v>
                </c:pt>
                <c:pt idx="35">
                  <c:v>101.00638121297109</c:v>
                </c:pt>
                <c:pt idx="36">
                  <c:v>101.00638121297109</c:v>
                </c:pt>
                <c:pt idx="37">
                  <c:v>100.95732499764398</c:v>
                </c:pt>
                <c:pt idx="38">
                  <c:v>101.61949416450173</c:v>
                </c:pt>
                <c:pt idx="39">
                  <c:v>102.71559526028835</c:v>
                </c:pt>
                <c:pt idx="40">
                  <c:v>102.23458327329263</c:v>
                </c:pt>
                <c:pt idx="41">
                  <c:v>101.42044171264683</c:v>
                </c:pt>
                <c:pt idx="42">
                  <c:v>101.42044171264683</c:v>
                </c:pt>
                <c:pt idx="43">
                  <c:v>101.42044171264683</c:v>
                </c:pt>
                <c:pt idx="44">
                  <c:v>101.07673936552413</c:v>
                </c:pt>
                <c:pt idx="45">
                  <c:v>101.90649356078723</c:v>
                </c:pt>
                <c:pt idx="46">
                  <c:v>102.02176334436092</c:v>
                </c:pt>
                <c:pt idx="47">
                  <c:v>100.94738034558719</c:v>
                </c:pt>
                <c:pt idx="48">
                  <c:v>100.39078454073393</c:v>
                </c:pt>
                <c:pt idx="49">
                  <c:v>100.39078454073393</c:v>
                </c:pt>
                <c:pt idx="50">
                  <c:v>100.39078454073393</c:v>
                </c:pt>
                <c:pt idx="51">
                  <c:v>100.25084460629878</c:v>
                </c:pt>
                <c:pt idx="52">
                  <c:v>99.955712762041458</c:v>
                </c:pt>
                <c:pt idx="53">
                  <c:v>99.301334898789449</c:v>
                </c:pt>
                <c:pt idx="54">
                  <c:v>100.27241328599648</c:v>
                </c:pt>
                <c:pt idx="55">
                  <c:v>101.14907018295543</c:v>
                </c:pt>
                <c:pt idx="56">
                  <c:v>101.14907018295543</c:v>
                </c:pt>
                <c:pt idx="57">
                  <c:v>101.14907018295543</c:v>
                </c:pt>
                <c:pt idx="58">
                  <c:v>101.44989555371578</c:v>
                </c:pt>
                <c:pt idx="59">
                  <c:v>101.02587837922235</c:v>
                </c:pt>
                <c:pt idx="60">
                  <c:v>101.95612770633795</c:v>
                </c:pt>
                <c:pt idx="61">
                  <c:v>101.14126545255682</c:v>
                </c:pt>
                <c:pt idx="62">
                  <c:v>100.25611006823978</c:v>
                </c:pt>
                <c:pt idx="63">
                  <c:v>100.25611006823978</c:v>
                </c:pt>
                <c:pt idx="64">
                  <c:v>100.25611006823978</c:v>
                </c:pt>
                <c:pt idx="65">
                  <c:v>99.009767868035254</c:v>
                </c:pt>
                <c:pt idx="66">
                  <c:v>98.615744402590295</c:v>
                </c:pt>
                <c:pt idx="67">
                  <c:v>100.16512042141098</c:v>
                </c:pt>
                <c:pt idx="68">
                  <c:v>99.951855933491558</c:v>
                </c:pt>
                <c:pt idx="69">
                  <c:v>99.162997837895432</c:v>
                </c:pt>
                <c:pt idx="70">
                  <c:v>99.162997837895432</c:v>
                </c:pt>
                <c:pt idx="71">
                  <c:v>99.162997837895432</c:v>
                </c:pt>
                <c:pt idx="72">
                  <c:v>98.479097100037578</c:v>
                </c:pt>
                <c:pt idx="73">
                  <c:v>99.121349731641246</c:v>
                </c:pt>
                <c:pt idx="74">
                  <c:v>100.61677434827307</c:v>
                </c:pt>
                <c:pt idx="75">
                  <c:v>101.514631266257</c:v>
                </c:pt>
                <c:pt idx="76">
                  <c:v>102.10434379554367</c:v>
                </c:pt>
                <c:pt idx="77">
                  <c:v>102.10434379554367</c:v>
                </c:pt>
                <c:pt idx="78">
                  <c:v>102.10434379554367</c:v>
                </c:pt>
                <c:pt idx="79">
                  <c:v>101.82207434689852</c:v>
                </c:pt>
                <c:pt idx="80">
                  <c:v>102.54967797405956</c:v>
                </c:pt>
                <c:pt idx="81">
                  <c:v>102.18960385938533</c:v>
                </c:pt>
                <c:pt idx="82">
                  <c:v>102.60934403402206</c:v>
                </c:pt>
                <c:pt idx="83">
                  <c:v>102.36631275929231</c:v>
                </c:pt>
                <c:pt idx="84">
                  <c:v>102.36631275929231</c:v>
                </c:pt>
                <c:pt idx="85">
                  <c:v>102.36631275929231</c:v>
                </c:pt>
                <c:pt idx="86">
                  <c:v>102.79620042730635</c:v>
                </c:pt>
                <c:pt idx="87">
                  <c:v>103.8221994352898</c:v>
                </c:pt>
                <c:pt idx="88">
                  <c:v>103.41733056640514</c:v>
                </c:pt>
                <c:pt idx="89">
                  <c:v>102.81204307539178</c:v>
                </c:pt>
                <c:pt idx="90">
                  <c:v>103.13478740232283</c:v>
                </c:pt>
                <c:pt idx="91">
                  <c:v>103.13478740232283</c:v>
                </c:pt>
                <c:pt idx="92">
                  <c:v>103.13478740232283</c:v>
                </c:pt>
                <c:pt idx="93">
                  <c:v>104.00213465901609</c:v>
                </c:pt>
                <c:pt idx="94">
                  <c:v>103.42857362944626</c:v>
                </c:pt>
                <c:pt idx="95">
                  <c:v>102.66842851799734</c:v>
                </c:pt>
                <c:pt idx="96">
                  <c:v>102.65632592783886</c:v>
                </c:pt>
                <c:pt idx="97">
                  <c:v>102.24738734848555</c:v>
                </c:pt>
                <c:pt idx="98">
                  <c:v>102.24738734848555</c:v>
                </c:pt>
                <c:pt idx="99">
                  <c:v>102.24738734848555</c:v>
                </c:pt>
                <c:pt idx="100">
                  <c:v>101.58025007949382</c:v>
                </c:pt>
                <c:pt idx="101">
                  <c:v>101.13713782282096</c:v>
                </c:pt>
                <c:pt idx="102">
                  <c:v>101.70349193283614</c:v>
                </c:pt>
                <c:pt idx="103">
                  <c:v>101.13091382001429</c:v>
                </c:pt>
                <c:pt idx="104">
                  <c:v>101.11155086269868</c:v>
                </c:pt>
                <c:pt idx="105">
                  <c:v>101.11155086269868</c:v>
                </c:pt>
                <c:pt idx="106">
                  <c:v>101.11155086269868</c:v>
                </c:pt>
                <c:pt idx="107">
                  <c:v>100.91019071326785</c:v>
                </c:pt>
                <c:pt idx="108">
                  <c:v>101.57744260553953</c:v>
                </c:pt>
                <c:pt idx="109">
                  <c:v>101.35658175028111</c:v>
                </c:pt>
                <c:pt idx="110">
                  <c:v>100.58741867145417</c:v>
                </c:pt>
                <c:pt idx="111">
                  <c:v>99.43837651014465</c:v>
                </c:pt>
                <c:pt idx="112">
                  <c:v>99.43837651014465</c:v>
                </c:pt>
                <c:pt idx="113">
                  <c:v>99.43837651014465</c:v>
                </c:pt>
                <c:pt idx="114">
                  <c:v>99.684093556396078</c:v>
                </c:pt>
                <c:pt idx="115">
                  <c:v>98.632975685460565</c:v>
                </c:pt>
                <c:pt idx="116">
                  <c:v>98.668102039747737</c:v>
                </c:pt>
                <c:pt idx="117">
                  <c:v>99.738363426065376</c:v>
                </c:pt>
                <c:pt idx="118">
                  <c:v>98.678511249398454</c:v>
                </c:pt>
                <c:pt idx="119">
                  <c:v>98.678511249398454</c:v>
                </c:pt>
                <c:pt idx="120">
                  <c:v>98.678511249398454</c:v>
                </c:pt>
                <c:pt idx="121">
                  <c:v>98.96153738867018</c:v>
                </c:pt>
                <c:pt idx="122">
                  <c:v>98.868605068973139</c:v>
                </c:pt>
                <c:pt idx="123">
                  <c:v>100.1084537158353</c:v>
                </c:pt>
                <c:pt idx="124">
                  <c:v>98.480786634205714</c:v>
                </c:pt>
                <c:pt idx="125">
                  <c:v>97.646110917633095</c:v>
                </c:pt>
                <c:pt idx="126">
                  <c:v>97.646110917633095</c:v>
                </c:pt>
                <c:pt idx="127">
                  <c:v>97.646110917633095</c:v>
                </c:pt>
                <c:pt idx="128">
                  <c:v>96.208408873992909</c:v>
                </c:pt>
                <c:pt idx="129">
                  <c:v>96.563955575584089</c:v>
                </c:pt>
                <c:pt idx="130">
                  <c:v>96.031688151901037</c:v>
                </c:pt>
                <c:pt idx="131">
                  <c:v>95.944418057053682</c:v>
                </c:pt>
                <c:pt idx="132">
                  <c:v>97.316510950500344</c:v>
                </c:pt>
                <c:pt idx="133">
                  <c:v>97.316510950500344</c:v>
                </c:pt>
                <c:pt idx="134">
                  <c:v>97.316510950500344</c:v>
                </c:pt>
                <c:pt idx="135">
                  <c:v>96.973821051990754</c:v>
                </c:pt>
                <c:pt idx="136">
                  <c:v>97.744880045882681</c:v>
                </c:pt>
                <c:pt idx="137">
                  <c:v>96.188292647641219</c:v>
                </c:pt>
                <c:pt idx="138">
                  <c:v>96.287791093793814</c:v>
                </c:pt>
                <c:pt idx="139">
                  <c:v>96.414073773558883</c:v>
                </c:pt>
                <c:pt idx="140">
                  <c:v>96.414073773558883</c:v>
                </c:pt>
                <c:pt idx="141">
                  <c:v>96.414073773558883</c:v>
                </c:pt>
                <c:pt idx="142">
                  <c:v>96.937915625156108</c:v>
                </c:pt>
                <c:pt idx="143">
                  <c:v>96.605000750407285</c:v>
                </c:pt>
                <c:pt idx="144">
                  <c:v>97.147020556361213</c:v>
                </c:pt>
                <c:pt idx="145">
                  <c:v>97.75179600046495</c:v>
                </c:pt>
                <c:pt idx="146">
                  <c:v>98.924792256345597</c:v>
                </c:pt>
                <c:pt idx="147">
                  <c:v>98.924792256345597</c:v>
                </c:pt>
                <c:pt idx="148">
                  <c:v>98.924792256345597</c:v>
                </c:pt>
                <c:pt idx="149">
                  <c:v>99.127769791580491</c:v>
                </c:pt>
                <c:pt idx="150">
                  <c:v>98.64818532751481</c:v>
                </c:pt>
                <c:pt idx="151">
                  <c:v>99.856739341244975</c:v>
                </c:pt>
                <c:pt idx="152">
                  <c:v>101.05364508123647</c:v>
                </c:pt>
                <c:pt idx="153">
                  <c:v>100.39889582203938</c:v>
                </c:pt>
                <c:pt idx="154">
                  <c:v>100.39889582203938</c:v>
                </c:pt>
                <c:pt idx="155">
                  <c:v>100.39889582203938</c:v>
                </c:pt>
                <c:pt idx="156">
                  <c:v>100.74434923296533</c:v>
                </c:pt>
                <c:pt idx="157">
                  <c:v>101.05046783954216</c:v>
                </c:pt>
                <c:pt idx="158">
                  <c:v>100.90401062480477</c:v>
                </c:pt>
                <c:pt idx="159">
                  <c:v>99.996799845448308</c:v>
                </c:pt>
                <c:pt idx="160">
                  <c:v>98.568814021407576</c:v>
                </c:pt>
                <c:pt idx="161">
                  <c:v>98.568814021407576</c:v>
                </c:pt>
                <c:pt idx="162">
                  <c:v>98.568814021407576</c:v>
                </c:pt>
                <c:pt idx="163">
                  <c:v>98.525730994508805</c:v>
                </c:pt>
                <c:pt idx="164">
                  <c:v>98.369092011496662</c:v>
                </c:pt>
                <c:pt idx="165">
                  <c:v>99.479284620773981</c:v>
                </c:pt>
                <c:pt idx="166">
                  <c:v>98.284072768629514</c:v>
                </c:pt>
                <c:pt idx="167">
                  <c:v>98.664503576672331</c:v>
                </c:pt>
                <c:pt idx="168">
                  <c:v>98.664503576672331</c:v>
                </c:pt>
                <c:pt idx="169">
                  <c:v>98.664503576672331</c:v>
                </c:pt>
                <c:pt idx="170">
                  <c:v>98.728324367726685</c:v>
                </c:pt>
                <c:pt idx="171">
                  <c:v>99.360287415560776</c:v>
                </c:pt>
                <c:pt idx="172">
                  <c:v>99.266746288736002</c:v>
                </c:pt>
                <c:pt idx="173">
                  <c:v>100.03914666406888</c:v>
                </c:pt>
                <c:pt idx="174">
                  <c:v>101.45374463059353</c:v>
                </c:pt>
                <c:pt idx="175">
                  <c:v>101.45374463059353</c:v>
                </c:pt>
                <c:pt idx="176">
                  <c:v>101.45374463059353</c:v>
                </c:pt>
                <c:pt idx="177">
                  <c:v>101.20147647748874</c:v>
                </c:pt>
                <c:pt idx="178">
                  <c:v>100.14050677398623</c:v>
                </c:pt>
                <c:pt idx="179">
                  <c:v>99.974731648941201</c:v>
                </c:pt>
                <c:pt idx="180">
                  <c:v>99.334696561904536</c:v>
                </c:pt>
                <c:pt idx="181">
                  <c:v>99.675172561610779</c:v>
                </c:pt>
                <c:pt idx="182">
                  <c:v>99.675172561610779</c:v>
                </c:pt>
                <c:pt idx="183">
                  <c:v>99.675172561610779</c:v>
                </c:pt>
                <c:pt idx="184">
                  <c:v>99.71214519430427</c:v>
                </c:pt>
                <c:pt idx="185">
                  <c:v>100.10469623139424</c:v>
                </c:pt>
                <c:pt idx="186">
                  <c:v>100.25964379246422</c:v>
                </c:pt>
                <c:pt idx="187">
                  <c:v>100.93160104411936</c:v>
                </c:pt>
                <c:pt idx="188">
                  <c:v>101.04433893335273</c:v>
                </c:pt>
                <c:pt idx="189">
                  <c:v>101.04433893335273</c:v>
                </c:pt>
                <c:pt idx="190">
                  <c:v>101.04433893335273</c:v>
                </c:pt>
                <c:pt idx="191">
                  <c:v>100.23335906386259</c:v>
                </c:pt>
                <c:pt idx="192">
                  <c:v>99.364762124352396</c:v>
                </c:pt>
                <c:pt idx="193">
                  <c:v>98.905826215320374</c:v>
                </c:pt>
                <c:pt idx="194">
                  <c:v>98.497802911411512</c:v>
                </c:pt>
                <c:pt idx="195">
                  <c:v>99.260700538993021</c:v>
                </c:pt>
                <c:pt idx="196">
                  <c:v>99.260700538993021</c:v>
                </c:pt>
                <c:pt idx="197">
                  <c:v>99.260700538993021</c:v>
                </c:pt>
                <c:pt idx="198">
                  <c:v>99.24880267792912</c:v>
                </c:pt>
                <c:pt idx="199">
                  <c:v>100.21343461175611</c:v>
                </c:pt>
                <c:pt idx="200">
                  <c:v>101.06051242563719</c:v>
                </c:pt>
                <c:pt idx="201">
                  <c:v>101.68976662391194</c:v>
                </c:pt>
                <c:pt idx="202">
                  <c:v>101.41977740496235</c:v>
                </c:pt>
                <c:pt idx="203">
                  <c:v>101.41977740496235</c:v>
                </c:pt>
                <c:pt idx="204">
                  <c:v>101.41977740496235</c:v>
                </c:pt>
                <c:pt idx="205">
                  <c:v>101.12263285141989</c:v>
                </c:pt>
                <c:pt idx="206">
                  <c:v>100.24889257715046</c:v>
                </c:pt>
                <c:pt idx="207">
                  <c:v>101.56598092646603</c:v>
                </c:pt>
                <c:pt idx="208">
                  <c:v>102.58719049832979</c:v>
                </c:pt>
                <c:pt idx="209">
                  <c:v>103.07143185318044</c:v>
                </c:pt>
                <c:pt idx="210">
                  <c:v>103.07143185318044</c:v>
                </c:pt>
                <c:pt idx="211">
                  <c:v>103.07143185318044</c:v>
                </c:pt>
                <c:pt idx="212">
                  <c:v>103.00126089702061</c:v>
                </c:pt>
                <c:pt idx="213">
                  <c:v>102.90899402947109</c:v>
                </c:pt>
                <c:pt idx="214">
                  <c:v>103.84216515885625</c:v>
                </c:pt>
                <c:pt idx="215">
                  <c:v>104.13097008122602</c:v>
                </c:pt>
                <c:pt idx="216">
                  <c:v>104.16004549439157</c:v>
                </c:pt>
                <c:pt idx="217">
                  <c:v>104.16004549439157</c:v>
                </c:pt>
                <c:pt idx="218">
                  <c:v>104.16004549439157</c:v>
                </c:pt>
                <c:pt idx="219">
                  <c:v>104.22674383121289</c:v>
                </c:pt>
                <c:pt idx="220">
                  <c:v>103.72244612784331</c:v>
                </c:pt>
                <c:pt idx="221">
                  <c:v>105.08432954993118</c:v>
                </c:pt>
                <c:pt idx="222">
                  <c:v>104.87434270968781</c:v>
                </c:pt>
                <c:pt idx="223">
                  <c:v>105.44358117325501</c:v>
                </c:pt>
                <c:pt idx="224">
                  <c:v>105.44358117325501</c:v>
                </c:pt>
                <c:pt idx="225">
                  <c:v>105.44358117325501</c:v>
                </c:pt>
                <c:pt idx="226">
                  <c:v>105.65402637683378</c:v>
                </c:pt>
                <c:pt idx="227">
                  <c:v>105.63886408251217</c:v>
                </c:pt>
                <c:pt idx="228">
                  <c:v>105.03813405558486</c:v>
                </c:pt>
                <c:pt idx="229">
                  <c:v>104.94043555478454</c:v>
                </c:pt>
                <c:pt idx="230">
                  <c:v>104.00022060952175</c:v>
                </c:pt>
                <c:pt idx="231">
                  <c:v>104.00022060952175</c:v>
                </c:pt>
                <c:pt idx="232">
                  <c:v>104.00022060952175</c:v>
                </c:pt>
                <c:pt idx="233">
                  <c:v>102.90616568381506</c:v>
                </c:pt>
                <c:pt idx="234">
                  <c:v>102.71558825192724</c:v>
                </c:pt>
                <c:pt idx="235">
                  <c:v>102.95612219038017</c:v>
                </c:pt>
                <c:pt idx="236">
                  <c:v>103.61961643303057</c:v>
                </c:pt>
                <c:pt idx="237">
                  <c:v>102.19141891872849</c:v>
                </c:pt>
                <c:pt idx="238">
                  <c:v>102.19141891872849</c:v>
                </c:pt>
                <c:pt idx="239">
                  <c:v>102.19141891872849</c:v>
                </c:pt>
                <c:pt idx="240">
                  <c:v>101.64222787214925</c:v>
                </c:pt>
                <c:pt idx="241">
                  <c:v>101.44593109844845</c:v>
                </c:pt>
                <c:pt idx="242">
                  <c:v>101.22539177830332</c:v>
                </c:pt>
                <c:pt idx="243">
                  <c:v>100.89313106445353</c:v>
                </c:pt>
                <c:pt idx="244">
                  <c:v>101.01594846360165</c:v>
                </c:pt>
                <c:pt idx="245">
                  <c:v>101.01594846360165</c:v>
                </c:pt>
                <c:pt idx="246">
                  <c:v>101.01594846360165</c:v>
                </c:pt>
                <c:pt idx="247">
                  <c:v>100.86997141598974</c:v>
                </c:pt>
                <c:pt idx="248">
                  <c:v>100.90985769812868</c:v>
                </c:pt>
                <c:pt idx="249">
                  <c:v>101.60125885721001</c:v>
                </c:pt>
                <c:pt idx="250">
                  <c:v>102.06190971456817</c:v>
                </c:pt>
                <c:pt idx="251">
                  <c:v>103.16080089319075</c:v>
                </c:pt>
                <c:pt idx="252">
                  <c:v>103.16080089319075</c:v>
                </c:pt>
                <c:pt idx="253">
                  <c:v>103.16080089319075</c:v>
                </c:pt>
                <c:pt idx="254">
                  <c:v>103.75715546104658</c:v>
                </c:pt>
                <c:pt idx="255">
                  <c:v>101.79785678986302</c:v>
                </c:pt>
                <c:pt idx="256">
                  <c:v>101.82769168992043</c:v>
                </c:pt>
                <c:pt idx="257">
                  <c:v>101.10558764407698</c:v>
                </c:pt>
                <c:pt idx="258">
                  <c:v>100.41495443147492</c:v>
                </c:pt>
                <c:pt idx="259">
                  <c:v>100.41495443147492</c:v>
                </c:pt>
                <c:pt idx="260">
                  <c:v>100.41495443147492</c:v>
                </c:pt>
                <c:pt idx="261">
                  <c:v>100.55771918378835</c:v>
                </c:pt>
                <c:pt idx="262">
                  <c:v>100.06801881116473</c:v>
                </c:pt>
                <c:pt idx="263">
                  <c:v>99.454247816999711</c:v>
                </c:pt>
                <c:pt idx="264">
                  <c:v>98.765896569253727</c:v>
                </c:pt>
                <c:pt idx="265">
                  <c:v>97.905659861250399</c:v>
                </c:pt>
                <c:pt idx="266">
                  <c:v>97.905659861250399</c:v>
                </c:pt>
                <c:pt idx="267">
                  <c:v>97.905659861250399</c:v>
                </c:pt>
                <c:pt idx="268">
                  <c:v>97.434973691487201</c:v>
                </c:pt>
                <c:pt idx="269">
                  <c:v>97.503936519456133</c:v>
                </c:pt>
                <c:pt idx="270">
                  <c:v>98.193451709681895</c:v>
                </c:pt>
                <c:pt idx="271">
                  <c:v>97.545529184146531</c:v>
                </c:pt>
                <c:pt idx="272">
                  <c:v>97.126062724946962</c:v>
                </c:pt>
                <c:pt idx="273">
                  <c:v>97.126062724946962</c:v>
                </c:pt>
                <c:pt idx="274">
                  <c:v>97.126062724946962</c:v>
                </c:pt>
                <c:pt idx="275">
                  <c:v>98.034376778444994</c:v>
                </c:pt>
                <c:pt idx="276">
                  <c:v>99.771528819673279</c:v>
                </c:pt>
                <c:pt idx="277">
                  <c:v>99.713544058464691</c:v>
                </c:pt>
                <c:pt idx="278">
                  <c:v>99.514762985926566</c:v>
                </c:pt>
                <c:pt idx="279">
                  <c:v>97.949421932269757</c:v>
                </c:pt>
                <c:pt idx="280">
                  <c:v>97.949421932269757</c:v>
                </c:pt>
                <c:pt idx="281">
                  <c:v>97.949421932269757</c:v>
                </c:pt>
                <c:pt idx="282">
                  <c:v>97.160202811687185</c:v>
                </c:pt>
                <c:pt idx="283">
                  <c:v>96.486543802527009</c:v>
                </c:pt>
                <c:pt idx="284">
                  <c:v>96.413421217267796</c:v>
                </c:pt>
                <c:pt idx="285">
                  <c:v>96.873288105664543</c:v>
                </c:pt>
                <c:pt idx="286">
                  <c:v>96.293577840938596</c:v>
                </c:pt>
                <c:pt idx="287">
                  <c:v>96.293577840938596</c:v>
                </c:pt>
                <c:pt idx="288">
                  <c:v>96.293577840938596</c:v>
                </c:pt>
                <c:pt idx="289">
                  <c:v>97.59426625947367</c:v>
                </c:pt>
                <c:pt idx="290">
                  <c:v>98.351962751014639</c:v>
                </c:pt>
                <c:pt idx="291">
                  <c:v>97.747556614505953</c:v>
                </c:pt>
                <c:pt idx="292">
                  <c:v>97.759920909139225</c:v>
                </c:pt>
                <c:pt idx="293">
                  <c:v>98.251968292233173</c:v>
                </c:pt>
                <c:pt idx="294">
                  <c:v>98.251968292233173</c:v>
                </c:pt>
                <c:pt idx="295">
                  <c:v>98.251968292233173</c:v>
                </c:pt>
                <c:pt idx="296">
                  <c:v>98.554167643932374</c:v>
                </c:pt>
                <c:pt idx="297">
                  <c:v>99.678519868148825</c:v>
                </c:pt>
                <c:pt idx="298">
                  <c:v>99.049372907238094</c:v>
                </c:pt>
                <c:pt idx="299">
                  <c:v>98.98689045358897</c:v>
                </c:pt>
                <c:pt idx="300">
                  <c:v>99.533334977718212</c:v>
                </c:pt>
                <c:pt idx="301">
                  <c:v>99.533334977718212</c:v>
                </c:pt>
                <c:pt idx="302">
                  <c:v>99.533334977718212</c:v>
                </c:pt>
                <c:pt idx="303">
                  <c:v>99.222444774486291</c:v>
                </c:pt>
                <c:pt idx="304">
                  <c:v>99.031664843436999</c:v>
                </c:pt>
                <c:pt idx="305">
                  <c:v>97.681991331461717</c:v>
                </c:pt>
                <c:pt idx="306">
                  <c:v>96.913441684808902</c:v>
                </c:pt>
                <c:pt idx="307">
                  <c:v>97.09786144555035</c:v>
                </c:pt>
                <c:pt idx="308">
                  <c:v>97.09786144555035</c:v>
                </c:pt>
                <c:pt idx="309">
                  <c:v>97.09786144555035</c:v>
                </c:pt>
                <c:pt idx="310">
                  <c:v>97.711228975208783</c:v>
                </c:pt>
                <c:pt idx="311">
                  <c:v>98.102142167743509</c:v>
                </c:pt>
                <c:pt idx="312">
                  <c:v>97.178380624460843</c:v>
                </c:pt>
                <c:pt idx="313">
                  <c:v>100.2202577114528</c:v>
                </c:pt>
                <c:pt idx="314">
                  <c:v>101.37662809359762</c:v>
                </c:pt>
                <c:pt idx="315">
                  <c:v>101.37662809359762</c:v>
                </c:pt>
                <c:pt idx="316">
                  <c:v>101.37662809359762</c:v>
                </c:pt>
                <c:pt idx="317">
                  <c:v>100.8049894433251</c:v>
                </c:pt>
                <c:pt idx="318">
                  <c:v>101.72435890332616</c:v>
                </c:pt>
                <c:pt idx="319">
                  <c:v>101.07485517825535</c:v>
                </c:pt>
                <c:pt idx="320">
                  <c:v>100.39312172298065</c:v>
                </c:pt>
                <c:pt idx="321">
                  <c:v>100.42567727118512</c:v>
                </c:pt>
                <c:pt idx="322">
                  <c:v>100.42567727118512</c:v>
                </c:pt>
                <c:pt idx="323">
                  <c:v>100.42567727118512</c:v>
                </c:pt>
                <c:pt idx="324">
                  <c:v>99.972385900919775</c:v>
                </c:pt>
                <c:pt idx="325">
                  <c:v>100.38494629275365</c:v>
                </c:pt>
                <c:pt idx="326">
                  <c:v>100.95605604773326</c:v>
                </c:pt>
                <c:pt idx="327">
                  <c:v>101.13579453000885</c:v>
                </c:pt>
                <c:pt idx="328">
                  <c:v>101.03459438534415</c:v>
                </c:pt>
                <c:pt idx="329">
                  <c:v>101.03459438534415</c:v>
                </c:pt>
                <c:pt idx="330">
                  <c:v>101.03459438534415</c:v>
                </c:pt>
                <c:pt idx="331">
                  <c:v>100.33088942298896</c:v>
                </c:pt>
                <c:pt idx="332">
                  <c:v>100.14959209950167</c:v>
                </c:pt>
                <c:pt idx="333">
                  <c:v>101.87016333759932</c:v>
                </c:pt>
                <c:pt idx="334">
                  <c:v>102.39704880008603</c:v>
                </c:pt>
                <c:pt idx="335">
                  <c:v>102.21336440992306</c:v>
                </c:pt>
                <c:pt idx="336">
                  <c:v>102.21336440992306</c:v>
                </c:pt>
                <c:pt idx="337">
                  <c:v>102.21336440992306</c:v>
                </c:pt>
                <c:pt idx="338">
                  <c:v>101.16981914397083</c:v>
                </c:pt>
                <c:pt idx="339">
                  <c:v>100.21948148236493</c:v>
                </c:pt>
                <c:pt idx="340">
                  <c:v>99.909745829936952</c:v>
                </c:pt>
                <c:pt idx="341">
                  <c:v>100.49543866296852</c:v>
                </c:pt>
                <c:pt idx="342">
                  <c:v>100.82891756920458</c:v>
                </c:pt>
                <c:pt idx="343">
                  <c:v>100.82891756920458</c:v>
                </c:pt>
                <c:pt idx="344">
                  <c:v>100.82891756920458</c:v>
                </c:pt>
                <c:pt idx="345">
                  <c:v>101.37849960918315</c:v>
                </c:pt>
                <c:pt idx="346">
                  <c:v>102.14476949731581</c:v>
                </c:pt>
                <c:pt idx="347">
                  <c:v>101.97421140177714</c:v>
                </c:pt>
                <c:pt idx="348">
                  <c:v>101.96073624651034</c:v>
                </c:pt>
                <c:pt idx="349">
                  <c:v>101.44750051119476</c:v>
                </c:pt>
                <c:pt idx="350">
                  <c:v>101.44750051119476</c:v>
                </c:pt>
                <c:pt idx="351">
                  <c:v>101.44750051119476</c:v>
                </c:pt>
                <c:pt idx="352">
                  <c:v>100.78597243240077</c:v>
                </c:pt>
                <c:pt idx="353">
                  <c:v>100.90891356333864</c:v>
                </c:pt>
                <c:pt idx="354">
                  <c:v>99.658502325185012</c:v>
                </c:pt>
                <c:pt idx="355">
                  <c:v>99.658502325185012</c:v>
                </c:pt>
                <c:pt idx="356">
                  <c:v>99.658502325185012</c:v>
                </c:pt>
                <c:pt idx="357">
                  <c:v>99.658502325185012</c:v>
                </c:pt>
                <c:pt idx="358">
                  <c:v>99.658502325185012</c:v>
                </c:pt>
                <c:pt idx="359">
                  <c:v>99.658502325185012</c:v>
                </c:pt>
                <c:pt idx="360">
                  <c:v>99.658502325185012</c:v>
                </c:pt>
                <c:pt idx="361">
                  <c:v>99.658502325185012</c:v>
                </c:pt>
                <c:pt idx="362">
                  <c:v>99.658502325185012</c:v>
                </c:pt>
                <c:pt idx="363">
                  <c:v>99.658502325185012</c:v>
                </c:pt>
                <c:pt idx="364">
                  <c:v>99.658502325185012</c:v>
                </c:pt>
              </c:numCache>
            </c:numRef>
          </c:val>
          <c:smooth val="0"/>
          <c:extLst>
            <c:ext xmlns:c16="http://schemas.microsoft.com/office/drawing/2014/chart" uri="{C3380CC4-5D6E-409C-BE32-E72D297353CC}">
              <c16:uniqueId val="{00000002-3C34-4F92-A44A-01D17A0BEA7B}"/>
            </c:ext>
          </c:extLst>
        </c:ser>
        <c:dLbls>
          <c:showLegendKey val="0"/>
          <c:showVal val="0"/>
          <c:showCatName val="0"/>
          <c:showSerName val="0"/>
          <c:showPercent val="0"/>
          <c:showBubbleSize val="0"/>
        </c:dLbls>
        <c:smooth val="0"/>
        <c:axId val="2045723168"/>
        <c:axId val="2045715680"/>
      </c:lineChart>
      <c:dateAx>
        <c:axId val="2045723168"/>
        <c:scaling>
          <c:orientation val="minMax"/>
        </c:scaling>
        <c:delete val="0"/>
        <c:axPos val="b"/>
        <c:numFmt formatCode="m/d/yyyy" sourceLinked="1"/>
        <c:majorTickMark val="out"/>
        <c:minorTickMark val="none"/>
        <c:tickLblPos val="nextTo"/>
        <c:spPr>
          <a:noFill/>
          <a:ln w="9525" cap="flat" cmpd="sng" algn="ctr">
            <a:solidFill>
              <a:schemeClr val="bg1">
                <a:lumMod val="85000"/>
              </a:schemeClr>
            </a:solidFill>
            <a:round/>
          </a:ln>
          <a:effectLst/>
        </c:spPr>
        <c:txPr>
          <a:bodyPr rot="6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45715680"/>
        <c:crosses val="autoZero"/>
        <c:auto val="1"/>
        <c:lblOffset val="100"/>
        <c:baseTimeUnit val="days"/>
        <c:majorUnit val="1"/>
        <c:majorTimeUnit val="months"/>
      </c:dateAx>
      <c:valAx>
        <c:axId val="2045715680"/>
        <c:scaling>
          <c:orientation val="minMax"/>
          <c:max val="120"/>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045723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rot="5400000"/>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'Dealmaking Indicator'!$B$7</c:f>
              <c:strCache>
                <c:ptCount val="1"/>
                <c:pt idx="0">
                  <c:v>Early-stage normalized smoothed index</c:v>
                </c:pt>
              </c:strCache>
            </c:strRef>
          </c:tx>
          <c:spPr>
            <a:ln w="19050" cap="rnd" cmpd="sng" algn="ctr">
              <a:solidFill>
                <a:schemeClr val="accent1"/>
              </a:solidFill>
              <a:prstDash val="solid"/>
              <a:round/>
            </a:ln>
          </c:spPr>
          <c:marker>
            <c:symbol val="none"/>
          </c:marker>
          <c:cat>
            <c:multiLvlStrRef>
              <c:f>'Dealmaking Indicator'!$AQ$5:$BR$6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'Dealmaking Indicator'!$AQ$7:$BR$7</c:f>
              <c:numCache>
                <c:formatCode>0.0</c:formatCode>
                <c:ptCount val="28"/>
                <c:pt idx="0">
                  <c:v>47.694418732708975</c:v>
                </c:pt>
                <c:pt idx="1">
                  <c:v>48.42164467037523</c:v>
                </c:pt>
                <c:pt idx="2">
                  <c:v>50.84702518379283</c:v>
                </c:pt>
                <c:pt idx="3">
                  <c:v>52.417299695832156</c:v>
                </c:pt>
                <c:pt idx="4">
                  <c:v>52.07431674248997</c:v>
                </c:pt>
                <c:pt idx="5">
                  <c:v>53.567029861698188</c:v>
                </c:pt>
                <c:pt idx="6">
                  <c:v>53.151040584301541</c:v>
                </c:pt>
                <c:pt idx="7">
                  <c:v>51.328036242345433</c:v>
                </c:pt>
                <c:pt idx="8">
                  <c:v>46.734892295630253</c:v>
                </c:pt>
                <c:pt idx="9">
                  <c:v>43.130337260277237</c:v>
                </c:pt>
                <c:pt idx="10">
                  <c:v>39.966339534710983</c:v>
                </c:pt>
                <c:pt idx="11">
                  <c:v>37.021931481130643</c:v>
                </c:pt>
                <c:pt idx="12">
                  <c:v>35.437685431643168</c:v>
                </c:pt>
                <c:pt idx="13">
                  <c:v>35.970180269804253</c:v>
                </c:pt>
                <c:pt idx="14">
                  <c:v>36.004690056016436</c:v>
                </c:pt>
                <c:pt idx="15">
                  <c:v>37.423241305455967</c:v>
                </c:pt>
                <c:pt idx="16">
                  <c:v>38.447487375077323</c:v>
                </c:pt>
                <c:pt idx="17">
                  <c:v>39.556596397966693</c:v>
                </c:pt>
                <c:pt idx="18">
                  <c:v>39.869568554775171</c:v>
                </c:pt>
                <c:pt idx="19">
                  <c:v>38.530067900695954</c:v>
                </c:pt>
                <c:pt idx="20">
                  <c:v>35.258471681827587</c:v>
                </c:pt>
                <c:pt idx="21">
                  <c:v>28.410457945791826</c:v>
                </c:pt>
                <c:pt idx="22">
                  <c:v>20.220932889639617</c:v>
                </c:pt>
                <c:pt idx="23">
                  <c:v>10.285802712439402</c:v>
                </c:pt>
                <c:pt idx="24">
                  <c:v>6.3235503232625492</c:v>
                </c:pt>
                <c:pt idx="25">
                  <c:v>6.7994260245668539</c:v>
                </c:pt>
                <c:pt idx="26">
                  <c:v>14.486100723234417</c:v>
                </c:pt>
                <c:pt idx="27">
                  <c:v>30.772774982973971</c:v>
                </c:pt>
              </c:numCache>
            </c:numRef>
          </c:val>
          <c:smooth val="0"/>
          <c:extLst>
            <c:ext xmlns:c16="http://schemas.microsoft.com/office/drawing/2014/chart" uri="{C3380CC4-5D6E-409C-BE32-E72D297353CC}">
              <c16:uniqueId val="{00000000-DAAE-4A6E-8788-C2ECDD2ADE7F}"/>
            </c:ext>
          </c:extLst>
        </c:ser>
        <c:ser>
          <c:idx val="1"/>
          <c:order val="1"/>
          <c:tx>
            <c:strRef>
              <c:f>'Dealmaking Indicator'!$B$8</c:f>
              <c:strCache>
                <c:ptCount val="1"/>
                <c:pt idx="0">
                  <c:v>Late-stage normalized smoothed index</c:v>
                </c:pt>
              </c:strCache>
            </c:strRef>
          </c:tx>
          <c:spPr>
            <a:ln w="28575" cap="rnd" cmpd="sng" algn="ctr">
              <a:solidFill>
                <a:schemeClr val="accent3"/>
              </a:solidFill>
              <a:prstDash val="solid"/>
              <a:round/>
            </a:ln>
          </c:spPr>
          <c:marker>
            <c:symbol val="none"/>
          </c:marker>
          <c:cat>
            <c:multiLvlStrRef>
              <c:f>'Dealmaking Indicator'!$AQ$5:$BR$6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'Dealmaking Indicator'!$AQ$8:$BR$8</c:f>
              <c:numCache>
                <c:formatCode>0.0</c:formatCode>
                <c:ptCount val="28"/>
                <c:pt idx="0">
                  <c:v>42.399608671882781</c:v>
                </c:pt>
                <c:pt idx="1">
                  <c:v>47.000372558650128</c:v>
                </c:pt>
                <c:pt idx="2">
                  <c:v>53.399555921194704</c:v>
                </c:pt>
                <c:pt idx="3">
                  <c:v>57.938088927068726</c:v>
                </c:pt>
                <c:pt idx="4">
                  <c:v>64.692176513283854</c:v>
                </c:pt>
                <c:pt idx="5">
                  <c:v>64.446407333580908</c:v>
                </c:pt>
                <c:pt idx="6">
                  <c:v>61.77916860208358</c:v>
                </c:pt>
                <c:pt idx="7">
                  <c:v>59.401413615357143</c:v>
                </c:pt>
                <c:pt idx="8">
                  <c:v>55.130232814195182</c:v>
                </c:pt>
                <c:pt idx="9">
                  <c:v>52.932574999379703</c:v>
                </c:pt>
                <c:pt idx="10">
                  <c:v>49.321447401687699</c:v>
                </c:pt>
                <c:pt idx="11">
                  <c:v>39.176550849278428</c:v>
                </c:pt>
                <c:pt idx="12">
                  <c:v>39.318434305851966</c:v>
                </c:pt>
                <c:pt idx="13">
                  <c:v>36.346452206329758</c:v>
                </c:pt>
                <c:pt idx="14">
                  <c:v>34.700660707866646</c:v>
                </c:pt>
                <c:pt idx="15">
                  <c:v>39.274614955527696</c:v>
                </c:pt>
                <c:pt idx="16">
                  <c:v>37.810408517563353</c:v>
                </c:pt>
                <c:pt idx="17">
                  <c:v>39.603905016529239</c:v>
                </c:pt>
                <c:pt idx="18">
                  <c:v>39.260763030413734</c:v>
                </c:pt>
                <c:pt idx="19">
                  <c:v>38.789756292986795</c:v>
                </c:pt>
                <c:pt idx="20">
                  <c:v>33.226954061253679</c:v>
                </c:pt>
                <c:pt idx="21">
                  <c:v>23.842057680994671</c:v>
                </c:pt>
                <c:pt idx="22">
                  <c:v>14.366968782704459</c:v>
                </c:pt>
                <c:pt idx="23">
                  <c:v>7.4986317979781383</c:v>
                </c:pt>
                <c:pt idx="24">
                  <c:v>6.6187823865206674</c:v>
                </c:pt>
                <c:pt idx="25">
                  <c:v>10.54532948464677</c:v>
                </c:pt>
                <c:pt idx="26">
                  <c:v>25.690985175712974</c:v>
                </c:pt>
                <c:pt idx="27">
                  <c:v>46.889624967031949</c:v>
                </c:pt>
              </c:numCache>
            </c:numRef>
          </c:val>
          <c:smooth val="0"/>
          <c:extLst>
            <c:ext xmlns:c16="http://schemas.microsoft.com/office/drawing/2014/chart" uri="{C3380CC4-5D6E-409C-BE32-E72D297353CC}">
              <c16:uniqueId val="{00000001-DAAE-4A6E-8788-C2ECDD2ADE7F}"/>
            </c:ext>
          </c:extLst>
        </c:ser>
        <c:ser>
          <c:idx val="2"/>
          <c:order val="2"/>
          <c:tx>
            <c:strRef>
              <c:f>'Dealmaking Indicator'!$B$9</c:f>
              <c:strCache>
                <c:ptCount val="1"/>
                <c:pt idx="0">
                  <c:v>Venture growth normalized smoothed index</c:v>
                </c:pt>
              </c:strCache>
            </c:strRef>
          </c:tx>
          <c:spPr>
            <a:ln>
              <a:solidFill>
                <a:schemeClr val="accent5"/>
              </a:solidFill>
            </a:ln>
          </c:spPr>
          <c:marker>
            <c:symbol val="none"/>
          </c:marker>
          <c:cat>
            <c:multiLvlStrRef>
              <c:f>'Dealmaking Indicator'!$AQ$5:$BR$6</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'Dealmaking Indicator'!$AQ$9:$BR$9</c:f>
              <c:numCache>
                <c:formatCode>0.0</c:formatCode>
                <c:ptCount val="28"/>
                <c:pt idx="0">
                  <c:v>32.097025952379369</c:v>
                </c:pt>
                <c:pt idx="1">
                  <c:v>36.769259812049988</c:v>
                </c:pt>
                <c:pt idx="2">
                  <c:v>46.218747512286875</c:v>
                </c:pt>
                <c:pt idx="3">
                  <c:v>46.443420911336112</c:v>
                </c:pt>
                <c:pt idx="4">
                  <c:v>53.263347461729936</c:v>
                </c:pt>
                <c:pt idx="5">
                  <c:v>54.105526866550292</c:v>
                </c:pt>
                <c:pt idx="6">
                  <c:v>45.94053793405778</c:v>
                </c:pt>
                <c:pt idx="7">
                  <c:v>48.138524252304393</c:v>
                </c:pt>
                <c:pt idx="8">
                  <c:v>51.498793971571082</c:v>
                </c:pt>
                <c:pt idx="9">
                  <c:v>51.673377161862646</c:v>
                </c:pt>
                <c:pt idx="10">
                  <c:v>49.213199429503355</c:v>
                </c:pt>
                <c:pt idx="11">
                  <c:v>42.610700739014895</c:v>
                </c:pt>
                <c:pt idx="12">
                  <c:v>31.261907284269853</c:v>
                </c:pt>
                <c:pt idx="13">
                  <c:v>26.140942413068348</c:v>
                </c:pt>
                <c:pt idx="14">
                  <c:v>31.363329675408188</c:v>
                </c:pt>
                <c:pt idx="15">
                  <c:v>37.228933295828242</c:v>
                </c:pt>
                <c:pt idx="16">
                  <c:v>43.587120976482836</c:v>
                </c:pt>
                <c:pt idx="17">
                  <c:v>44.478343111914334</c:v>
                </c:pt>
                <c:pt idx="18">
                  <c:v>39.602343204330097</c:v>
                </c:pt>
                <c:pt idx="19">
                  <c:v>33.949730773041999</c:v>
                </c:pt>
                <c:pt idx="20">
                  <c:v>22.964881527813578</c:v>
                </c:pt>
                <c:pt idx="21">
                  <c:v>17.979654024384729</c:v>
                </c:pt>
                <c:pt idx="22">
                  <c:v>14.949339390913243</c:v>
                </c:pt>
                <c:pt idx="23">
                  <c:v>7.8684341777973295</c:v>
                </c:pt>
                <c:pt idx="24">
                  <c:v>10.136789165082668</c:v>
                </c:pt>
                <c:pt idx="25">
                  <c:v>10.041041063792363</c:v>
                </c:pt>
                <c:pt idx="26">
                  <c:v>22.395365220019897</c:v>
                </c:pt>
                <c:pt idx="27">
                  <c:v>40.435525316805425</c:v>
                </c:pt>
              </c:numCache>
            </c:numRef>
          </c:val>
          <c:smooth val="0"/>
          <c:extLst>
            <c:ext xmlns:c16="http://schemas.microsoft.com/office/drawing/2014/chart" uri="{C3380CC4-5D6E-409C-BE32-E72D297353CC}">
              <c16:uniqueId val="{00000002-DAAE-4A6E-8788-C2ECDD2ADE7F}"/>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2542528"/>
        <c:crosses val="autoZero"/>
        <c:auto val="1"/>
        <c:lblAlgn val="ctr"/>
        <c:lblOffset val="100"/>
        <c:noMultiLvlLbl val="0"/>
      </c:catAx>
      <c:valAx>
        <c:axId val="152542528"/>
        <c:scaling>
          <c:orientation val="minMax"/>
          <c:max val="100"/>
        </c:scaling>
        <c:delete val="0"/>
        <c:axPos val="l"/>
        <c:numFmt formatCode="0" sourceLinked="0"/>
        <c:majorTickMark val="none"/>
        <c:minorTickMark val="none"/>
        <c:tickLblPos val="nextTo"/>
        <c:spPr>
          <a:noFill/>
          <a:ln w="6350" cap="flat" cmpd="sng" algn="ctr">
            <a:no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3538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'Dealmaking Indicator'!$B$7</c:f>
              <c:strCache>
                <c:ptCount val="1"/>
                <c:pt idx="0">
                  <c:v>Early-stage normalized smoothed index</c:v>
                </c:pt>
              </c:strCache>
            </c:strRef>
          </c:tx>
          <c:spPr>
            <a:ln w="19050" cap="rnd" cmpd="sng" algn="ctr">
              <a:solidFill>
                <a:schemeClr val="accent1"/>
              </a:solidFill>
              <a:prstDash val="solid"/>
              <a:round/>
            </a:ln>
          </c:spPr>
          <c:marker>
            <c:symbol val="none"/>
          </c:marker>
          <c:cat>
            <c:multiLvlStrRef>
              <c:f>'Dealmaking Indicator'!$F$5:$BR$6</c:f>
              <c:multiLvlStrCache>
                <c:ptCount val="65"/>
                <c:lvl>
                  <c:pt idx="0">
                    <c:v>Q4</c:v>
                  </c:pt>
                  <c:pt idx="1">
                    <c:v>Q1</c:v>
                  </c:pt>
                  <c:pt idx="2">
                    <c:v>Q2</c:v>
                  </c:pt>
                  <c:pt idx="3">
                    <c:v>Q3</c:v>
                  </c:pt>
                  <c:pt idx="4">
                    <c:v>Q4</c:v>
                  </c:pt>
                  <c:pt idx="5">
                    <c:v>Q1</c:v>
                  </c:pt>
                  <c:pt idx="6">
                    <c:v>Q2</c:v>
                  </c:pt>
                  <c:pt idx="7">
                    <c:v>Q3</c:v>
                  </c:pt>
                  <c:pt idx="8">
                    <c:v>Q4</c:v>
                  </c:pt>
                  <c:pt idx="9">
                    <c:v>Q1</c:v>
                  </c:pt>
                  <c:pt idx="10">
                    <c:v>Q2</c:v>
                  </c:pt>
                  <c:pt idx="11">
                    <c:v>Q3</c:v>
                  </c:pt>
                  <c:pt idx="12">
                    <c:v>Q4</c:v>
                  </c:pt>
                  <c:pt idx="13">
                    <c:v>Q1</c:v>
                  </c:pt>
                  <c:pt idx="14">
                    <c:v>Q2</c:v>
                  </c:pt>
                  <c:pt idx="15">
                    <c:v>Q3</c:v>
                  </c:pt>
                  <c:pt idx="16">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3">
                    <c:v>Q1</c:v>
                  </c:pt>
                  <c:pt idx="34">
                    <c:v>Q2</c:v>
                  </c:pt>
                  <c:pt idx="35">
                    <c:v>Q3</c:v>
                  </c:pt>
                  <c:pt idx="36">
                    <c:v>Q4</c:v>
                  </c:pt>
                  <c:pt idx="37">
                    <c:v>Q1</c:v>
                  </c:pt>
                  <c:pt idx="38">
                    <c:v>Q2</c:v>
                  </c:pt>
                  <c:pt idx="39">
                    <c:v>Q3</c:v>
                  </c:pt>
                  <c:pt idx="40">
                    <c:v>Q4</c:v>
                  </c:pt>
                  <c:pt idx="41">
                    <c:v>Q1</c:v>
                  </c:pt>
                  <c:pt idx="42">
                    <c:v>Q2</c:v>
                  </c:pt>
                  <c:pt idx="43">
                    <c:v>Q3</c:v>
                  </c:pt>
                  <c:pt idx="44">
                    <c:v>Q4</c:v>
                  </c:pt>
                  <c:pt idx="45">
                    <c:v>Q1</c:v>
                  </c:pt>
                  <c:pt idx="46">
                    <c:v>Q2</c:v>
                  </c:pt>
                  <c:pt idx="47">
                    <c:v>Q3</c:v>
                  </c:pt>
                  <c:pt idx="48">
                    <c:v>Q4</c:v>
                  </c:pt>
                  <c:pt idx="49">
                    <c:v>Q1</c:v>
                  </c:pt>
                  <c:pt idx="50">
                    <c:v>Q2</c:v>
                  </c:pt>
                  <c:pt idx="51">
                    <c:v>Q3</c:v>
                  </c:pt>
                  <c:pt idx="52">
                    <c:v>Q4</c:v>
                  </c:pt>
                  <c:pt idx="53">
                    <c:v>Q1</c:v>
                  </c:pt>
                  <c:pt idx="54">
                    <c:v>Q2</c:v>
                  </c:pt>
                  <c:pt idx="55">
                    <c:v>Q3</c:v>
                  </c:pt>
                  <c:pt idx="56">
                    <c:v>Q4</c:v>
                  </c:pt>
                  <c:pt idx="57">
                    <c:v>Q1</c:v>
                  </c:pt>
                  <c:pt idx="58">
                    <c:v>Q2</c:v>
                  </c:pt>
                  <c:pt idx="59">
                    <c:v>Q3</c:v>
                  </c:pt>
                  <c:pt idx="60">
                    <c:v>Q4</c:v>
                  </c:pt>
                  <c:pt idx="61">
                    <c:v>Q1</c:v>
                  </c:pt>
                  <c:pt idx="62">
                    <c:v>Q2</c:v>
                  </c:pt>
                  <c:pt idx="63">
                    <c:v>Q3</c:v>
                  </c:pt>
                  <c:pt idx="64">
                    <c:v>Q4</c:v>
                  </c:pt>
                </c:lvl>
                <c:lvl>
                  <c:pt idx="1">
                    <c:v>2007</c:v>
                  </c:pt>
                  <c:pt idx="5">
                    <c:v>2008</c:v>
                  </c:pt>
                  <c:pt idx="9">
                    <c:v>2009</c:v>
                  </c:pt>
                  <c:pt idx="13">
                    <c:v>2010</c:v>
                  </c:pt>
                  <c:pt idx="17">
                    <c:v>2011</c:v>
                  </c:pt>
                  <c:pt idx="21">
                    <c:v>2012</c:v>
                  </c:pt>
                  <c:pt idx="25">
                    <c:v>2013</c:v>
                  </c:pt>
                  <c:pt idx="29">
                    <c:v>2014</c:v>
                  </c:pt>
                  <c:pt idx="33">
                    <c:v>2015</c:v>
                  </c:pt>
                  <c:pt idx="37">
                    <c:v>2016</c:v>
                  </c:pt>
                  <c:pt idx="41">
                    <c:v>2017</c:v>
                  </c:pt>
                  <c:pt idx="45">
                    <c:v>2018</c:v>
                  </c:pt>
                  <c:pt idx="49">
                    <c:v>2019</c:v>
                  </c:pt>
                  <c:pt idx="53">
                    <c:v>2020</c:v>
                  </c:pt>
                  <c:pt idx="57">
                    <c:v>2021</c:v>
                  </c:pt>
                  <c:pt idx="61">
                    <c:v>2022*</c:v>
                  </c:pt>
                </c:lvl>
              </c:multiLvlStrCache>
            </c:multiLvlStrRef>
          </c:cat>
          <c:val>
            <c:numRef>
              <c:f>'Dealmaking Indicator'!$F$7:$BR$7</c:f>
              <c:numCache>
                <c:formatCode>0.0</c:formatCode>
                <c:ptCount val="65"/>
                <c:pt idx="0">
                  <c:v>87.077957912953778</c:v>
                </c:pt>
                <c:pt idx="1">
                  <c:v>85.643844679303953</c:v>
                </c:pt>
                <c:pt idx="2">
                  <c:v>81.861970057389044</c:v>
                </c:pt>
                <c:pt idx="3">
                  <c:v>81.90722197036402</c:v>
                </c:pt>
                <c:pt idx="4">
                  <c:v>83.212378976778083</c:v>
                </c:pt>
                <c:pt idx="5">
                  <c:v>80.12630273566522</c:v>
                </c:pt>
                <c:pt idx="6">
                  <c:v>80.049448894079916</c:v>
                </c:pt>
                <c:pt idx="7">
                  <c:v>75.496894514287035</c:v>
                </c:pt>
                <c:pt idx="8">
                  <c:v>75.110073207830936</c:v>
                </c:pt>
                <c:pt idx="9">
                  <c:v>81.175629731600168</c:v>
                </c:pt>
                <c:pt idx="10">
                  <c:v>86.558492128617516</c:v>
                </c:pt>
                <c:pt idx="11">
                  <c:v>90.010073815795181</c:v>
                </c:pt>
                <c:pt idx="12">
                  <c:v>91.83343009555054</c:v>
                </c:pt>
                <c:pt idx="13">
                  <c:v>88.742352457701529</c:v>
                </c:pt>
                <c:pt idx="14">
                  <c:v>82.093846180223196</c:v>
                </c:pt>
                <c:pt idx="15">
                  <c:v>79.474217017611053</c:v>
                </c:pt>
                <c:pt idx="16">
                  <c:v>75.513597690479756</c:v>
                </c:pt>
                <c:pt idx="17">
                  <c:v>71.698105210784661</c:v>
                </c:pt>
                <c:pt idx="18">
                  <c:v>67.899962755463321</c:v>
                </c:pt>
                <c:pt idx="19">
                  <c:v>62.288868898062603</c:v>
                </c:pt>
                <c:pt idx="20">
                  <c:v>58.200777167296138</c:v>
                </c:pt>
                <c:pt idx="21">
                  <c:v>57.836996886017303</c:v>
                </c:pt>
                <c:pt idx="22">
                  <c:v>56.758284081903561</c:v>
                </c:pt>
                <c:pt idx="23">
                  <c:v>56.922707388112812</c:v>
                </c:pt>
                <c:pt idx="24">
                  <c:v>55.012035878804056</c:v>
                </c:pt>
                <c:pt idx="25">
                  <c:v>54.043849575945167</c:v>
                </c:pt>
                <c:pt idx="26">
                  <c:v>53.465716765284455</c:v>
                </c:pt>
                <c:pt idx="27">
                  <c:v>54.39139279224888</c:v>
                </c:pt>
                <c:pt idx="28">
                  <c:v>51.889452889316374</c:v>
                </c:pt>
                <c:pt idx="29">
                  <c:v>49.974156743682265</c:v>
                </c:pt>
                <c:pt idx="30">
                  <c:v>48.90169081883829</c:v>
                </c:pt>
                <c:pt idx="31">
                  <c:v>46.409710719884714</c:v>
                </c:pt>
                <c:pt idx="32">
                  <c:v>45.220736125415385</c:v>
                </c:pt>
                <c:pt idx="33">
                  <c:v>44.539898173662692</c:v>
                </c:pt>
                <c:pt idx="34">
                  <c:v>42.490084906727574</c:v>
                </c:pt>
                <c:pt idx="35">
                  <c:v>41.502840348226052</c:v>
                </c:pt>
                <c:pt idx="36">
                  <c:v>43.896492808350217</c:v>
                </c:pt>
                <c:pt idx="37">
                  <c:v>47.694418732708975</c:v>
                </c:pt>
                <c:pt idx="38">
                  <c:v>48.42164467037523</c:v>
                </c:pt>
                <c:pt idx="39">
                  <c:v>50.84702518379283</c:v>
                </c:pt>
                <c:pt idx="40">
                  <c:v>52.417299695832156</c:v>
                </c:pt>
                <c:pt idx="41">
                  <c:v>52.07431674248997</c:v>
                </c:pt>
                <c:pt idx="42">
                  <c:v>53.567029861698188</c:v>
                </c:pt>
                <c:pt idx="43">
                  <c:v>53.151040584301541</c:v>
                </c:pt>
                <c:pt idx="44">
                  <c:v>51.328036242345433</c:v>
                </c:pt>
                <c:pt idx="45">
                  <c:v>46.734892295630253</c:v>
                </c:pt>
                <c:pt idx="46">
                  <c:v>43.130337260277237</c:v>
                </c:pt>
                <c:pt idx="47">
                  <c:v>39.966339534710983</c:v>
                </c:pt>
                <c:pt idx="48">
                  <c:v>37.021931481130643</c:v>
                </c:pt>
                <c:pt idx="49">
                  <c:v>35.437685431643168</c:v>
                </c:pt>
                <c:pt idx="50">
                  <c:v>35.970180269804253</c:v>
                </c:pt>
                <c:pt idx="51">
                  <c:v>36.004690056016436</c:v>
                </c:pt>
                <c:pt idx="52">
                  <c:v>37.423241305455967</c:v>
                </c:pt>
                <c:pt idx="53">
                  <c:v>38.447487375077323</c:v>
                </c:pt>
                <c:pt idx="54">
                  <c:v>39.556596397966693</c:v>
                </c:pt>
                <c:pt idx="55">
                  <c:v>39.869568554775171</c:v>
                </c:pt>
                <c:pt idx="56">
                  <c:v>38.530067900695954</c:v>
                </c:pt>
                <c:pt idx="57">
                  <c:v>35.258471681827587</c:v>
                </c:pt>
                <c:pt idx="58">
                  <c:v>28.410457945791826</c:v>
                </c:pt>
                <c:pt idx="59">
                  <c:v>20.220932889639617</c:v>
                </c:pt>
                <c:pt idx="60">
                  <c:v>10.285802712439402</c:v>
                </c:pt>
                <c:pt idx="61">
                  <c:v>6.3235503232625492</c:v>
                </c:pt>
                <c:pt idx="62">
                  <c:v>6.7994260245668539</c:v>
                </c:pt>
                <c:pt idx="63">
                  <c:v>14.486100723234417</c:v>
                </c:pt>
                <c:pt idx="64">
                  <c:v>30.772774982973971</c:v>
                </c:pt>
              </c:numCache>
            </c:numRef>
          </c:val>
          <c:smooth val="0"/>
          <c:extLst>
            <c:ext xmlns:c16="http://schemas.microsoft.com/office/drawing/2014/chart" uri="{C3380CC4-5D6E-409C-BE32-E72D297353CC}">
              <c16:uniqueId val="{00000000-A12B-49CB-9A38-D7D4ED448F85}"/>
            </c:ext>
          </c:extLst>
        </c:ser>
        <c:ser>
          <c:idx val="1"/>
          <c:order val="1"/>
          <c:tx>
            <c:strRef>
              <c:f>'Dealmaking Indicator'!$B$8</c:f>
              <c:strCache>
                <c:ptCount val="1"/>
                <c:pt idx="0">
                  <c:v>Late-stage normalized smoothed index</c:v>
                </c:pt>
              </c:strCache>
            </c:strRef>
          </c:tx>
          <c:spPr>
            <a:ln w="28575" cap="rnd" cmpd="sng" algn="ctr">
              <a:solidFill>
                <a:schemeClr val="accent3"/>
              </a:solidFill>
              <a:prstDash val="solid"/>
              <a:round/>
            </a:ln>
          </c:spPr>
          <c:marker>
            <c:symbol val="none"/>
          </c:marker>
          <c:cat>
            <c:multiLvlStrRef>
              <c:f>'Dealmaking Indicator'!$F$5:$BR$6</c:f>
              <c:multiLvlStrCache>
                <c:ptCount val="65"/>
                <c:lvl>
                  <c:pt idx="0">
                    <c:v>Q4</c:v>
                  </c:pt>
                  <c:pt idx="1">
                    <c:v>Q1</c:v>
                  </c:pt>
                  <c:pt idx="2">
                    <c:v>Q2</c:v>
                  </c:pt>
                  <c:pt idx="3">
                    <c:v>Q3</c:v>
                  </c:pt>
                  <c:pt idx="4">
                    <c:v>Q4</c:v>
                  </c:pt>
                  <c:pt idx="5">
                    <c:v>Q1</c:v>
                  </c:pt>
                  <c:pt idx="6">
                    <c:v>Q2</c:v>
                  </c:pt>
                  <c:pt idx="7">
                    <c:v>Q3</c:v>
                  </c:pt>
                  <c:pt idx="8">
                    <c:v>Q4</c:v>
                  </c:pt>
                  <c:pt idx="9">
                    <c:v>Q1</c:v>
                  </c:pt>
                  <c:pt idx="10">
                    <c:v>Q2</c:v>
                  </c:pt>
                  <c:pt idx="11">
                    <c:v>Q3</c:v>
                  </c:pt>
                  <c:pt idx="12">
                    <c:v>Q4</c:v>
                  </c:pt>
                  <c:pt idx="13">
                    <c:v>Q1</c:v>
                  </c:pt>
                  <c:pt idx="14">
                    <c:v>Q2</c:v>
                  </c:pt>
                  <c:pt idx="15">
                    <c:v>Q3</c:v>
                  </c:pt>
                  <c:pt idx="16">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3">
                    <c:v>Q1</c:v>
                  </c:pt>
                  <c:pt idx="34">
                    <c:v>Q2</c:v>
                  </c:pt>
                  <c:pt idx="35">
                    <c:v>Q3</c:v>
                  </c:pt>
                  <c:pt idx="36">
                    <c:v>Q4</c:v>
                  </c:pt>
                  <c:pt idx="37">
                    <c:v>Q1</c:v>
                  </c:pt>
                  <c:pt idx="38">
                    <c:v>Q2</c:v>
                  </c:pt>
                  <c:pt idx="39">
                    <c:v>Q3</c:v>
                  </c:pt>
                  <c:pt idx="40">
                    <c:v>Q4</c:v>
                  </c:pt>
                  <c:pt idx="41">
                    <c:v>Q1</c:v>
                  </c:pt>
                  <c:pt idx="42">
                    <c:v>Q2</c:v>
                  </c:pt>
                  <c:pt idx="43">
                    <c:v>Q3</c:v>
                  </c:pt>
                  <c:pt idx="44">
                    <c:v>Q4</c:v>
                  </c:pt>
                  <c:pt idx="45">
                    <c:v>Q1</c:v>
                  </c:pt>
                  <c:pt idx="46">
                    <c:v>Q2</c:v>
                  </c:pt>
                  <c:pt idx="47">
                    <c:v>Q3</c:v>
                  </c:pt>
                  <c:pt idx="48">
                    <c:v>Q4</c:v>
                  </c:pt>
                  <c:pt idx="49">
                    <c:v>Q1</c:v>
                  </c:pt>
                  <c:pt idx="50">
                    <c:v>Q2</c:v>
                  </c:pt>
                  <c:pt idx="51">
                    <c:v>Q3</c:v>
                  </c:pt>
                  <c:pt idx="52">
                    <c:v>Q4</c:v>
                  </c:pt>
                  <c:pt idx="53">
                    <c:v>Q1</c:v>
                  </c:pt>
                  <c:pt idx="54">
                    <c:v>Q2</c:v>
                  </c:pt>
                  <c:pt idx="55">
                    <c:v>Q3</c:v>
                  </c:pt>
                  <c:pt idx="56">
                    <c:v>Q4</c:v>
                  </c:pt>
                  <c:pt idx="57">
                    <c:v>Q1</c:v>
                  </c:pt>
                  <c:pt idx="58">
                    <c:v>Q2</c:v>
                  </c:pt>
                  <c:pt idx="59">
                    <c:v>Q3</c:v>
                  </c:pt>
                  <c:pt idx="60">
                    <c:v>Q4</c:v>
                  </c:pt>
                  <c:pt idx="61">
                    <c:v>Q1</c:v>
                  </c:pt>
                  <c:pt idx="62">
                    <c:v>Q2</c:v>
                  </c:pt>
                  <c:pt idx="63">
                    <c:v>Q3</c:v>
                  </c:pt>
                  <c:pt idx="64">
                    <c:v>Q4</c:v>
                  </c:pt>
                </c:lvl>
                <c:lvl>
                  <c:pt idx="1">
                    <c:v>2007</c:v>
                  </c:pt>
                  <c:pt idx="5">
                    <c:v>2008</c:v>
                  </c:pt>
                  <c:pt idx="9">
                    <c:v>2009</c:v>
                  </c:pt>
                  <c:pt idx="13">
                    <c:v>2010</c:v>
                  </c:pt>
                  <c:pt idx="17">
                    <c:v>2011</c:v>
                  </c:pt>
                  <c:pt idx="21">
                    <c:v>2012</c:v>
                  </c:pt>
                  <c:pt idx="25">
                    <c:v>2013</c:v>
                  </c:pt>
                  <c:pt idx="29">
                    <c:v>2014</c:v>
                  </c:pt>
                  <c:pt idx="33">
                    <c:v>2015</c:v>
                  </c:pt>
                  <c:pt idx="37">
                    <c:v>2016</c:v>
                  </c:pt>
                  <c:pt idx="41">
                    <c:v>2017</c:v>
                  </c:pt>
                  <c:pt idx="45">
                    <c:v>2018</c:v>
                  </c:pt>
                  <c:pt idx="49">
                    <c:v>2019</c:v>
                  </c:pt>
                  <c:pt idx="53">
                    <c:v>2020</c:v>
                  </c:pt>
                  <c:pt idx="57">
                    <c:v>2021</c:v>
                  </c:pt>
                  <c:pt idx="61">
                    <c:v>2022*</c:v>
                  </c:pt>
                </c:lvl>
              </c:multiLvlStrCache>
            </c:multiLvlStrRef>
          </c:cat>
          <c:val>
            <c:numRef>
              <c:f>'Dealmaking Indicator'!$F$8:$BR$8</c:f>
              <c:numCache>
                <c:formatCode>0.0</c:formatCode>
                <c:ptCount val="65"/>
                <c:pt idx="0">
                  <c:v>79.467430399030562</c:v>
                </c:pt>
                <c:pt idx="1">
                  <c:v>76.254596758598439</c:v>
                </c:pt>
                <c:pt idx="2">
                  <c:v>81.075378388637574</c:v>
                </c:pt>
                <c:pt idx="3">
                  <c:v>78.645163890775066</c:v>
                </c:pt>
                <c:pt idx="4">
                  <c:v>77.065295246125345</c:v>
                </c:pt>
                <c:pt idx="5">
                  <c:v>77.138716739592098</c:v>
                </c:pt>
                <c:pt idx="6">
                  <c:v>70.681563630181543</c:v>
                </c:pt>
                <c:pt idx="7">
                  <c:v>74.487065851729824</c:v>
                </c:pt>
                <c:pt idx="8">
                  <c:v>78.006105498429889</c:v>
                </c:pt>
                <c:pt idx="9">
                  <c:v>82.964148233575742</c:v>
                </c:pt>
                <c:pt idx="10">
                  <c:v>88.861909652977204</c:v>
                </c:pt>
                <c:pt idx="11">
                  <c:v>89.788039764075151</c:v>
                </c:pt>
                <c:pt idx="12">
                  <c:v>91.265779404523414</c:v>
                </c:pt>
                <c:pt idx="13">
                  <c:v>87.670887205530931</c:v>
                </c:pt>
                <c:pt idx="14">
                  <c:v>80.574030987016044</c:v>
                </c:pt>
                <c:pt idx="15">
                  <c:v>83.196338692120747</c:v>
                </c:pt>
                <c:pt idx="16">
                  <c:v>75.173716828522331</c:v>
                </c:pt>
                <c:pt idx="17">
                  <c:v>71.585053128033394</c:v>
                </c:pt>
                <c:pt idx="18">
                  <c:v>74.213272880460465</c:v>
                </c:pt>
                <c:pt idx="19">
                  <c:v>64.774013708883047</c:v>
                </c:pt>
                <c:pt idx="20">
                  <c:v>66.223683791832002</c:v>
                </c:pt>
                <c:pt idx="21">
                  <c:v>69.903353420488557</c:v>
                </c:pt>
                <c:pt idx="22">
                  <c:v>69.690277269077896</c:v>
                </c:pt>
                <c:pt idx="23">
                  <c:v>70.255826996558852</c:v>
                </c:pt>
                <c:pt idx="24">
                  <c:v>72.704128272352861</c:v>
                </c:pt>
                <c:pt idx="25">
                  <c:v>68.341396728607236</c:v>
                </c:pt>
                <c:pt idx="26">
                  <c:v>66.532917270548083</c:v>
                </c:pt>
                <c:pt idx="27">
                  <c:v>65.870799176732589</c:v>
                </c:pt>
                <c:pt idx="28">
                  <c:v>64.331928187285214</c:v>
                </c:pt>
                <c:pt idx="29">
                  <c:v>63.815107509524793</c:v>
                </c:pt>
                <c:pt idx="30">
                  <c:v>59.205021902098267</c:v>
                </c:pt>
                <c:pt idx="31">
                  <c:v>55.05234735916396</c:v>
                </c:pt>
                <c:pt idx="32">
                  <c:v>46.560336607966036</c:v>
                </c:pt>
                <c:pt idx="33">
                  <c:v>42.371717552980513</c:v>
                </c:pt>
                <c:pt idx="34">
                  <c:v>40.628349330818295</c:v>
                </c:pt>
                <c:pt idx="35">
                  <c:v>40.660056761178183</c:v>
                </c:pt>
                <c:pt idx="36">
                  <c:v>43.98385497423989</c:v>
                </c:pt>
                <c:pt idx="37">
                  <c:v>42.399608671882781</c:v>
                </c:pt>
                <c:pt idx="38">
                  <c:v>47.000372558650128</c:v>
                </c:pt>
                <c:pt idx="39">
                  <c:v>53.399555921194704</c:v>
                </c:pt>
                <c:pt idx="40">
                  <c:v>57.938088927068726</c:v>
                </c:pt>
                <c:pt idx="41">
                  <c:v>64.692176513283854</c:v>
                </c:pt>
                <c:pt idx="42">
                  <c:v>64.446407333580908</c:v>
                </c:pt>
                <c:pt idx="43">
                  <c:v>61.77916860208358</c:v>
                </c:pt>
                <c:pt idx="44">
                  <c:v>59.401413615357143</c:v>
                </c:pt>
                <c:pt idx="45">
                  <c:v>55.130232814195182</c:v>
                </c:pt>
                <c:pt idx="46">
                  <c:v>52.932574999379703</c:v>
                </c:pt>
                <c:pt idx="47">
                  <c:v>49.321447401687699</c:v>
                </c:pt>
                <c:pt idx="48">
                  <c:v>39.176550849278428</c:v>
                </c:pt>
                <c:pt idx="49">
                  <c:v>39.318434305851966</c:v>
                </c:pt>
                <c:pt idx="50">
                  <c:v>36.346452206329758</c:v>
                </c:pt>
                <c:pt idx="51">
                  <c:v>34.700660707866646</c:v>
                </c:pt>
                <c:pt idx="52">
                  <c:v>39.274614955527696</c:v>
                </c:pt>
                <c:pt idx="53">
                  <c:v>37.810408517563353</c:v>
                </c:pt>
                <c:pt idx="54">
                  <c:v>39.603905016529239</c:v>
                </c:pt>
                <c:pt idx="55">
                  <c:v>39.260763030413734</c:v>
                </c:pt>
                <c:pt idx="56">
                  <c:v>38.789756292986795</c:v>
                </c:pt>
                <c:pt idx="57">
                  <c:v>33.226954061253679</c:v>
                </c:pt>
                <c:pt idx="58">
                  <c:v>23.842057680994671</c:v>
                </c:pt>
                <c:pt idx="59">
                  <c:v>14.366968782704459</c:v>
                </c:pt>
                <c:pt idx="60">
                  <c:v>7.4986317979781383</c:v>
                </c:pt>
                <c:pt idx="61">
                  <c:v>6.6187823865206674</c:v>
                </c:pt>
                <c:pt idx="62">
                  <c:v>10.54532948464677</c:v>
                </c:pt>
                <c:pt idx="63">
                  <c:v>25.690985175712974</c:v>
                </c:pt>
                <c:pt idx="64">
                  <c:v>46.889624967031949</c:v>
                </c:pt>
              </c:numCache>
            </c:numRef>
          </c:val>
          <c:smooth val="0"/>
          <c:extLst>
            <c:ext xmlns:c16="http://schemas.microsoft.com/office/drawing/2014/chart" uri="{C3380CC4-5D6E-409C-BE32-E72D297353CC}">
              <c16:uniqueId val="{00000001-A12B-49CB-9A38-D7D4ED448F85}"/>
            </c:ext>
          </c:extLst>
        </c:ser>
        <c:ser>
          <c:idx val="2"/>
          <c:order val="2"/>
          <c:tx>
            <c:strRef>
              <c:f>'Dealmaking Indicator'!$B$9</c:f>
              <c:strCache>
                <c:ptCount val="1"/>
                <c:pt idx="0">
                  <c:v>Venture growth normalized smoothed index</c:v>
                </c:pt>
              </c:strCache>
            </c:strRef>
          </c:tx>
          <c:spPr>
            <a:ln>
              <a:solidFill>
                <a:schemeClr val="accent5"/>
              </a:solidFill>
            </a:ln>
          </c:spPr>
          <c:marker>
            <c:symbol val="none"/>
          </c:marker>
          <c:cat>
            <c:multiLvlStrRef>
              <c:f>'Dealmaking Indicator'!$F$5:$BR$6</c:f>
              <c:multiLvlStrCache>
                <c:ptCount val="65"/>
                <c:lvl>
                  <c:pt idx="0">
                    <c:v>Q4</c:v>
                  </c:pt>
                  <c:pt idx="1">
                    <c:v>Q1</c:v>
                  </c:pt>
                  <c:pt idx="2">
                    <c:v>Q2</c:v>
                  </c:pt>
                  <c:pt idx="3">
                    <c:v>Q3</c:v>
                  </c:pt>
                  <c:pt idx="4">
                    <c:v>Q4</c:v>
                  </c:pt>
                  <c:pt idx="5">
                    <c:v>Q1</c:v>
                  </c:pt>
                  <c:pt idx="6">
                    <c:v>Q2</c:v>
                  </c:pt>
                  <c:pt idx="7">
                    <c:v>Q3</c:v>
                  </c:pt>
                  <c:pt idx="8">
                    <c:v>Q4</c:v>
                  </c:pt>
                  <c:pt idx="9">
                    <c:v>Q1</c:v>
                  </c:pt>
                  <c:pt idx="10">
                    <c:v>Q2</c:v>
                  </c:pt>
                  <c:pt idx="11">
                    <c:v>Q3</c:v>
                  </c:pt>
                  <c:pt idx="12">
                    <c:v>Q4</c:v>
                  </c:pt>
                  <c:pt idx="13">
                    <c:v>Q1</c:v>
                  </c:pt>
                  <c:pt idx="14">
                    <c:v>Q2</c:v>
                  </c:pt>
                  <c:pt idx="15">
                    <c:v>Q3</c:v>
                  </c:pt>
                  <c:pt idx="16">
                    <c:v>Q4</c:v>
                  </c:pt>
                  <c:pt idx="17">
                    <c:v>Q1</c:v>
                  </c:pt>
                  <c:pt idx="18">
                    <c:v>Q2</c:v>
                  </c:pt>
                  <c:pt idx="19">
                    <c:v>Q3</c:v>
                  </c:pt>
                  <c:pt idx="20">
                    <c:v>Q4</c:v>
                  </c:pt>
                  <c:pt idx="21">
                    <c:v>Q1</c:v>
                  </c:pt>
                  <c:pt idx="22">
                    <c:v>Q2</c:v>
                  </c:pt>
                  <c:pt idx="23">
                    <c:v>Q3</c:v>
                  </c:pt>
                  <c:pt idx="24">
                    <c:v>Q4</c:v>
                  </c:pt>
                  <c:pt idx="25">
                    <c:v>Q1</c:v>
                  </c:pt>
                  <c:pt idx="26">
                    <c:v>Q2</c:v>
                  </c:pt>
                  <c:pt idx="27">
                    <c:v>Q3</c:v>
                  </c:pt>
                  <c:pt idx="28">
                    <c:v>Q4</c:v>
                  </c:pt>
                  <c:pt idx="29">
                    <c:v>Q1</c:v>
                  </c:pt>
                  <c:pt idx="30">
                    <c:v>Q2</c:v>
                  </c:pt>
                  <c:pt idx="31">
                    <c:v>Q3</c:v>
                  </c:pt>
                  <c:pt idx="32">
                    <c:v>Q4</c:v>
                  </c:pt>
                  <c:pt idx="33">
                    <c:v>Q1</c:v>
                  </c:pt>
                  <c:pt idx="34">
                    <c:v>Q2</c:v>
                  </c:pt>
                  <c:pt idx="35">
                    <c:v>Q3</c:v>
                  </c:pt>
                  <c:pt idx="36">
                    <c:v>Q4</c:v>
                  </c:pt>
                  <c:pt idx="37">
                    <c:v>Q1</c:v>
                  </c:pt>
                  <c:pt idx="38">
                    <c:v>Q2</c:v>
                  </c:pt>
                  <c:pt idx="39">
                    <c:v>Q3</c:v>
                  </c:pt>
                  <c:pt idx="40">
                    <c:v>Q4</c:v>
                  </c:pt>
                  <c:pt idx="41">
                    <c:v>Q1</c:v>
                  </c:pt>
                  <c:pt idx="42">
                    <c:v>Q2</c:v>
                  </c:pt>
                  <c:pt idx="43">
                    <c:v>Q3</c:v>
                  </c:pt>
                  <c:pt idx="44">
                    <c:v>Q4</c:v>
                  </c:pt>
                  <c:pt idx="45">
                    <c:v>Q1</c:v>
                  </c:pt>
                  <c:pt idx="46">
                    <c:v>Q2</c:v>
                  </c:pt>
                  <c:pt idx="47">
                    <c:v>Q3</c:v>
                  </c:pt>
                  <c:pt idx="48">
                    <c:v>Q4</c:v>
                  </c:pt>
                  <c:pt idx="49">
                    <c:v>Q1</c:v>
                  </c:pt>
                  <c:pt idx="50">
                    <c:v>Q2</c:v>
                  </c:pt>
                  <c:pt idx="51">
                    <c:v>Q3</c:v>
                  </c:pt>
                  <c:pt idx="52">
                    <c:v>Q4</c:v>
                  </c:pt>
                  <c:pt idx="53">
                    <c:v>Q1</c:v>
                  </c:pt>
                  <c:pt idx="54">
                    <c:v>Q2</c:v>
                  </c:pt>
                  <c:pt idx="55">
                    <c:v>Q3</c:v>
                  </c:pt>
                  <c:pt idx="56">
                    <c:v>Q4</c:v>
                  </c:pt>
                  <c:pt idx="57">
                    <c:v>Q1</c:v>
                  </c:pt>
                  <c:pt idx="58">
                    <c:v>Q2</c:v>
                  </c:pt>
                  <c:pt idx="59">
                    <c:v>Q3</c:v>
                  </c:pt>
                  <c:pt idx="60">
                    <c:v>Q4</c:v>
                  </c:pt>
                  <c:pt idx="61">
                    <c:v>Q1</c:v>
                  </c:pt>
                  <c:pt idx="62">
                    <c:v>Q2</c:v>
                  </c:pt>
                  <c:pt idx="63">
                    <c:v>Q3</c:v>
                  </c:pt>
                  <c:pt idx="64">
                    <c:v>Q4</c:v>
                  </c:pt>
                </c:lvl>
                <c:lvl>
                  <c:pt idx="1">
                    <c:v>2007</c:v>
                  </c:pt>
                  <c:pt idx="5">
                    <c:v>2008</c:v>
                  </c:pt>
                  <c:pt idx="9">
                    <c:v>2009</c:v>
                  </c:pt>
                  <c:pt idx="13">
                    <c:v>2010</c:v>
                  </c:pt>
                  <c:pt idx="17">
                    <c:v>2011</c:v>
                  </c:pt>
                  <c:pt idx="21">
                    <c:v>2012</c:v>
                  </c:pt>
                  <c:pt idx="25">
                    <c:v>2013</c:v>
                  </c:pt>
                  <c:pt idx="29">
                    <c:v>2014</c:v>
                  </c:pt>
                  <c:pt idx="33">
                    <c:v>2015</c:v>
                  </c:pt>
                  <c:pt idx="37">
                    <c:v>2016</c:v>
                  </c:pt>
                  <c:pt idx="41">
                    <c:v>2017</c:v>
                  </c:pt>
                  <c:pt idx="45">
                    <c:v>2018</c:v>
                  </c:pt>
                  <c:pt idx="49">
                    <c:v>2019</c:v>
                  </c:pt>
                  <c:pt idx="53">
                    <c:v>2020</c:v>
                  </c:pt>
                  <c:pt idx="57">
                    <c:v>2021</c:v>
                  </c:pt>
                  <c:pt idx="61">
                    <c:v>2022*</c:v>
                  </c:pt>
                </c:lvl>
              </c:multiLvlStrCache>
            </c:multiLvlStrRef>
          </c:cat>
          <c:val>
            <c:numRef>
              <c:f>'Dealmaking Indicator'!$F$9:$BR$9</c:f>
              <c:numCache>
                <c:formatCode>0.0</c:formatCode>
                <c:ptCount val="65"/>
                <c:pt idx="0">
                  <c:v>77.911456352418725</c:v>
                </c:pt>
                <c:pt idx="1">
                  <c:v>79.397744826125688</c:v>
                </c:pt>
                <c:pt idx="2">
                  <c:v>86.053542236922269</c:v>
                </c:pt>
                <c:pt idx="3">
                  <c:v>83.542536402701813</c:v>
                </c:pt>
                <c:pt idx="4">
                  <c:v>83.316225005819717</c:v>
                </c:pt>
                <c:pt idx="5">
                  <c:v>82.15815311537456</c:v>
                </c:pt>
                <c:pt idx="6">
                  <c:v>83.542940650994296</c:v>
                </c:pt>
                <c:pt idx="7">
                  <c:v>79.604001121130338</c:v>
                </c:pt>
                <c:pt idx="8">
                  <c:v>77.635997832568037</c:v>
                </c:pt>
                <c:pt idx="9">
                  <c:v>82.517012127031961</c:v>
                </c:pt>
                <c:pt idx="10">
                  <c:v>78.446849392904682</c:v>
                </c:pt>
                <c:pt idx="11">
                  <c:v>77.851739107636021</c:v>
                </c:pt>
                <c:pt idx="12">
                  <c:v>74.384888783464334</c:v>
                </c:pt>
                <c:pt idx="13">
                  <c:v>77.571617263053241</c:v>
                </c:pt>
                <c:pt idx="14">
                  <c:v>72.384159273682954</c:v>
                </c:pt>
                <c:pt idx="15">
                  <c:v>76.779686383577797</c:v>
                </c:pt>
                <c:pt idx="16">
                  <c:v>83.253672730549695</c:v>
                </c:pt>
                <c:pt idx="17">
                  <c:v>61.188642535277509</c:v>
                </c:pt>
                <c:pt idx="18">
                  <c:v>61.347038787285101</c:v>
                </c:pt>
                <c:pt idx="19">
                  <c:v>53.181714785564012</c:v>
                </c:pt>
                <c:pt idx="20">
                  <c:v>48.601250807547416</c:v>
                </c:pt>
                <c:pt idx="21">
                  <c:v>63.588207220810546</c:v>
                </c:pt>
                <c:pt idx="22">
                  <c:v>69.86598188925521</c:v>
                </c:pt>
                <c:pt idx="23">
                  <c:v>70.827610552294033</c:v>
                </c:pt>
                <c:pt idx="24">
                  <c:v>69.743498030755376</c:v>
                </c:pt>
                <c:pt idx="25">
                  <c:v>73.522090139369624</c:v>
                </c:pt>
                <c:pt idx="26">
                  <c:v>73.232539513848394</c:v>
                </c:pt>
                <c:pt idx="27">
                  <c:v>76.050268337129225</c:v>
                </c:pt>
                <c:pt idx="28">
                  <c:v>74.80423730286104</c:v>
                </c:pt>
                <c:pt idx="29">
                  <c:v>66.620532719983501</c:v>
                </c:pt>
                <c:pt idx="30">
                  <c:v>55.975280988499271</c:v>
                </c:pt>
                <c:pt idx="31">
                  <c:v>50.271105096153008</c:v>
                </c:pt>
                <c:pt idx="32">
                  <c:v>46.505347760111405</c:v>
                </c:pt>
                <c:pt idx="33">
                  <c:v>42.970063877840808</c:v>
                </c:pt>
                <c:pt idx="34">
                  <c:v>39.387456255115758</c:v>
                </c:pt>
                <c:pt idx="35">
                  <c:v>34.348994622026964</c:v>
                </c:pt>
                <c:pt idx="36">
                  <c:v>33.225195124050884</c:v>
                </c:pt>
                <c:pt idx="37">
                  <c:v>32.097025952379369</c:v>
                </c:pt>
                <c:pt idx="38">
                  <c:v>36.769259812049988</c:v>
                </c:pt>
                <c:pt idx="39">
                  <c:v>46.218747512286875</c:v>
                </c:pt>
                <c:pt idx="40">
                  <c:v>46.443420911336112</c:v>
                </c:pt>
                <c:pt idx="41">
                  <c:v>53.263347461729936</c:v>
                </c:pt>
                <c:pt idx="42">
                  <c:v>54.105526866550292</c:v>
                </c:pt>
                <c:pt idx="43">
                  <c:v>45.94053793405778</c:v>
                </c:pt>
                <c:pt idx="44">
                  <c:v>48.138524252304393</c:v>
                </c:pt>
                <c:pt idx="45">
                  <c:v>51.498793971571082</c:v>
                </c:pt>
                <c:pt idx="46">
                  <c:v>51.673377161862646</c:v>
                </c:pt>
                <c:pt idx="47">
                  <c:v>49.213199429503355</c:v>
                </c:pt>
                <c:pt idx="48">
                  <c:v>42.610700739014895</c:v>
                </c:pt>
                <c:pt idx="49">
                  <c:v>31.261907284269853</c:v>
                </c:pt>
                <c:pt idx="50">
                  <c:v>26.140942413068348</c:v>
                </c:pt>
                <c:pt idx="51">
                  <c:v>31.363329675408188</c:v>
                </c:pt>
                <c:pt idx="52">
                  <c:v>37.228933295828242</c:v>
                </c:pt>
                <c:pt idx="53">
                  <c:v>43.587120976482836</c:v>
                </c:pt>
                <c:pt idx="54">
                  <c:v>44.478343111914334</c:v>
                </c:pt>
                <c:pt idx="55">
                  <c:v>39.602343204330097</c:v>
                </c:pt>
                <c:pt idx="56">
                  <c:v>33.949730773041999</c:v>
                </c:pt>
                <c:pt idx="57">
                  <c:v>22.964881527813578</c:v>
                </c:pt>
                <c:pt idx="58">
                  <c:v>17.979654024384729</c:v>
                </c:pt>
                <c:pt idx="59">
                  <c:v>14.949339390913243</c:v>
                </c:pt>
                <c:pt idx="60">
                  <c:v>7.8684341777973295</c:v>
                </c:pt>
                <c:pt idx="61">
                  <c:v>10.136789165082668</c:v>
                </c:pt>
                <c:pt idx="62">
                  <c:v>10.041041063792363</c:v>
                </c:pt>
                <c:pt idx="63">
                  <c:v>22.395365220019897</c:v>
                </c:pt>
                <c:pt idx="64">
                  <c:v>40.435525316805425</c:v>
                </c:pt>
              </c:numCache>
            </c:numRef>
          </c:val>
          <c:smooth val="0"/>
          <c:extLst>
            <c:ext xmlns:c16="http://schemas.microsoft.com/office/drawing/2014/chart" uri="{C3380CC4-5D6E-409C-BE32-E72D297353CC}">
              <c16:uniqueId val="{00000002-A12B-49CB-9A38-D7D4ED448F85}"/>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2542528"/>
        <c:crosses val="autoZero"/>
        <c:auto val="1"/>
        <c:lblAlgn val="ctr"/>
        <c:lblOffset val="100"/>
        <c:noMultiLvlLbl val="0"/>
      </c:catAx>
      <c:valAx>
        <c:axId val="152542528"/>
        <c:scaling>
          <c:orientation val="minMax"/>
          <c:max val="100"/>
        </c:scaling>
        <c:delete val="0"/>
        <c:axPos val="l"/>
        <c:numFmt formatCode="0" sourceLinked="0"/>
        <c:majorTickMark val="none"/>
        <c:minorTickMark val="none"/>
        <c:tickLblPos val="nextTo"/>
        <c:spPr>
          <a:noFill/>
          <a:ln w="6350" cap="flat" cmpd="sng" algn="ctr">
            <a:no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3538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'Dealmaking Indicator'!$B$10</c:f>
              <c:strCache>
                <c:ptCount val="1"/>
                <c:pt idx="0">
                  <c:v>Early-stage VC capital demand ($B)</c:v>
                </c:pt>
              </c:strCache>
            </c:strRef>
          </c:tx>
          <c:spPr>
            <a:ln w="28575" cap="rnd">
              <a:solidFill>
                <a:schemeClr val="accent1"/>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Indicator'!$C$10:$BR$10</c:f>
              <c:numCache>
                <c:formatCode>"$"#,##0.00</c:formatCode>
                <c:ptCount val="68"/>
                <c:pt idx="0">
                  <c:v>1.4025307954262101</c:v>
                </c:pt>
                <c:pt idx="1">
                  <c:v>1.4613691482062099</c:v>
                </c:pt>
                <c:pt idx="2">
                  <c:v>1.7258958242759699</c:v>
                </c:pt>
                <c:pt idx="3">
                  <c:v>1.83335389395287</c:v>
                </c:pt>
                <c:pt idx="4">
                  <c:v>1.7187672925764501</c:v>
                </c:pt>
                <c:pt idx="5">
                  <c:v>1.82669950677091</c:v>
                </c:pt>
                <c:pt idx="6">
                  <c:v>2.1213758838820698</c:v>
                </c:pt>
                <c:pt idx="7">
                  <c:v>2.2576951438600399</c:v>
                </c:pt>
                <c:pt idx="8">
                  <c:v>2.0092383112288901</c:v>
                </c:pt>
                <c:pt idx="9">
                  <c:v>2.1406069440205799</c:v>
                </c:pt>
                <c:pt idx="10">
                  <c:v>2.3381679441091703</c:v>
                </c:pt>
                <c:pt idx="11">
                  <c:v>2.55763746721916</c:v>
                </c:pt>
                <c:pt idx="12">
                  <c:v>1.98477313140293</c:v>
                </c:pt>
                <c:pt idx="13">
                  <c:v>2.0741294499335599</c:v>
                </c:pt>
                <c:pt idx="14">
                  <c:v>2.1999505065440599</c:v>
                </c:pt>
                <c:pt idx="15">
                  <c:v>2.1859225224083496</c:v>
                </c:pt>
                <c:pt idx="16">
                  <c:v>1.6136551586900301</c:v>
                </c:pt>
                <c:pt idx="17">
                  <c:v>1.7008025861323899</c:v>
                </c:pt>
                <c:pt idx="18">
                  <c:v>1.8138226215537399</c:v>
                </c:pt>
                <c:pt idx="19">
                  <c:v>1.90984057457391</c:v>
                </c:pt>
                <c:pt idx="20">
                  <c:v>1.3881525853405101</c:v>
                </c:pt>
                <c:pt idx="21">
                  <c:v>1.6188003345648001</c:v>
                </c:pt>
                <c:pt idx="22">
                  <c:v>1.85817618656381</c:v>
                </c:pt>
                <c:pt idx="23">
                  <c:v>2.0765217335029802</c:v>
                </c:pt>
                <c:pt idx="24">
                  <c:v>1.8026736201786</c:v>
                </c:pt>
                <c:pt idx="25">
                  <c:v>2.0239347984225899</c:v>
                </c:pt>
                <c:pt idx="26">
                  <c:v>2.36611589614045</c:v>
                </c:pt>
                <c:pt idx="27">
                  <c:v>2.5840594198717199</c:v>
                </c:pt>
                <c:pt idx="28">
                  <c:v>2.0571876412413199</c:v>
                </c:pt>
                <c:pt idx="29">
                  <c:v>2.2959386130343202</c:v>
                </c:pt>
                <c:pt idx="30">
                  <c:v>2.7097741020668602</c:v>
                </c:pt>
                <c:pt idx="31">
                  <c:v>2.8868860346823597</c:v>
                </c:pt>
                <c:pt idx="32">
                  <c:v>2.4939209650756804</c:v>
                </c:pt>
                <c:pt idx="33">
                  <c:v>2.9091631507273901</c:v>
                </c:pt>
                <c:pt idx="34">
                  <c:v>3.4371617162767203</c:v>
                </c:pt>
                <c:pt idx="35">
                  <c:v>3.9508276559000199</c:v>
                </c:pt>
                <c:pt idx="36">
                  <c:v>3.37334279175542</c:v>
                </c:pt>
                <c:pt idx="37">
                  <c:v>3.9121426015277896</c:v>
                </c:pt>
                <c:pt idx="38">
                  <c:v>4.6166210617295205</c:v>
                </c:pt>
                <c:pt idx="39">
                  <c:v>5.2153541438168602</c:v>
                </c:pt>
                <c:pt idx="40">
                  <c:v>4.2618497347514399</c:v>
                </c:pt>
                <c:pt idx="41">
                  <c:v>4.7655314601474998</c:v>
                </c:pt>
                <c:pt idx="42">
                  <c:v>5.3923028227542602</c:v>
                </c:pt>
                <c:pt idx="43">
                  <c:v>5.9316650088680802</c:v>
                </c:pt>
                <c:pt idx="44">
                  <c:v>4.5473764960612097</c:v>
                </c:pt>
                <c:pt idx="45">
                  <c:v>5.1314084727255604</c:v>
                </c:pt>
                <c:pt idx="46">
                  <c:v>5.7516773492946305</c:v>
                </c:pt>
                <c:pt idx="47">
                  <c:v>6.2003415098785499</c:v>
                </c:pt>
                <c:pt idx="48">
                  <c:v>4.91116081372971</c:v>
                </c:pt>
                <c:pt idx="49">
                  <c:v>5.6099554048962803</c:v>
                </c:pt>
                <c:pt idx="50">
                  <c:v>6.5337763064852794</c:v>
                </c:pt>
                <c:pt idx="51">
                  <c:v>7.2836400017032004</c:v>
                </c:pt>
                <c:pt idx="52">
                  <c:v>5.8555431342195199</c:v>
                </c:pt>
                <c:pt idx="53">
                  <c:v>6.6300655838725699</c:v>
                </c:pt>
                <c:pt idx="54">
                  <c:v>7.7538219666773402</c:v>
                </c:pt>
                <c:pt idx="55">
                  <c:v>8.4655524208573105</c:v>
                </c:pt>
                <c:pt idx="56">
                  <c:v>6.9427314015995902</c:v>
                </c:pt>
                <c:pt idx="57">
                  <c:v>7.4079340955477901</c:v>
                </c:pt>
                <c:pt idx="58">
                  <c:v>8.3776342253386993</c:v>
                </c:pt>
                <c:pt idx="59">
                  <c:v>9.0549828666615095</c:v>
                </c:pt>
                <c:pt idx="60">
                  <c:v>6.6237040324688392</c:v>
                </c:pt>
                <c:pt idx="61">
                  <c:v>7.7418982117576896</c:v>
                </c:pt>
                <c:pt idx="62">
                  <c:v>9.8428742533858102</c:v>
                </c:pt>
                <c:pt idx="63">
                  <c:v>12.053270551034801</c:v>
                </c:pt>
                <c:pt idx="64">
                  <c:v>11.232190306561101</c:v>
                </c:pt>
                <c:pt idx="65">
                  <c:v>13.9439894744289</c:v>
                </c:pt>
                <c:pt idx="66">
                  <c:v>16.967440614493899</c:v>
                </c:pt>
                <c:pt idx="67">
                  <c:v>19.1087991779752</c:v>
                </c:pt>
              </c:numCache>
            </c:numRef>
          </c:val>
          <c:smooth val="0"/>
          <c:extLst>
            <c:ext xmlns:c16="http://schemas.microsoft.com/office/drawing/2014/chart" uri="{C3380CC4-5D6E-409C-BE32-E72D297353CC}">
              <c16:uniqueId val="{00000000-65EF-484C-BFAD-0482B5F2C255}"/>
            </c:ext>
          </c:extLst>
        </c:ser>
        <c:ser>
          <c:idx val="1"/>
          <c:order val="1"/>
          <c:tx>
            <c:strRef>
              <c:f>'Dealmaking Indicator'!$B$11</c:f>
              <c:strCache>
                <c:ptCount val="1"/>
                <c:pt idx="0">
                  <c:v>Early-stage VC capital supply ($B)</c:v>
                </c:pt>
              </c:strCache>
            </c:strRef>
          </c:tx>
          <c:spPr>
            <a:ln w="28575" cap="rnd">
              <a:solidFill>
                <a:schemeClr val="accent2"/>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Indicator'!$C$11:$BR$11</c:f>
              <c:numCache>
                <c:formatCode>"$"#,##0.00</c:formatCode>
                <c:ptCount val="68"/>
                <c:pt idx="0">
                  <c:v>3.50736277868296</c:v>
                </c:pt>
                <c:pt idx="1">
                  <c:v>3.0441823816160798</c:v>
                </c:pt>
                <c:pt idx="2">
                  <c:v>3.46754779137374</c:v>
                </c:pt>
                <c:pt idx="3">
                  <c:v>3.5987247597244201</c:v>
                </c:pt>
                <c:pt idx="4">
                  <c:v>4.3875761330060303</c:v>
                </c:pt>
                <c:pt idx="5">
                  <c:v>3.8130217902444201</c:v>
                </c:pt>
                <c:pt idx="6">
                  <c:v>3.4710654942913002</c:v>
                </c:pt>
                <c:pt idx="7">
                  <c:v>3.5640250262633497</c:v>
                </c:pt>
                <c:pt idx="8">
                  <c:v>4.0795920644213499</c:v>
                </c:pt>
                <c:pt idx="9">
                  <c:v>4.23694148017029</c:v>
                </c:pt>
                <c:pt idx="10">
                  <c:v>4.0764209882853297</c:v>
                </c:pt>
                <c:pt idx="11">
                  <c:v>3.0518994549126899</c:v>
                </c:pt>
                <c:pt idx="12">
                  <c:v>2.3296742599815601</c:v>
                </c:pt>
                <c:pt idx="13">
                  <c:v>2.2537725084507301</c:v>
                </c:pt>
                <c:pt idx="14">
                  <c:v>2.6732778637094898</c:v>
                </c:pt>
                <c:pt idx="15">
                  <c:v>2.7507354216013402</c:v>
                </c:pt>
                <c:pt idx="16">
                  <c:v>3.2486341393493401</c:v>
                </c:pt>
                <c:pt idx="17">
                  <c:v>2.6634328049454896</c:v>
                </c:pt>
                <c:pt idx="18">
                  <c:v>2.9512996429534799</c:v>
                </c:pt>
                <c:pt idx="19">
                  <c:v>2.9526771654606701</c:v>
                </c:pt>
                <c:pt idx="20">
                  <c:v>3.5724069728854002</c:v>
                </c:pt>
                <c:pt idx="21">
                  <c:v>3.1725909220872599</c:v>
                </c:pt>
                <c:pt idx="22">
                  <c:v>3.6086582930676299</c:v>
                </c:pt>
                <c:pt idx="23">
                  <c:v>4.1939785731811901</c:v>
                </c:pt>
                <c:pt idx="24">
                  <c:v>3.5882041064663097</c:v>
                </c:pt>
                <c:pt idx="25">
                  <c:v>3.7019544834286697</c:v>
                </c:pt>
                <c:pt idx="26">
                  <c:v>4.0148392659763603</c:v>
                </c:pt>
                <c:pt idx="27">
                  <c:v>3.51961237270858</c:v>
                </c:pt>
                <c:pt idx="28">
                  <c:v>4.2648989162536299</c:v>
                </c:pt>
                <c:pt idx="29">
                  <c:v>4.73743315072893</c:v>
                </c:pt>
                <c:pt idx="30">
                  <c:v>3.9831070887268902</c:v>
                </c:pt>
                <c:pt idx="31">
                  <c:v>5.9784872898515093</c:v>
                </c:pt>
                <c:pt idx="32">
                  <c:v>5.38247055988968</c:v>
                </c:pt>
                <c:pt idx="33">
                  <c:v>5.5730815029404299</c:v>
                </c:pt>
                <c:pt idx="34">
                  <c:v>5.8157070546718597</c:v>
                </c:pt>
                <c:pt idx="35">
                  <c:v>6.4245512115859205</c:v>
                </c:pt>
                <c:pt idx="36">
                  <c:v>6.0022287189338304</c:v>
                </c:pt>
                <c:pt idx="37">
                  <c:v>8.34798470339895</c:v>
                </c:pt>
                <c:pt idx="38">
                  <c:v>7.1154402042670704</c:v>
                </c:pt>
                <c:pt idx="39">
                  <c:v>6.7172231765780097</c:v>
                </c:pt>
                <c:pt idx="40">
                  <c:v>7.1068186272065006</c:v>
                </c:pt>
                <c:pt idx="41">
                  <c:v>8.1387894370981204</c:v>
                </c:pt>
                <c:pt idx="42">
                  <c:v>6.2869274505502295</c:v>
                </c:pt>
                <c:pt idx="43">
                  <c:v>6.5518250939260598</c:v>
                </c:pt>
                <c:pt idx="44">
                  <c:v>7.28183414475017</c:v>
                </c:pt>
                <c:pt idx="45">
                  <c:v>8.1387847049092006</c:v>
                </c:pt>
                <c:pt idx="46">
                  <c:v>7.7526648429468095</c:v>
                </c:pt>
                <c:pt idx="47">
                  <c:v>9.9385210673965396</c:v>
                </c:pt>
                <c:pt idx="48">
                  <c:v>12.177034430766801</c:v>
                </c:pt>
                <c:pt idx="49">
                  <c:v>11.624419011772199</c:v>
                </c:pt>
                <c:pt idx="50">
                  <c:v>10.518933298619</c:v>
                </c:pt>
                <c:pt idx="51">
                  <c:v>11.179002738337299</c:v>
                </c:pt>
                <c:pt idx="52">
                  <c:v>13.728411387367599</c:v>
                </c:pt>
                <c:pt idx="53">
                  <c:v>12.099579032813201</c:v>
                </c:pt>
                <c:pt idx="54">
                  <c:v>13.006352539577499</c:v>
                </c:pt>
                <c:pt idx="55">
                  <c:v>10.247994405068001</c:v>
                </c:pt>
                <c:pt idx="56">
                  <c:v>11.662446069961002</c:v>
                </c:pt>
                <c:pt idx="57">
                  <c:v>9.8342064857734606</c:v>
                </c:pt>
                <c:pt idx="58">
                  <c:v>12.186784131701501</c:v>
                </c:pt>
                <c:pt idx="59">
                  <c:v>15.0962175647861</c:v>
                </c:pt>
                <c:pt idx="60">
                  <c:v>20.710381621725702</c:v>
                </c:pt>
                <c:pt idx="61">
                  <c:v>22.981109356239699</c:v>
                </c:pt>
                <c:pt idx="62">
                  <c:v>23.833045284773299</c:v>
                </c:pt>
                <c:pt idx="63">
                  <c:v>32.599570653318601</c:v>
                </c:pt>
                <c:pt idx="64">
                  <c:v>28.707661359516997</c:v>
                </c:pt>
                <c:pt idx="65">
                  <c:v>22.505949994189198</c:v>
                </c:pt>
                <c:pt idx="66">
                  <c:v>18.002098983473701</c:v>
                </c:pt>
                <c:pt idx="67">
                  <c:v>13.271343037350313</c:v>
                </c:pt>
              </c:numCache>
            </c:numRef>
          </c:val>
          <c:smooth val="0"/>
          <c:extLst>
            <c:ext xmlns:c16="http://schemas.microsoft.com/office/drawing/2014/chart" uri="{C3380CC4-5D6E-409C-BE32-E72D297353CC}">
              <c16:uniqueId val="{00000001-65EF-484C-BFAD-0482B5F2C255}"/>
            </c:ext>
          </c:extLst>
        </c:ser>
        <c:ser>
          <c:idx val="2"/>
          <c:order val="2"/>
          <c:tx>
            <c:strRef>
              <c:f>'Dealmaking Indicator'!$B$12</c:f>
              <c:strCache>
                <c:ptCount val="1"/>
                <c:pt idx="0">
                  <c:v>Late-stage VC capital demand ($B)</c:v>
                </c:pt>
              </c:strCache>
            </c:strRef>
          </c:tx>
          <c:spPr>
            <a:ln w="28575" cap="rnd">
              <a:solidFill>
                <a:schemeClr val="accent3"/>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Indicator'!$C$12:$BR$12</c:f>
              <c:numCache>
                <c:formatCode>"$"#,##0.00</c:formatCode>
                <c:ptCount val="68"/>
                <c:pt idx="0">
                  <c:v>3.5346591023395297</c:v>
                </c:pt>
                <c:pt idx="1">
                  <c:v>3.4970730305113302</c:v>
                </c:pt>
                <c:pt idx="2">
                  <c:v>3.4549065388643396</c:v>
                </c:pt>
                <c:pt idx="3">
                  <c:v>3.4003867554847202</c:v>
                </c:pt>
                <c:pt idx="4">
                  <c:v>3.6531247240606</c:v>
                </c:pt>
                <c:pt idx="5">
                  <c:v>3.68253999882862</c:v>
                </c:pt>
                <c:pt idx="6">
                  <c:v>3.8007604813612503</c:v>
                </c:pt>
                <c:pt idx="7">
                  <c:v>3.8323375633805998</c:v>
                </c:pt>
                <c:pt idx="8">
                  <c:v>4.4596287155854899</c:v>
                </c:pt>
                <c:pt idx="9">
                  <c:v>4.53725513603474</c:v>
                </c:pt>
                <c:pt idx="10">
                  <c:v>4.5328573777986607</c:v>
                </c:pt>
                <c:pt idx="11">
                  <c:v>4.4592382040583001</c:v>
                </c:pt>
                <c:pt idx="12">
                  <c:v>4.8143410990800399</c:v>
                </c:pt>
                <c:pt idx="13">
                  <c:v>4.5964625235356902</c:v>
                </c:pt>
                <c:pt idx="14">
                  <c:v>4.4776096084215</c:v>
                </c:pt>
                <c:pt idx="15">
                  <c:v>4.2606616866426599</c:v>
                </c:pt>
                <c:pt idx="16">
                  <c:v>4.4192650385733296</c:v>
                </c:pt>
                <c:pt idx="17">
                  <c:v>4.2602373190083798</c:v>
                </c:pt>
                <c:pt idx="18">
                  <c:v>4.2073119104457897</c:v>
                </c:pt>
                <c:pt idx="19">
                  <c:v>4.02472876829819</c:v>
                </c:pt>
                <c:pt idx="20">
                  <c:v>4.5658617937855697</c:v>
                </c:pt>
                <c:pt idx="21">
                  <c:v>4.6065464738883799</c:v>
                </c:pt>
                <c:pt idx="22">
                  <c:v>4.7466247479189896</c:v>
                </c:pt>
                <c:pt idx="23">
                  <c:v>4.7214313907822998</c:v>
                </c:pt>
                <c:pt idx="24">
                  <c:v>5.2132746189734895</c:v>
                </c:pt>
                <c:pt idx="25">
                  <c:v>5.1718168958168302</c:v>
                </c:pt>
                <c:pt idx="26">
                  <c:v>5.2071739777618609</c:v>
                </c:pt>
                <c:pt idx="27">
                  <c:v>5.1354864905322799</c:v>
                </c:pt>
                <c:pt idx="28">
                  <c:v>5.5528977833558004</c:v>
                </c:pt>
                <c:pt idx="29">
                  <c:v>5.4564577359159303</c:v>
                </c:pt>
                <c:pt idx="30">
                  <c:v>5.3696737272460497</c:v>
                </c:pt>
                <c:pt idx="31">
                  <c:v>5.3124295745346402</c:v>
                </c:pt>
                <c:pt idx="32">
                  <c:v>5.7885559808882796</c:v>
                </c:pt>
                <c:pt idx="33">
                  <c:v>5.9612114982099804</c:v>
                </c:pt>
                <c:pt idx="34">
                  <c:v>6.1513899705852699</c:v>
                </c:pt>
                <c:pt idx="35">
                  <c:v>6.3972585385158203</c:v>
                </c:pt>
                <c:pt idx="36">
                  <c:v>7.3875506242139899</c:v>
                </c:pt>
                <c:pt idx="37">
                  <c:v>7.9195362865724102</c:v>
                </c:pt>
                <c:pt idx="38">
                  <c:v>8.4433724593964001</c:v>
                </c:pt>
                <c:pt idx="39">
                  <c:v>8.7269953309196104</c:v>
                </c:pt>
                <c:pt idx="40">
                  <c:v>10.305311270910702</c:v>
                </c:pt>
                <c:pt idx="41">
                  <c:v>10.5002175595544</c:v>
                </c:pt>
                <c:pt idx="42">
                  <c:v>10.764034218145699</c:v>
                </c:pt>
                <c:pt idx="43">
                  <c:v>10.5892806289771</c:v>
                </c:pt>
                <c:pt idx="44">
                  <c:v>11.6583833333284</c:v>
                </c:pt>
                <c:pt idx="45">
                  <c:v>11.622919151868199</c:v>
                </c:pt>
                <c:pt idx="46">
                  <c:v>11.913632534931399</c:v>
                </c:pt>
                <c:pt idx="47">
                  <c:v>11.6070177610643</c:v>
                </c:pt>
                <c:pt idx="48">
                  <c:v>13.014333263788499</c:v>
                </c:pt>
                <c:pt idx="49">
                  <c:v>13.126411717248301</c:v>
                </c:pt>
                <c:pt idx="50">
                  <c:v>13.523197698346499</c:v>
                </c:pt>
                <c:pt idx="51">
                  <c:v>13.583895554489299</c:v>
                </c:pt>
                <c:pt idx="52">
                  <c:v>15.757276873813201</c:v>
                </c:pt>
                <c:pt idx="53">
                  <c:v>16.268034315506799</c:v>
                </c:pt>
                <c:pt idx="54">
                  <c:v>16.962778346370303</c:v>
                </c:pt>
                <c:pt idx="55">
                  <c:v>17.474268174659798</c:v>
                </c:pt>
                <c:pt idx="56">
                  <c:v>20.0062195058226</c:v>
                </c:pt>
                <c:pt idx="57">
                  <c:v>20.282757655374098</c:v>
                </c:pt>
                <c:pt idx="58">
                  <c:v>20.656255866352399</c:v>
                </c:pt>
                <c:pt idx="59">
                  <c:v>20.711119206889201</c:v>
                </c:pt>
                <c:pt idx="60">
                  <c:v>22.030758290536401</c:v>
                </c:pt>
                <c:pt idx="61">
                  <c:v>23.008930827254602</c:v>
                </c:pt>
                <c:pt idx="62">
                  <c:v>24.5954322459183</c:v>
                </c:pt>
                <c:pt idx="63">
                  <c:v>27.133970354114098</c:v>
                </c:pt>
                <c:pt idx="64">
                  <c:v>32.410844882000198</c:v>
                </c:pt>
                <c:pt idx="65">
                  <c:v>36.506926650073503</c:v>
                </c:pt>
                <c:pt idx="66">
                  <c:v>39.448541783434599</c:v>
                </c:pt>
                <c:pt idx="67">
                  <c:v>40.961414584696996</c:v>
                </c:pt>
              </c:numCache>
            </c:numRef>
          </c:val>
          <c:smooth val="0"/>
          <c:extLst>
            <c:ext xmlns:c16="http://schemas.microsoft.com/office/drawing/2014/chart" uri="{C3380CC4-5D6E-409C-BE32-E72D297353CC}">
              <c16:uniqueId val="{00000002-65EF-484C-BFAD-0482B5F2C255}"/>
            </c:ext>
          </c:extLst>
        </c:ser>
        <c:ser>
          <c:idx val="3"/>
          <c:order val="3"/>
          <c:tx>
            <c:strRef>
              <c:f>'Dealmaking Indicator'!$B$13</c:f>
              <c:strCache>
                <c:ptCount val="1"/>
                <c:pt idx="0">
                  <c:v>Late-stage VC capital supply ($B)</c:v>
                </c:pt>
              </c:strCache>
            </c:strRef>
          </c:tx>
          <c:spPr>
            <a:ln w="28575" cap="rnd">
              <a:solidFill>
                <a:schemeClr val="accent4"/>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Indicator'!$C$13:$BR$13</c:f>
              <c:numCache>
                <c:formatCode>"$"#,##0.00</c:formatCode>
                <c:ptCount val="68"/>
                <c:pt idx="0">
                  <c:v>3.0316448244264804</c:v>
                </c:pt>
                <c:pt idx="1">
                  <c:v>3.3397820400000002</c:v>
                </c:pt>
                <c:pt idx="2">
                  <c:v>3.5723952029999899</c:v>
                </c:pt>
                <c:pt idx="3">
                  <c:v>2.6474207000645</c:v>
                </c:pt>
                <c:pt idx="4">
                  <c:v>4.0889950780687201</c:v>
                </c:pt>
                <c:pt idx="5">
                  <c:v>3.5680267804717101</c:v>
                </c:pt>
                <c:pt idx="6">
                  <c:v>6.9653905393173803</c:v>
                </c:pt>
                <c:pt idx="7">
                  <c:v>4.2647671706623793</c:v>
                </c:pt>
                <c:pt idx="8">
                  <c:v>5.2292456339518107</c:v>
                </c:pt>
                <c:pt idx="9">
                  <c:v>4.6635823756184598</c:v>
                </c:pt>
                <c:pt idx="10">
                  <c:v>3.67426460046353</c:v>
                </c:pt>
                <c:pt idx="11">
                  <c:v>3.5369949568771299</c:v>
                </c:pt>
                <c:pt idx="12">
                  <c:v>3.0335449508517898</c:v>
                </c:pt>
                <c:pt idx="13">
                  <c:v>3.5379472634788098</c:v>
                </c:pt>
                <c:pt idx="14">
                  <c:v>2.88112400179017</c:v>
                </c:pt>
                <c:pt idx="15">
                  <c:v>2.8132747801926499</c:v>
                </c:pt>
                <c:pt idx="16">
                  <c:v>3.8370253107248198</c:v>
                </c:pt>
                <c:pt idx="17">
                  <c:v>5.1762928492009594</c:v>
                </c:pt>
                <c:pt idx="18">
                  <c:v>2.95208031624359</c:v>
                </c:pt>
                <c:pt idx="19">
                  <c:v>3.6202858546627801</c:v>
                </c:pt>
                <c:pt idx="20">
                  <c:v>6.9774876828662897</c:v>
                </c:pt>
                <c:pt idx="21">
                  <c:v>4.3181975778871298</c:v>
                </c:pt>
                <c:pt idx="22">
                  <c:v>5.2738829751294096</c:v>
                </c:pt>
                <c:pt idx="23">
                  <c:v>4.0261618574213998</c:v>
                </c:pt>
                <c:pt idx="24">
                  <c:v>4.1873887866681798</c:v>
                </c:pt>
                <c:pt idx="25">
                  <c:v>5.3848753103246301</c:v>
                </c:pt>
                <c:pt idx="26">
                  <c:v>4.3845707893877899</c:v>
                </c:pt>
                <c:pt idx="27">
                  <c:v>3.72179236532528</c:v>
                </c:pt>
                <c:pt idx="28">
                  <c:v>5.0294788514060702</c:v>
                </c:pt>
                <c:pt idx="29">
                  <c:v>4.8226151862670603</c:v>
                </c:pt>
                <c:pt idx="30">
                  <c:v>5.1951775823831206</c:v>
                </c:pt>
                <c:pt idx="31">
                  <c:v>4.9203972227291697</c:v>
                </c:pt>
                <c:pt idx="32">
                  <c:v>5.7929013420512003</c:v>
                </c:pt>
                <c:pt idx="33">
                  <c:v>9.0423455066798102</c:v>
                </c:pt>
                <c:pt idx="34">
                  <c:v>7.0692166465188802</c:v>
                </c:pt>
                <c:pt idx="35">
                  <c:v>8.4703548936661193</c:v>
                </c:pt>
                <c:pt idx="36">
                  <c:v>7.9259740476386797</c:v>
                </c:pt>
                <c:pt idx="37">
                  <c:v>7.7713450512246496</c:v>
                </c:pt>
                <c:pt idx="38">
                  <c:v>7.7840415793080799</c:v>
                </c:pt>
                <c:pt idx="39">
                  <c:v>7.4998313663222698</c:v>
                </c:pt>
                <c:pt idx="40">
                  <c:v>10.009467879620301</c:v>
                </c:pt>
                <c:pt idx="41">
                  <c:v>7.3144603049705603</c:v>
                </c:pt>
                <c:pt idx="42">
                  <c:v>7.8276974779754402</c:v>
                </c:pt>
                <c:pt idx="43">
                  <c:v>6.0634724530154003</c:v>
                </c:pt>
                <c:pt idx="44">
                  <c:v>7.5666686797779805</c:v>
                </c:pt>
                <c:pt idx="45">
                  <c:v>8.8692725406030899</c:v>
                </c:pt>
                <c:pt idx="46">
                  <c:v>8.8786809889550504</c:v>
                </c:pt>
                <c:pt idx="47">
                  <c:v>8.3418856035862401</c:v>
                </c:pt>
                <c:pt idx="48">
                  <c:v>12.624018464866699</c:v>
                </c:pt>
                <c:pt idx="49">
                  <c:v>12.2799364845254</c:v>
                </c:pt>
                <c:pt idx="50">
                  <c:v>14.2623070964418</c:v>
                </c:pt>
                <c:pt idx="51">
                  <c:v>26.414681574407698</c:v>
                </c:pt>
                <c:pt idx="52">
                  <c:v>15.8599553086559</c:v>
                </c:pt>
                <c:pt idx="53">
                  <c:v>13.6057287828728</c:v>
                </c:pt>
                <c:pt idx="54">
                  <c:v>15.683234758894999</c:v>
                </c:pt>
                <c:pt idx="55">
                  <c:v>13.9643419817085</c:v>
                </c:pt>
                <c:pt idx="56">
                  <c:v>19.245161430759101</c:v>
                </c:pt>
                <c:pt idx="57">
                  <c:v>17.488586000376998</c:v>
                </c:pt>
                <c:pt idx="58">
                  <c:v>19.102455429122298</c:v>
                </c:pt>
                <c:pt idx="59">
                  <c:v>16.690392412626398</c:v>
                </c:pt>
                <c:pt idx="60">
                  <c:v>35.178483868583498</c:v>
                </c:pt>
                <c:pt idx="61">
                  <c:v>37.2011438577211</c:v>
                </c:pt>
                <c:pt idx="62">
                  <c:v>43.064672216777097</c:v>
                </c:pt>
                <c:pt idx="63">
                  <c:v>38.532204285310399</c:v>
                </c:pt>
                <c:pt idx="64">
                  <c:v>34.628406824332799</c:v>
                </c:pt>
                <c:pt idx="65">
                  <c:v>33.061319354673799</c:v>
                </c:pt>
                <c:pt idx="66">
                  <c:v>17.5499222380916</c:v>
                </c:pt>
                <c:pt idx="67">
                  <c:v>14.702641104971709</c:v>
                </c:pt>
              </c:numCache>
            </c:numRef>
          </c:val>
          <c:smooth val="0"/>
          <c:extLst>
            <c:ext xmlns:c16="http://schemas.microsoft.com/office/drawing/2014/chart" uri="{C3380CC4-5D6E-409C-BE32-E72D297353CC}">
              <c16:uniqueId val="{00000003-65EF-484C-BFAD-0482B5F2C255}"/>
            </c:ext>
          </c:extLst>
        </c:ser>
        <c:ser>
          <c:idx val="4"/>
          <c:order val="4"/>
          <c:tx>
            <c:strRef>
              <c:f>'Dealmaking Indicator'!$B$14</c:f>
              <c:strCache>
                <c:ptCount val="1"/>
                <c:pt idx="0">
                  <c:v>Venture-growth capital demand ($B)</c:v>
                </c:pt>
              </c:strCache>
            </c:strRef>
          </c:tx>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Indicator'!$C$14:$BR$14</c:f>
              <c:numCache>
                <c:formatCode>"$"#,##0.00</c:formatCode>
                <c:ptCount val="68"/>
                <c:pt idx="0">
                  <c:v>0.97898340713722998</c:v>
                </c:pt>
                <c:pt idx="1">
                  <c:v>0.98369518127889211</c:v>
                </c:pt>
                <c:pt idx="2">
                  <c:v>1.01785581258234</c:v>
                </c:pt>
                <c:pt idx="3">
                  <c:v>1.0420780092545598</c:v>
                </c:pt>
                <c:pt idx="4">
                  <c:v>1.0519263699985699</c:v>
                </c:pt>
                <c:pt idx="5">
                  <c:v>1.15127209102669</c:v>
                </c:pt>
                <c:pt idx="6">
                  <c:v>1.20812216332876</c:v>
                </c:pt>
                <c:pt idx="7">
                  <c:v>1.2652346011101099</c:v>
                </c:pt>
                <c:pt idx="8">
                  <c:v>1.3326657640098398</c:v>
                </c:pt>
                <c:pt idx="9">
                  <c:v>1.4734410379140399</c:v>
                </c:pt>
                <c:pt idx="10">
                  <c:v>1.4385308574014199</c:v>
                </c:pt>
                <c:pt idx="11">
                  <c:v>1.5000078348528201</c:v>
                </c:pt>
                <c:pt idx="12">
                  <c:v>1.5005584509018699</c:v>
                </c:pt>
                <c:pt idx="13">
                  <c:v>1.6106052686744898</c:v>
                </c:pt>
                <c:pt idx="14">
                  <c:v>1.5393875100960299</c:v>
                </c:pt>
                <c:pt idx="15">
                  <c:v>1.57903558832253</c:v>
                </c:pt>
                <c:pt idx="16">
                  <c:v>1.5000980373530599</c:v>
                </c:pt>
                <c:pt idx="17">
                  <c:v>1.5535457592809701</c:v>
                </c:pt>
                <c:pt idx="18">
                  <c:v>1.5045749860119799</c:v>
                </c:pt>
                <c:pt idx="19">
                  <c:v>1.5630625879053299</c:v>
                </c:pt>
                <c:pt idx="20">
                  <c:v>1.5134421140529701</c:v>
                </c:pt>
                <c:pt idx="21">
                  <c:v>1.7653316252403699</c:v>
                </c:pt>
                <c:pt idx="22">
                  <c:v>1.80467778896841</c:v>
                </c:pt>
                <c:pt idx="23">
                  <c:v>1.96972588350362</c:v>
                </c:pt>
                <c:pt idx="24">
                  <c:v>2.0418729232395401</c:v>
                </c:pt>
                <c:pt idx="25">
                  <c:v>2.2278168550032902</c:v>
                </c:pt>
                <c:pt idx="26">
                  <c:v>2.2559727665252498</c:v>
                </c:pt>
                <c:pt idx="27">
                  <c:v>2.4320422470160503</c:v>
                </c:pt>
                <c:pt idx="28">
                  <c:v>2.4637120115250402</c:v>
                </c:pt>
                <c:pt idx="29">
                  <c:v>2.5611212302641402</c:v>
                </c:pt>
                <c:pt idx="30">
                  <c:v>2.5809773320220604</c:v>
                </c:pt>
                <c:pt idx="31">
                  <c:v>2.6016484578670602</c:v>
                </c:pt>
                <c:pt idx="32">
                  <c:v>2.6594360512376003</c:v>
                </c:pt>
                <c:pt idx="33">
                  <c:v>2.74771304660069</c:v>
                </c:pt>
                <c:pt idx="34">
                  <c:v>2.9326450870285297</c:v>
                </c:pt>
                <c:pt idx="35">
                  <c:v>3.0456099192284802</c:v>
                </c:pt>
                <c:pt idx="36">
                  <c:v>3.3498889005419001</c:v>
                </c:pt>
                <c:pt idx="37">
                  <c:v>3.6868179143119399</c:v>
                </c:pt>
                <c:pt idx="38">
                  <c:v>3.8866505135386502</c:v>
                </c:pt>
                <c:pt idx="39">
                  <c:v>4.0633992310631806</c:v>
                </c:pt>
                <c:pt idx="40">
                  <c:v>4.3086179426456201</c:v>
                </c:pt>
                <c:pt idx="41">
                  <c:v>4.38197619419691</c:v>
                </c:pt>
                <c:pt idx="42">
                  <c:v>4.3225858178486796</c:v>
                </c:pt>
                <c:pt idx="43">
                  <c:v>4.2908798854983594</c:v>
                </c:pt>
                <c:pt idx="44">
                  <c:v>4.2247518278641198</c:v>
                </c:pt>
                <c:pt idx="45">
                  <c:v>4.3830736463219804</c:v>
                </c:pt>
                <c:pt idx="46">
                  <c:v>4.3905759215341709</c:v>
                </c:pt>
                <c:pt idx="47">
                  <c:v>4.4067956823093803</c:v>
                </c:pt>
                <c:pt idx="48">
                  <c:v>4.5458235648964704</c:v>
                </c:pt>
                <c:pt idx="49">
                  <c:v>4.6926283523308605</c:v>
                </c:pt>
                <c:pt idx="50">
                  <c:v>4.8840877941591394</c:v>
                </c:pt>
                <c:pt idx="51">
                  <c:v>5.2185240670274498</c:v>
                </c:pt>
                <c:pt idx="52">
                  <c:v>6.0417779627913699</c:v>
                </c:pt>
                <c:pt idx="53">
                  <c:v>6.78993749725361</c:v>
                </c:pt>
                <c:pt idx="54">
                  <c:v>7.5349007774767394</c:v>
                </c:pt>
                <c:pt idx="55">
                  <c:v>8.1032884340361004</c:v>
                </c:pt>
                <c:pt idx="56">
                  <c:v>8.8144490620234386</c:v>
                </c:pt>
                <c:pt idx="57">
                  <c:v>8.9973212005349801</c:v>
                </c:pt>
                <c:pt idx="58">
                  <c:v>9.0694829770222007</c:v>
                </c:pt>
                <c:pt idx="59">
                  <c:v>8.9848796605809902</c:v>
                </c:pt>
                <c:pt idx="60">
                  <c:v>9.4162155837293504</c:v>
                </c:pt>
                <c:pt idx="61">
                  <c:v>10.105070333409</c:v>
                </c:pt>
                <c:pt idx="62">
                  <c:v>11.5140389768926</c:v>
                </c:pt>
                <c:pt idx="63">
                  <c:v>13.1153135972251</c:v>
                </c:pt>
                <c:pt idx="64">
                  <c:v>15.3220459405405</c:v>
                </c:pt>
                <c:pt idx="65">
                  <c:v>17.149674250405301</c:v>
                </c:pt>
                <c:pt idx="66">
                  <c:v>17.922094140354599</c:v>
                </c:pt>
                <c:pt idx="67">
                  <c:v>17.466991521551499</c:v>
                </c:pt>
              </c:numCache>
            </c:numRef>
          </c:val>
          <c:smooth val="0"/>
          <c:extLst>
            <c:ext xmlns:c16="http://schemas.microsoft.com/office/drawing/2014/chart" uri="{C3380CC4-5D6E-409C-BE32-E72D297353CC}">
              <c16:uniqueId val="{00000004-65EF-484C-BFAD-0482B5F2C255}"/>
            </c:ext>
          </c:extLst>
        </c:ser>
        <c:ser>
          <c:idx val="5"/>
          <c:order val="5"/>
          <c:tx>
            <c:strRef>
              <c:f>'Dealmaking Indicator'!$B$15</c:f>
              <c:strCache>
                <c:ptCount val="1"/>
                <c:pt idx="0">
                  <c:v>Venture-growth capital supply ($B)</c:v>
                </c:pt>
              </c:strCache>
            </c:strRef>
          </c:tx>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Ref>
              <c:f>'Dealmaking Indicator'!$C$15:$BR$15</c:f>
              <c:numCache>
                <c:formatCode>"$"#,##0.00</c:formatCode>
                <c:ptCount val="68"/>
                <c:pt idx="0">
                  <c:v>1.1486741014999999</c:v>
                </c:pt>
                <c:pt idx="1">
                  <c:v>0.94260822949999901</c:v>
                </c:pt>
                <c:pt idx="2">
                  <c:v>1.6100765500000001</c:v>
                </c:pt>
                <c:pt idx="3">
                  <c:v>0.61606491199999902</c:v>
                </c:pt>
                <c:pt idx="4">
                  <c:v>1.33547642</c:v>
                </c:pt>
                <c:pt idx="5">
                  <c:v>0.82062990999999996</c:v>
                </c:pt>
                <c:pt idx="6">
                  <c:v>0.98878867100000001</c:v>
                </c:pt>
                <c:pt idx="7">
                  <c:v>1.500571023</c:v>
                </c:pt>
                <c:pt idx="8">
                  <c:v>1.1443126360000002</c:v>
                </c:pt>
                <c:pt idx="9">
                  <c:v>1.27197578299999</c:v>
                </c:pt>
                <c:pt idx="10">
                  <c:v>1.5334824254139601</c:v>
                </c:pt>
                <c:pt idx="11">
                  <c:v>0.91027629099999996</c:v>
                </c:pt>
                <c:pt idx="12">
                  <c:v>1.2270459730000001</c:v>
                </c:pt>
                <c:pt idx="13">
                  <c:v>1.1110916159999999</c:v>
                </c:pt>
                <c:pt idx="14">
                  <c:v>1.6308667290400598</c:v>
                </c:pt>
                <c:pt idx="15">
                  <c:v>1.2509892318463001</c:v>
                </c:pt>
                <c:pt idx="16">
                  <c:v>0.92260039691727802</c:v>
                </c:pt>
                <c:pt idx="17">
                  <c:v>1.3756619350000001</c:v>
                </c:pt>
                <c:pt idx="18">
                  <c:v>1.2190882750000001</c:v>
                </c:pt>
                <c:pt idx="19">
                  <c:v>1.16598315078448</c:v>
                </c:pt>
                <c:pt idx="20">
                  <c:v>3.1559893489999999</c:v>
                </c:pt>
                <c:pt idx="21">
                  <c:v>2.6121318344810001</c:v>
                </c:pt>
                <c:pt idx="22">
                  <c:v>2.1548187269999999</c:v>
                </c:pt>
                <c:pt idx="23">
                  <c:v>1.623685678</c:v>
                </c:pt>
                <c:pt idx="24">
                  <c:v>2.3749072215</c:v>
                </c:pt>
                <c:pt idx="25">
                  <c:v>1.5447322005000002</c:v>
                </c:pt>
                <c:pt idx="26">
                  <c:v>2.1843556410000002</c:v>
                </c:pt>
                <c:pt idx="27">
                  <c:v>1.850079638</c:v>
                </c:pt>
                <c:pt idx="28">
                  <c:v>2.30819284549999</c:v>
                </c:pt>
                <c:pt idx="29">
                  <c:v>2.20103457417996</c:v>
                </c:pt>
                <c:pt idx="30">
                  <c:v>2.6010729800044499</c:v>
                </c:pt>
                <c:pt idx="31">
                  <c:v>2.64418719732498</c:v>
                </c:pt>
                <c:pt idx="32">
                  <c:v>3.7987689675881602</c:v>
                </c:pt>
                <c:pt idx="33">
                  <c:v>7.0524238274230902</c:v>
                </c:pt>
                <c:pt idx="34">
                  <c:v>3.431984564</c:v>
                </c:pt>
                <c:pt idx="35">
                  <c:v>3.697152848</c:v>
                </c:pt>
                <c:pt idx="36">
                  <c:v>6.7661219894667202</c:v>
                </c:pt>
                <c:pt idx="37">
                  <c:v>4.7560471255000003</c:v>
                </c:pt>
                <c:pt idx="38">
                  <c:v>7.0572369177560406</c:v>
                </c:pt>
                <c:pt idx="39">
                  <c:v>6.1886205960676</c:v>
                </c:pt>
                <c:pt idx="40">
                  <c:v>4.1623581447715701</c:v>
                </c:pt>
                <c:pt idx="41">
                  <c:v>10.712913888856999</c:v>
                </c:pt>
                <c:pt idx="42">
                  <c:v>4.0108541891304199</c:v>
                </c:pt>
                <c:pt idx="43">
                  <c:v>3.41585362</c:v>
                </c:pt>
                <c:pt idx="44">
                  <c:v>3.4572094477941402</c:v>
                </c:pt>
                <c:pt idx="45">
                  <c:v>5.1051927722813399</c:v>
                </c:pt>
                <c:pt idx="46">
                  <c:v>7.7139887520418897</c:v>
                </c:pt>
                <c:pt idx="47">
                  <c:v>3.9527236865000002</c:v>
                </c:pt>
                <c:pt idx="48">
                  <c:v>5.7274704382503394</c:v>
                </c:pt>
                <c:pt idx="49">
                  <c:v>5.9531083580000006</c:v>
                </c:pt>
                <c:pt idx="50">
                  <c:v>9.4141600739685796</c:v>
                </c:pt>
                <c:pt idx="51">
                  <c:v>9.2629641179632998</c:v>
                </c:pt>
                <c:pt idx="52">
                  <c:v>11.232615221338099</c:v>
                </c:pt>
                <c:pt idx="53">
                  <c:v>9.5725630449999901</c:v>
                </c:pt>
                <c:pt idx="54">
                  <c:v>8.3679614492932402</c:v>
                </c:pt>
                <c:pt idx="55">
                  <c:v>7.9289674704454702</c:v>
                </c:pt>
                <c:pt idx="56">
                  <c:v>8.6083571449999994</c:v>
                </c:pt>
                <c:pt idx="57">
                  <c:v>9.2869964995581302</c:v>
                </c:pt>
                <c:pt idx="58">
                  <c:v>16.154679590581601</c:v>
                </c:pt>
                <c:pt idx="59">
                  <c:v>12.4430493731252</c:v>
                </c:pt>
                <c:pt idx="60">
                  <c:v>26.847405836993101</c:v>
                </c:pt>
                <c:pt idx="61">
                  <c:v>22.612505221435303</c:v>
                </c:pt>
                <c:pt idx="62">
                  <c:v>22.625222681499999</c:v>
                </c:pt>
                <c:pt idx="63">
                  <c:v>22.676838462023799</c:v>
                </c:pt>
                <c:pt idx="64">
                  <c:v>17.679944731610099</c:v>
                </c:pt>
                <c:pt idx="65">
                  <c:v>19.484244663166102</c:v>
                </c:pt>
                <c:pt idx="66">
                  <c:v>11.216381757999999</c:v>
                </c:pt>
                <c:pt idx="67">
                  <c:v>9.1920607593464325</c:v>
                </c:pt>
              </c:numCache>
            </c:numRef>
          </c:val>
          <c:smooth val="0"/>
          <c:extLst>
            <c:ext xmlns:c16="http://schemas.microsoft.com/office/drawing/2014/chart" uri="{C3380CC4-5D6E-409C-BE32-E72D297353CC}">
              <c16:uniqueId val="{00000005-65EF-484C-BFAD-0482B5F2C255}"/>
            </c:ext>
          </c:extLst>
        </c:ser>
        <c:dLbls>
          <c:showLegendKey val="0"/>
          <c:showVal val="0"/>
          <c:showCatName val="0"/>
          <c:showSerName val="0"/>
          <c:showPercent val="0"/>
          <c:showBubbleSize val="0"/>
        </c:dLbls>
        <c:smooth val="0"/>
        <c:axId val="431369888"/>
        <c:axId val="431371136"/>
      </c:lineChart>
      <c:catAx>
        <c:axId val="4313698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vert="horz"/>
          <a:lstStyle/>
          <a:p>
            <a:pPr>
              <a:defRPr/>
            </a:pPr>
            <a:endParaRPr lang="en-US"/>
          </a:p>
        </c:txPr>
        <c:crossAx val="431371136"/>
        <c:crosses val="autoZero"/>
        <c:auto val="1"/>
        <c:lblAlgn val="ctr"/>
        <c:lblOffset val="100"/>
        <c:noMultiLvlLbl val="0"/>
      </c:catAx>
      <c:valAx>
        <c:axId val="431371136"/>
        <c:scaling>
          <c:orientation val="minMax"/>
        </c:scaling>
        <c:delete val="0"/>
        <c:axPos val="l"/>
        <c:majorGridlines>
          <c:spPr>
            <a:ln w="9525" cap="flat" cmpd="sng" algn="ctr">
              <a:solidFill>
                <a:schemeClr val="bg1">
                  <a:lumMod val="85000"/>
                </a:schemeClr>
              </a:solidFill>
              <a:prstDash val="solid"/>
              <a:round/>
            </a:ln>
          </c:spPr>
        </c:majorGridlines>
        <c:numFmt formatCode="&quot;$&quot;#,##0.00" sourceLinked="1"/>
        <c:majorTickMark val="none"/>
        <c:minorTickMark val="none"/>
        <c:tickLblPos val="nextTo"/>
        <c:spPr>
          <a:noFill/>
          <a:ln>
            <a:noFill/>
            <a:prstDash val="solid"/>
          </a:ln>
        </c:spPr>
        <c:txPr>
          <a:bodyPr rot="-60000000" vert="horz"/>
          <a:lstStyle/>
          <a:p>
            <a:pPr>
              <a:defRPr/>
            </a:pPr>
            <a:endParaRPr lang="en-US"/>
          </a:p>
        </c:txPr>
        <c:crossAx val="431369888"/>
        <c:crosses val="autoZero"/>
        <c:crossBetween val="between"/>
      </c:valAx>
    </c:plotArea>
    <c:legend>
      <c:legendPos val="b"/>
      <c:overlay val="0"/>
      <c:spPr>
        <a:noFill/>
        <a:ln>
          <a:noFill/>
          <a:prstDash val="solid"/>
        </a:ln>
      </c:spPr>
      <c:txPr>
        <a:bodyPr rot="0" vert="horz"/>
        <a:lstStyle/>
        <a:p>
          <a:pPr>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430036670948038E-2"/>
          <c:y val="5.9939336372818147E-2"/>
          <c:w val="0.92612888814430117"/>
          <c:h val="0.75230279593567828"/>
        </c:manualLayout>
      </c:layout>
      <c:lineChart>
        <c:grouping val="standard"/>
        <c:varyColors val="0"/>
        <c:ser>
          <c:idx val="0"/>
          <c:order val="0"/>
          <c:tx>
            <c:strRef>
              <c:f>'Dealmaking Indicator'!$B$16</c:f>
              <c:strCache>
                <c:ptCount val="1"/>
                <c:pt idx="0">
                  <c:v>Early-stage VC</c:v>
                </c:pt>
              </c:strCache>
            </c:strRef>
          </c:tx>
          <c:spPr>
            <a:ln w="28575" cap="rnd">
              <a:solidFill>
                <a:schemeClr val="accent1"/>
              </a:solidFill>
              <a:prstDash val="solid"/>
              <a:round/>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Indicator'!$S$16:$BR$16</c:f>
              <c:numCache>
                <c:formatCode>"$"#,##0.00</c:formatCode>
                <c:ptCount val="52"/>
                <c:pt idx="0">
                  <c:v>0.496718032709348</c:v>
                </c:pt>
                <c:pt idx="1">
                  <c:v>0.63857536896531497</c:v>
                </c:pt>
                <c:pt idx="2">
                  <c:v>0.61458436654658943</c:v>
                </c:pt>
                <c:pt idx="3">
                  <c:v>0.64681658967479472</c:v>
                </c:pt>
                <c:pt idx="4">
                  <c:v>0.38857627248983673</c:v>
                </c:pt>
                <c:pt idx="5">
                  <c:v>0.51024552938573786</c:v>
                </c:pt>
                <c:pt idx="6">
                  <c:v>0.51492162340043035</c:v>
                </c:pt>
                <c:pt idx="7">
                  <c:v>0.49511977642935601</c:v>
                </c:pt>
                <c:pt idx="8">
                  <c:v>0.50238881810820024</c:v>
                </c:pt>
                <c:pt idx="9">
                  <c:v>0.5467206059616555</c:v>
                </c:pt>
                <c:pt idx="10">
                  <c:v>0.58934262105883817</c:v>
                </c:pt>
                <c:pt idx="11">
                  <c:v>0.73418863960951219</c:v>
                </c:pt>
                <c:pt idx="12">
                  <c:v>0.4823532003071232</c:v>
                </c:pt>
                <c:pt idx="13">
                  <c:v>0.48463768036094679</c:v>
                </c:pt>
                <c:pt idx="14">
                  <c:v>0.68031665775096639</c:v>
                </c:pt>
                <c:pt idx="15">
                  <c:v>0.4828790118167271</c:v>
                </c:pt>
                <c:pt idx="16">
                  <c:v>0.46334131089549258</c:v>
                </c:pt>
                <c:pt idx="17">
                  <c:v>0.52200262084673943</c:v>
                </c:pt>
                <c:pt idx="18">
                  <c:v>0.59101355758894147</c:v>
                </c:pt>
                <c:pt idx="19">
                  <c:v>0.61495776526384727</c:v>
                </c:pt>
                <c:pt idx="20">
                  <c:v>0.56201503636712857</c:v>
                </c:pt>
                <c:pt idx="21">
                  <c:v>0.46863317800940973</c:v>
                </c:pt>
                <c:pt idx="22">
                  <c:v>0.64881735060621704</c:v>
                </c:pt>
                <c:pt idx="23">
                  <c:v>0.77641519519584368</c:v>
                </c:pt>
                <c:pt idx="24">
                  <c:v>0.59968460689796144</c:v>
                </c:pt>
                <c:pt idx="25">
                  <c:v>0.58553320453596192</c:v>
                </c:pt>
                <c:pt idx="26">
                  <c:v>0.85770081890834093</c:v>
                </c:pt>
                <c:pt idx="27">
                  <c:v>0.90534544555639829</c:v>
                </c:pt>
                <c:pt idx="28">
                  <c:v>0.62448229466193428</c:v>
                </c:pt>
                <c:pt idx="29">
                  <c:v>0.63048829263543082</c:v>
                </c:pt>
                <c:pt idx="30">
                  <c:v>0.74189681429700527</c:v>
                </c:pt>
                <c:pt idx="31">
                  <c:v>0.62386963491166292</c:v>
                </c:pt>
                <c:pt idx="32">
                  <c:v>0.4033133717123315</c:v>
                </c:pt>
                <c:pt idx="33">
                  <c:v>0.48260092820251971</c:v>
                </c:pt>
                <c:pt idx="34">
                  <c:v>0.6211443804233534</c:v>
                </c:pt>
                <c:pt idx="35">
                  <c:v>0.65154649052233138</c:v>
                </c:pt>
                <c:pt idx="36">
                  <c:v>0.42652736496573695</c:v>
                </c:pt>
                <c:pt idx="37">
                  <c:v>0.54795836829465738</c:v>
                </c:pt>
                <c:pt idx="38">
                  <c:v>0.59615652759549276</c:v>
                </c:pt>
                <c:pt idx="39">
                  <c:v>0.82606918839366172</c:v>
                </c:pt>
                <c:pt idx="40">
                  <c:v>0.59530662435233073</c:v>
                </c:pt>
                <c:pt idx="41">
                  <c:v>0.75328234222704105</c:v>
                </c:pt>
                <c:pt idx="42">
                  <c:v>0.68743600730121623</c:v>
                </c:pt>
                <c:pt idx="43">
                  <c:v>0.59981798936068864</c:v>
                </c:pt>
                <c:pt idx="44">
                  <c:v>0.31982530082982202</c:v>
                </c:pt>
                <c:pt idx="45">
                  <c:v>0.33688096130379597</c:v>
                </c:pt>
                <c:pt idx="46">
                  <c:v>0.41299272232215856</c:v>
                </c:pt>
                <c:pt idx="47">
                  <c:v>0.36973709498250068</c:v>
                </c:pt>
                <c:pt idx="48">
                  <c:v>0.39126107020338907</c:v>
                </c:pt>
                <c:pt idx="49">
                  <c:v>0.61956902410380776</c:v>
                </c:pt>
                <c:pt idx="50">
                  <c:v>0.94252568159248318</c:v>
                </c:pt>
                <c:pt idx="51">
                  <c:v>1.4398542125085756</c:v>
                </c:pt>
              </c:numCache>
            </c:numRef>
          </c:val>
          <c:smooth val="0"/>
          <c:extLst>
            <c:ext xmlns:c16="http://schemas.microsoft.com/office/drawing/2014/chart" uri="{C3380CC4-5D6E-409C-BE32-E72D297353CC}">
              <c16:uniqueId val="{00000000-7849-4CA1-A4A1-350091C01ED5}"/>
            </c:ext>
          </c:extLst>
        </c:ser>
        <c:ser>
          <c:idx val="1"/>
          <c:order val="1"/>
          <c:tx>
            <c:strRef>
              <c:f>'Dealmaking Indicator'!$B$17</c:f>
              <c:strCache>
                <c:ptCount val="1"/>
                <c:pt idx="0">
                  <c:v>Late-stage VC</c:v>
                </c:pt>
              </c:strCache>
            </c:strRef>
          </c:tx>
          <c:spPr>
            <a:ln w="28575" cap="rnd">
              <a:solidFill>
                <a:schemeClr val="accent3"/>
              </a:solidFill>
              <a:prstDash val="solid"/>
              <a:round/>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Indicator'!$S$17:$BR$17</c:f>
              <c:numCache>
                <c:formatCode>"$"#,##0.00</c:formatCode>
                <c:ptCount val="52"/>
                <c:pt idx="0">
                  <c:v>1.151742477752518</c:v>
                </c:pt>
                <c:pt idx="1">
                  <c:v>0.82302865064251784</c:v>
                </c:pt>
                <c:pt idx="2">
                  <c:v>1.4252023860243188</c:v>
                </c:pt>
                <c:pt idx="3">
                  <c:v>1.1117157401022641</c:v>
                </c:pt>
                <c:pt idx="4">
                  <c:v>0.65437045557204832</c:v>
                </c:pt>
                <c:pt idx="5">
                  <c:v>1.0667752901066507</c:v>
                </c:pt>
                <c:pt idx="6">
                  <c:v>0.9000246630998705</c:v>
                </c:pt>
                <c:pt idx="7">
                  <c:v>1.1726879241278674</c:v>
                </c:pt>
                <c:pt idx="8">
                  <c:v>1.2449941681010199</c:v>
                </c:pt>
                <c:pt idx="9">
                  <c:v>0.96043391866487704</c:v>
                </c:pt>
                <c:pt idx="10">
                  <c:v>1.1876131616725316</c:v>
                </c:pt>
                <c:pt idx="11">
                  <c:v>1.3798422873822638</c:v>
                </c:pt>
                <c:pt idx="12">
                  <c:v>1.1040702123249608</c:v>
                </c:pt>
                <c:pt idx="13">
                  <c:v>1.1314312930158326</c:v>
                </c:pt>
                <c:pt idx="14">
                  <c:v>1.033588100136297</c:v>
                </c:pt>
                <c:pt idx="15">
                  <c:v>1.0796749396561978</c:v>
                </c:pt>
                <c:pt idx="16">
                  <c:v>0.99924988172483165</c:v>
                </c:pt>
                <c:pt idx="17">
                  <c:v>0.65925500123903491</c:v>
                </c:pt>
                <c:pt idx="18">
                  <c:v>0.87016571682159738</c:v>
                </c:pt>
                <c:pt idx="19">
                  <c:v>0.75525271595166577</c:v>
                </c:pt>
                <c:pt idx="20">
                  <c:v>0.93206848518699126</c:v>
                </c:pt>
                <c:pt idx="21">
                  <c:v>1.0190689300720739</c:v>
                </c:pt>
                <c:pt idx="22">
                  <c:v>1.0847028980216376</c:v>
                </c:pt>
                <c:pt idx="23">
                  <c:v>1.1636255409832115</c:v>
                </c:pt>
                <c:pt idx="24">
                  <c:v>1.0295563555274252</c:v>
                </c:pt>
                <c:pt idx="25">
                  <c:v>1.4355423533324734</c:v>
                </c:pt>
                <c:pt idx="26">
                  <c:v>1.3751213876663149</c:v>
                </c:pt>
                <c:pt idx="27">
                  <c:v>1.7464053330878067</c:v>
                </c:pt>
                <c:pt idx="28">
                  <c:v>1.5407550966894559</c:v>
                </c:pt>
                <c:pt idx="29">
                  <c:v>1.3104704020153912</c:v>
                </c:pt>
                <c:pt idx="30">
                  <c:v>1.3418245964408211</c:v>
                </c:pt>
                <c:pt idx="31">
                  <c:v>1.3914141613347411</c:v>
                </c:pt>
                <c:pt idx="32">
                  <c:v>1.0309184274411565</c:v>
                </c:pt>
                <c:pt idx="33">
                  <c:v>1.0689315644091146</c:v>
                </c:pt>
                <c:pt idx="34">
                  <c:v>0.94817743068513116</c:v>
                </c:pt>
                <c:pt idx="35">
                  <c:v>0.51425551037686112</c:v>
                </c:pt>
                <c:pt idx="36">
                  <c:v>0.99352593164076186</c:v>
                </c:pt>
                <c:pt idx="37">
                  <c:v>1.195675334641785</c:v>
                </c:pt>
                <c:pt idx="38">
                  <c:v>1.0815867139111457</c:v>
                </c:pt>
                <c:pt idx="39">
                  <c:v>1.251349200524368</c:v>
                </c:pt>
                <c:pt idx="40">
                  <c:v>1.039545424329209</c:v>
                </c:pt>
                <c:pt idx="41">
                  <c:v>1.1597711590254847</c:v>
                </c:pt>
                <c:pt idx="42">
                  <c:v>1.0813403514011755</c:v>
                </c:pt>
                <c:pt idx="43">
                  <c:v>1.2409006747631106</c:v>
                </c:pt>
                <c:pt idx="44">
                  <c:v>0.62625661676713684</c:v>
                </c:pt>
                <c:pt idx="45">
                  <c:v>0.61850062770258329</c:v>
                </c:pt>
                <c:pt idx="46">
                  <c:v>0.57112781730024242</c:v>
                </c:pt>
                <c:pt idx="47">
                  <c:v>0.70418941395622048</c:v>
                </c:pt>
                <c:pt idx="48">
                  <c:v>0.9359611906611206</c:v>
                </c:pt>
                <c:pt idx="49">
                  <c:v>1.1042186870534738</c:v>
                </c:pt>
                <c:pt idx="50">
                  <c:v>2.2477901182839819</c:v>
                </c:pt>
                <c:pt idx="51">
                  <c:v>2.7859902375530248</c:v>
                </c:pt>
              </c:numCache>
            </c:numRef>
          </c:val>
          <c:smooth val="0"/>
          <c:extLst>
            <c:ext xmlns:c16="http://schemas.microsoft.com/office/drawing/2014/chart" uri="{C3380CC4-5D6E-409C-BE32-E72D297353CC}">
              <c16:uniqueId val="{00000001-7849-4CA1-A4A1-350091C01ED5}"/>
            </c:ext>
          </c:extLst>
        </c:ser>
        <c:ser>
          <c:idx val="2"/>
          <c:order val="2"/>
          <c:tx>
            <c:strRef>
              <c:f>'Dealmaking Indicator'!$B$18</c:f>
              <c:strCache>
                <c:ptCount val="1"/>
                <c:pt idx="0">
                  <c:v>Venture growth</c:v>
                </c:pt>
              </c:strCache>
            </c:strRef>
          </c:tx>
          <c:spPr>
            <a:ln>
              <a:solidFill>
                <a:schemeClr val="accent5"/>
              </a:solidFill>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Indicator'!$S$18:$BR$18</c:f>
              <c:numCache>
                <c:formatCode>"$"#,##0.00</c:formatCode>
                <c:ptCount val="52"/>
                <c:pt idx="0">
                  <c:v>1.625945579869029</c:v>
                </c:pt>
                <c:pt idx="1">
                  <c:v>1.1293078043051108</c:v>
                </c:pt>
                <c:pt idx="2">
                  <c:v>1.2341805075698722</c:v>
                </c:pt>
                <c:pt idx="3">
                  <c:v>1.3405533234795828</c:v>
                </c:pt>
                <c:pt idx="4">
                  <c:v>0.479546014479585</c:v>
                </c:pt>
                <c:pt idx="5">
                  <c:v>0.67582026371617665</c:v>
                </c:pt>
                <c:pt idx="6">
                  <c:v>0.83750793807186452</c:v>
                </c:pt>
                <c:pt idx="7">
                  <c:v>1.213120193269094</c:v>
                </c:pt>
                <c:pt idx="8">
                  <c:v>0.85976955426068624</c:v>
                </c:pt>
                <c:pt idx="9">
                  <c:v>1.4422026382839619</c:v>
                </c:pt>
                <c:pt idx="10">
                  <c:v>1.0327863852300458</c:v>
                </c:pt>
                <c:pt idx="11">
                  <c:v>1.3145608421728114</c:v>
                </c:pt>
                <c:pt idx="12">
                  <c:v>1.0673770245533198</c:v>
                </c:pt>
                <c:pt idx="13">
                  <c:v>1.1635988186229822</c:v>
                </c:pt>
                <c:pt idx="14">
                  <c:v>0.99227409298513591</c:v>
                </c:pt>
                <c:pt idx="15">
                  <c:v>0.98391235707481128</c:v>
                </c:pt>
                <c:pt idx="16">
                  <c:v>0.70007838695336011</c:v>
                </c:pt>
                <c:pt idx="17">
                  <c:v>0.3896125805593687</c:v>
                </c:pt>
                <c:pt idx="18">
                  <c:v>0.85450416001012353</c:v>
                </c:pt>
                <c:pt idx="19">
                  <c:v>0.82377170878288775</c:v>
                </c:pt>
                <c:pt idx="20">
                  <c:v>0.49509732543351992</c:v>
                </c:pt>
                <c:pt idx="21">
                  <c:v>0.77518532029355092</c:v>
                </c:pt>
                <c:pt idx="22">
                  <c:v>0.55073261091176062</c:v>
                </c:pt>
                <c:pt idx="23">
                  <c:v>0.65659207378865059</c:v>
                </c:pt>
                <c:pt idx="24">
                  <c:v>1.0351386864817893</c:v>
                </c:pt>
                <c:pt idx="25">
                  <c:v>0.4090368166549726</c:v>
                </c:pt>
                <c:pt idx="26">
                  <c:v>1.0777220048445204</c:v>
                </c:pt>
                <c:pt idx="27">
                  <c:v>1.2561662069987531</c:v>
                </c:pt>
                <c:pt idx="28">
                  <c:v>1.2220121145855678</c:v>
                </c:pt>
                <c:pt idx="29">
                  <c:v>0.85855203551174253</c:v>
                </c:pt>
                <c:pt idx="30">
                  <c:v>0.56917064085321445</c:v>
                </c:pt>
                <c:pt idx="31">
                  <c:v>1.1148757241393326</c:v>
                </c:pt>
                <c:pt idx="32">
                  <c:v>0.7936878267476758</c:v>
                </c:pt>
                <c:pt idx="33">
                  <c:v>0.78826523391342906</c:v>
                </c:pt>
                <c:pt idx="34">
                  <c:v>0.51880228886954027</c:v>
                </c:pt>
                <c:pt idx="35">
                  <c:v>0.56337517889196742</c:v>
                </c:pt>
                <c:pt idx="36">
                  <c:v>0.53787812043219219</c:v>
                </c:pt>
                <c:pt idx="37">
                  <c:v>0.70931238220469894</c:v>
                </c:pt>
                <c:pt idx="38">
                  <c:v>0.90044640180711388</c:v>
                </c:pt>
                <c:pt idx="39">
                  <c:v>1.0219853296460599</c:v>
                </c:pt>
                <c:pt idx="40">
                  <c:v>1.0239409115528093</c:v>
                </c:pt>
                <c:pt idx="41">
                  <c:v>0.9688085056307566</c:v>
                </c:pt>
                <c:pt idx="42">
                  <c:v>0.56141521880197698</c:v>
                </c:pt>
                <c:pt idx="43">
                  <c:v>0.72208020647951054</c:v>
                </c:pt>
                <c:pt idx="44">
                  <c:v>0.35073092874972395</c:v>
                </c:pt>
                <c:pt idx="45">
                  <c:v>0.44687973466248215</c:v>
                </c:pt>
                <c:pt idx="46">
                  <c:v>0.50890279132179772</c:v>
                </c:pt>
                <c:pt idx="47">
                  <c:v>0.57835723525521032</c:v>
                </c:pt>
                <c:pt idx="48">
                  <c:v>0.86663426685639489</c:v>
                </c:pt>
                <c:pt idx="49">
                  <c:v>0.88018163120409909</c:v>
                </c:pt>
                <c:pt idx="50">
                  <c:v>1.5978498705762936</c:v>
                </c:pt>
                <c:pt idx="51">
                  <c:v>1.9002258556429981</c:v>
                </c:pt>
              </c:numCache>
            </c:numRef>
          </c:val>
          <c:smooth val="0"/>
          <c:extLst>
            <c:ext xmlns:c16="http://schemas.microsoft.com/office/drawing/2014/chart" uri="{C3380CC4-5D6E-409C-BE32-E72D297353CC}">
              <c16:uniqueId val="{00000002-7849-4CA1-A4A1-350091C01ED5}"/>
            </c:ext>
          </c:extLst>
        </c:ser>
        <c:dLbls>
          <c:showLegendKey val="0"/>
          <c:showVal val="0"/>
          <c:showCatName val="0"/>
          <c:showSerName val="0"/>
          <c:showPercent val="0"/>
          <c:showBubbleSize val="0"/>
        </c:dLbls>
        <c:smooth val="0"/>
        <c:axId val="1360351648"/>
        <c:axId val="1360355808"/>
      </c:lineChart>
      <c:catAx>
        <c:axId val="13603516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vert="horz"/>
          <a:lstStyle/>
          <a:p>
            <a:pPr>
              <a:defRPr/>
            </a:pPr>
            <a:endParaRPr lang="en-US"/>
          </a:p>
        </c:txPr>
        <c:crossAx val="1360355808"/>
        <c:crosses val="autoZero"/>
        <c:auto val="1"/>
        <c:lblAlgn val="ctr"/>
        <c:lblOffset val="100"/>
        <c:tickLblSkip val="2"/>
        <c:noMultiLvlLbl val="1"/>
      </c:catAx>
      <c:valAx>
        <c:axId val="1360355808"/>
        <c:scaling>
          <c:orientation val="minMax"/>
        </c:scaling>
        <c:delete val="0"/>
        <c:axPos val="l"/>
        <c:title>
          <c:tx>
            <c:rich>
              <a:bodyPr rot="-5400000" vert="horz"/>
              <a:lstStyle/>
              <a:p>
                <a:pPr>
                  <a:defRPr/>
                </a:pPr>
                <a:r>
                  <a:rPr lang="en-US"/>
                  <a:t>Dollars of demand to dollars of supply</a:t>
                </a:r>
              </a:p>
            </c:rich>
          </c:tx>
          <c:layout>
            <c:manualLayout>
              <c:xMode val="edge"/>
              <c:yMode val="edge"/>
              <c:x val="6.7375886524822734E-4"/>
              <c:y val="0.19669542033587131"/>
            </c:manualLayout>
          </c:layout>
          <c:overlay val="0"/>
          <c:spPr>
            <a:noFill/>
            <a:ln>
              <a:noFill/>
              <a:prstDash val="solid"/>
            </a:ln>
          </c:spPr>
        </c:title>
        <c:numFmt formatCode="&quot;$&quot;#,##0" sourceLinked="0"/>
        <c:majorTickMark val="none"/>
        <c:minorTickMark val="none"/>
        <c:tickLblPos val="nextTo"/>
        <c:spPr>
          <a:noFill/>
          <a:ln>
            <a:noFill/>
            <a:prstDash val="solid"/>
          </a:ln>
        </c:spPr>
        <c:txPr>
          <a:bodyPr rot="-60000000" vert="horz"/>
          <a:lstStyle/>
          <a:p>
            <a:pPr>
              <a:defRPr/>
            </a:pPr>
            <a:endParaRPr lang="en-US"/>
          </a:p>
        </c:txPr>
        <c:crossAx val="1360351648"/>
        <c:crosses val="autoZero"/>
        <c:crossBetween val="between"/>
      </c:valAx>
    </c:plotArea>
    <c:legend>
      <c:legendPos val="b"/>
      <c:overlay val="0"/>
      <c:spPr>
        <a:noFill/>
        <a:ln>
          <a:noFill/>
          <a:prstDash val="solid"/>
        </a:ln>
      </c:spPr>
      <c:txPr>
        <a:bodyPr rot="0" vert="horz"/>
        <a:lstStyle/>
        <a:p>
          <a:pPr>
            <a:defRPr/>
          </a:pPr>
          <a:endParaRPr lang="en-US"/>
        </a:p>
      </c:txPr>
    </c:legend>
    <c:plotVisOnly val="1"/>
    <c:dispBlanksAs val="gap"/>
    <c:showDLblsOverMax val="0"/>
  </c:chart>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'Dealmaking Indicator'!$B$7</c:f>
              <c:strCache>
                <c:ptCount val="1"/>
                <c:pt idx="0">
                  <c:v>Early-stage normalized smoothed index</c:v>
                </c:pt>
              </c:strCache>
            </c:strRef>
          </c:tx>
          <c:spPr>
            <a:ln w="19050" cap="rnd" cmpd="sng" algn="ctr">
              <a:solidFill>
                <a:schemeClr val="accent1"/>
              </a:solidFill>
              <a:prstDash val="solid"/>
              <a:round/>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Indicator'!$S$7:$BR$7</c:f>
              <c:numCache>
                <c:formatCode>0.0</c:formatCode>
                <c:ptCount val="52"/>
                <c:pt idx="0">
                  <c:v>88.742352457701529</c:v>
                </c:pt>
                <c:pt idx="1">
                  <c:v>82.093846180223196</c:v>
                </c:pt>
                <c:pt idx="2">
                  <c:v>79.474217017611053</c:v>
                </c:pt>
                <c:pt idx="3">
                  <c:v>75.513597690479756</c:v>
                </c:pt>
                <c:pt idx="4">
                  <c:v>71.698105210784661</c:v>
                </c:pt>
                <c:pt idx="5">
                  <c:v>67.899962755463321</c:v>
                </c:pt>
                <c:pt idx="6">
                  <c:v>62.288868898062603</c:v>
                </c:pt>
                <c:pt idx="7">
                  <c:v>58.200777167296138</c:v>
                </c:pt>
                <c:pt idx="8">
                  <c:v>57.836996886017303</c:v>
                </c:pt>
                <c:pt idx="9">
                  <c:v>56.758284081903561</c:v>
                </c:pt>
                <c:pt idx="10">
                  <c:v>56.922707388112812</c:v>
                </c:pt>
                <c:pt idx="11">
                  <c:v>55.012035878804056</c:v>
                </c:pt>
                <c:pt idx="12">
                  <c:v>54.043849575945167</c:v>
                </c:pt>
                <c:pt idx="13">
                  <c:v>53.465716765284455</c:v>
                </c:pt>
                <c:pt idx="14">
                  <c:v>54.39139279224888</c:v>
                </c:pt>
                <c:pt idx="15">
                  <c:v>51.889452889316374</c:v>
                </c:pt>
                <c:pt idx="16">
                  <c:v>49.974156743682265</c:v>
                </c:pt>
                <c:pt idx="17">
                  <c:v>48.90169081883829</c:v>
                </c:pt>
                <c:pt idx="18">
                  <c:v>46.409710719884714</c:v>
                </c:pt>
                <c:pt idx="19">
                  <c:v>45.220736125415385</c:v>
                </c:pt>
                <c:pt idx="20">
                  <c:v>44.539898173662692</c:v>
                </c:pt>
                <c:pt idx="21">
                  <c:v>42.490084906727574</c:v>
                </c:pt>
                <c:pt idx="22">
                  <c:v>41.502840348226052</c:v>
                </c:pt>
                <c:pt idx="23">
                  <c:v>43.896492808350217</c:v>
                </c:pt>
                <c:pt idx="24">
                  <c:v>47.694418732708975</c:v>
                </c:pt>
                <c:pt idx="25">
                  <c:v>48.42164467037523</c:v>
                </c:pt>
                <c:pt idx="26">
                  <c:v>50.84702518379283</c:v>
                </c:pt>
                <c:pt idx="27">
                  <c:v>52.417299695832156</c:v>
                </c:pt>
                <c:pt idx="28">
                  <c:v>52.07431674248997</c:v>
                </c:pt>
                <c:pt idx="29">
                  <c:v>53.567029861698188</c:v>
                </c:pt>
                <c:pt idx="30">
                  <c:v>53.151040584301541</c:v>
                </c:pt>
                <c:pt idx="31">
                  <c:v>51.328036242345433</c:v>
                </c:pt>
                <c:pt idx="32">
                  <c:v>46.734892295630253</c:v>
                </c:pt>
                <c:pt idx="33">
                  <c:v>43.130337260277237</c:v>
                </c:pt>
                <c:pt idx="34">
                  <c:v>39.966339534710983</c:v>
                </c:pt>
                <c:pt idx="35">
                  <c:v>37.021931481130643</c:v>
                </c:pt>
                <c:pt idx="36">
                  <c:v>35.437685431643168</c:v>
                </c:pt>
                <c:pt idx="37">
                  <c:v>35.970180269804253</c:v>
                </c:pt>
                <c:pt idx="38">
                  <c:v>36.004690056016436</c:v>
                </c:pt>
                <c:pt idx="39">
                  <c:v>37.423241305455967</c:v>
                </c:pt>
                <c:pt idx="40">
                  <c:v>38.447487375077323</c:v>
                </c:pt>
                <c:pt idx="41">
                  <c:v>39.556596397966693</c:v>
                </c:pt>
                <c:pt idx="42">
                  <c:v>39.869568554775171</c:v>
                </c:pt>
                <c:pt idx="43">
                  <c:v>38.530067900695954</c:v>
                </c:pt>
                <c:pt idx="44">
                  <c:v>35.258471681827587</c:v>
                </c:pt>
                <c:pt idx="45">
                  <c:v>28.410457945791826</c:v>
                </c:pt>
                <c:pt idx="46">
                  <c:v>20.220932889639617</c:v>
                </c:pt>
                <c:pt idx="47">
                  <c:v>10.285802712439402</c:v>
                </c:pt>
                <c:pt idx="48">
                  <c:v>6.3235503232625492</c:v>
                </c:pt>
                <c:pt idx="49">
                  <c:v>6.7994260245668539</c:v>
                </c:pt>
                <c:pt idx="50">
                  <c:v>14.486100723234417</c:v>
                </c:pt>
                <c:pt idx="51">
                  <c:v>30.772774982973971</c:v>
                </c:pt>
              </c:numCache>
            </c:numRef>
          </c:val>
          <c:smooth val="0"/>
          <c:extLst>
            <c:ext xmlns:c16="http://schemas.microsoft.com/office/drawing/2014/chart" uri="{C3380CC4-5D6E-409C-BE32-E72D297353CC}">
              <c16:uniqueId val="{00000000-8B30-4CB2-934F-E74653F5C55E}"/>
            </c:ext>
          </c:extLst>
        </c:ser>
        <c:ser>
          <c:idx val="1"/>
          <c:order val="1"/>
          <c:tx>
            <c:strRef>
              <c:f>'Dealmaking Indicator'!$B$8</c:f>
              <c:strCache>
                <c:ptCount val="1"/>
                <c:pt idx="0">
                  <c:v>Late-stage normalized smoothed index</c:v>
                </c:pt>
              </c:strCache>
            </c:strRef>
          </c:tx>
          <c:spPr>
            <a:ln w="28575" cap="rnd" cmpd="sng" algn="ctr">
              <a:solidFill>
                <a:schemeClr val="accent3"/>
              </a:solidFill>
              <a:prstDash val="solid"/>
              <a:round/>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Indicator'!$S$8:$BR$8</c:f>
              <c:numCache>
                <c:formatCode>0.0</c:formatCode>
                <c:ptCount val="52"/>
                <c:pt idx="0">
                  <c:v>87.670887205530931</c:v>
                </c:pt>
                <c:pt idx="1">
                  <c:v>80.574030987016044</c:v>
                </c:pt>
                <c:pt idx="2">
                  <c:v>83.196338692120747</c:v>
                </c:pt>
                <c:pt idx="3">
                  <c:v>75.173716828522331</c:v>
                </c:pt>
                <c:pt idx="4">
                  <c:v>71.585053128033394</c:v>
                </c:pt>
                <c:pt idx="5">
                  <c:v>74.213272880460465</c:v>
                </c:pt>
                <c:pt idx="6">
                  <c:v>64.774013708883047</c:v>
                </c:pt>
                <c:pt idx="7">
                  <c:v>66.223683791832002</c:v>
                </c:pt>
                <c:pt idx="8">
                  <c:v>69.903353420488557</c:v>
                </c:pt>
                <c:pt idx="9">
                  <c:v>69.690277269077896</c:v>
                </c:pt>
                <c:pt idx="10">
                  <c:v>70.255826996558852</c:v>
                </c:pt>
                <c:pt idx="11">
                  <c:v>72.704128272352861</c:v>
                </c:pt>
                <c:pt idx="12">
                  <c:v>68.341396728607236</c:v>
                </c:pt>
                <c:pt idx="13">
                  <c:v>66.532917270548083</c:v>
                </c:pt>
                <c:pt idx="14">
                  <c:v>65.870799176732589</c:v>
                </c:pt>
                <c:pt idx="15">
                  <c:v>64.331928187285214</c:v>
                </c:pt>
                <c:pt idx="16">
                  <c:v>63.815107509524793</c:v>
                </c:pt>
                <c:pt idx="17">
                  <c:v>59.205021902098267</c:v>
                </c:pt>
                <c:pt idx="18">
                  <c:v>55.05234735916396</c:v>
                </c:pt>
                <c:pt idx="19">
                  <c:v>46.560336607966036</c:v>
                </c:pt>
                <c:pt idx="20">
                  <c:v>42.371717552980513</c:v>
                </c:pt>
                <c:pt idx="21">
                  <c:v>40.628349330818295</c:v>
                </c:pt>
                <c:pt idx="22">
                  <c:v>40.660056761178183</c:v>
                </c:pt>
                <c:pt idx="23">
                  <c:v>43.98385497423989</c:v>
                </c:pt>
                <c:pt idx="24">
                  <c:v>42.399608671882781</c:v>
                </c:pt>
                <c:pt idx="25">
                  <c:v>47.000372558650128</c:v>
                </c:pt>
                <c:pt idx="26">
                  <c:v>53.399555921194704</c:v>
                </c:pt>
                <c:pt idx="27">
                  <c:v>57.938088927068726</c:v>
                </c:pt>
                <c:pt idx="28">
                  <c:v>64.692176513283854</c:v>
                </c:pt>
                <c:pt idx="29">
                  <c:v>64.446407333580908</c:v>
                </c:pt>
                <c:pt idx="30">
                  <c:v>61.77916860208358</c:v>
                </c:pt>
                <c:pt idx="31">
                  <c:v>59.401413615357143</c:v>
                </c:pt>
                <c:pt idx="32">
                  <c:v>55.130232814195182</c:v>
                </c:pt>
                <c:pt idx="33">
                  <c:v>52.932574999379703</c:v>
                </c:pt>
                <c:pt idx="34">
                  <c:v>49.321447401687699</c:v>
                </c:pt>
                <c:pt idx="35">
                  <c:v>39.176550849278428</c:v>
                </c:pt>
                <c:pt idx="36">
                  <c:v>39.318434305851966</c:v>
                </c:pt>
                <c:pt idx="37">
                  <c:v>36.346452206329758</c:v>
                </c:pt>
                <c:pt idx="38">
                  <c:v>34.700660707866646</c:v>
                </c:pt>
                <c:pt idx="39">
                  <c:v>39.274614955527696</c:v>
                </c:pt>
                <c:pt idx="40">
                  <c:v>37.810408517563353</c:v>
                </c:pt>
                <c:pt idx="41">
                  <c:v>39.603905016529239</c:v>
                </c:pt>
                <c:pt idx="42">
                  <c:v>39.260763030413734</c:v>
                </c:pt>
                <c:pt idx="43">
                  <c:v>38.789756292986795</c:v>
                </c:pt>
                <c:pt idx="44">
                  <c:v>33.226954061253679</c:v>
                </c:pt>
                <c:pt idx="45">
                  <c:v>23.842057680994671</c:v>
                </c:pt>
                <c:pt idx="46">
                  <c:v>14.366968782704459</c:v>
                </c:pt>
                <c:pt idx="47">
                  <c:v>7.4986317979781383</c:v>
                </c:pt>
                <c:pt idx="48">
                  <c:v>6.6187823865206674</c:v>
                </c:pt>
                <c:pt idx="49">
                  <c:v>10.54532948464677</c:v>
                </c:pt>
                <c:pt idx="50">
                  <c:v>25.690985175712974</c:v>
                </c:pt>
                <c:pt idx="51">
                  <c:v>46.889624967031949</c:v>
                </c:pt>
              </c:numCache>
            </c:numRef>
          </c:val>
          <c:smooth val="0"/>
          <c:extLst>
            <c:ext xmlns:c16="http://schemas.microsoft.com/office/drawing/2014/chart" uri="{C3380CC4-5D6E-409C-BE32-E72D297353CC}">
              <c16:uniqueId val="{00000001-8B30-4CB2-934F-E74653F5C55E}"/>
            </c:ext>
          </c:extLst>
        </c:ser>
        <c:ser>
          <c:idx val="2"/>
          <c:order val="2"/>
          <c:tx>
            <c:strRef>
              <c:f>'Dealmaking Indicator'!$B$9</c:f>
              <c:strCache>
                <c:ptCount val="1"/>
                <c:pt idx="0">
                  <c:v>Venture growth normalized smoothed index</c:v>
                </c:pt>
              </c:strCache>
            </c:strRef>
          </c:tx>
          <c:spPr>
            <a:ln>
              <a:solidFill>
                <a:schemeClr val="accent5"/>
              </a:solidFill>
            </a:ln>
          </c:spPr>
          <c:marker>
            <c:symbol val="none"/>
          </c:marker>
          <c:cat>
            <c:multiLvlStrRef>
              <c:f>'Dealmaking Indicator'!$S$5:$BR$6</c:f>
              <c:multiLvlStrCache>
                <c:ptCount val="52"/>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pt idx="48">
                    <c:v>2022*</c:v>
                  </c:pt>
                </c:lvl>
              </c:multiLvlStrCache>
            </c:multiLvlStrRef>
          </c:cat>
          <c:val>
            <c:numRef>
              <c:f>'Dealmaking Indicator'!$S$9:$BR$9</c:f>
              <c:numCache>
                <c:formatCode>0.0</c:formatCode>
                <c:ptCount val="52"/>
                <c:pt idx="0">
                  <c:v>77.571617263053241</c:v>
                </c:pt>
                <c:pt idx="1">
                  <c:v>72.384159273682954</c:v>
                </c:pt>
                <c:pt idx="2">
                  <c:v>76.779686383577797</c:v>
                </c:pt>
                <c:pt idx="3">
                  <c:v>83.253672730549695</c:v>
                </c:pt>
                <c:pt idx="4">
                  <c:v>61.188642535277509</c:v>
                </c:pt>
                <c:pt idx="5">
                  <c:v>61.347038787285101</c:v>
                </c:pt>
                <c:pt idx="6">
                  <c:v>53.181714785564012</c:v>
                </c:pt>
                <c:pt idx="7">
                  <c:v>48.601250807547416</c:v>
                </c:pt>
                <c:pt idx="8">
                  <c:v>63.588207220810546</c:v>
                </c:pt>
                <c:pt idx="9">
                  <c:v>69.86598188925521</c:v>
                </c:pt>
                <c:pt idx="10">
                  <c:v>70.827610552294033</c:v>
                </c:pt>
                <c:pt idx="11">
                  <c:v>69.743498030755376</c:v>
                </c:pt>
                <c:pt idx="12">
                  <c:v>73.522090139369624</c:v>
                </c:pt>
                <c:pt idx="13">
                  <c:v>73.232539513848394</c:v>
                </c:pt>
                <c:pt idx="14">
                  <c:v>76.050268337129225</c:v>
                </c:pt>
                <c:pt idx="15">
                  <c:v>74.80423730286104</c:v>
                </c:pt>
                <c:pt idx="16">
                  <c:v>66.620532719983501</c:v>
                </c:pt>
                <c:pt idx="17">
                  <c:v>55.975280988499271</c:v>
                </c:pt>
                <c:pt idx="18">
                  <c:v>50.271105096153008</c:v>
                </c:pt>
                <c:pt idx="19">
                  <c:v>46.505347760111405</c:v>
                </c:pt>
                <c:pt idx="20">
                  <c:v>42.970063877840808</c:v>
                </c:pt>
                <c:pt idx="21">
                  <c:v>39.387456255115758</c:v>
                </c:pt>
                <c:pt idx="22">
                  <c:v>34.348994622026964</c:v>
                </c:pt>
                <c:pt idx="23">
                  <c:v>33.225195124050884</c:v>
                </c:pt>
                <c:pt idx="24">
                  <c:v>32.097025952379369</c:v>
                </c:pt>
                <c:pt idx="25">
                  <c:v>36.769259812049988</c:v>
                </c:pt>
                <c:pt idx="26">
                  <c:v>46.218747512286875</c:v>
                </c:pt>
                <c:pt idx="27">
                  <c:v>46.443420911336112</c:v>
                </c:pt>
                <c:pt idx="28">
                  <c:v>53.263347461729936</c:v>
                </c:pt>
                <c:pt idx="29">
                  <c:v>54.105526866550292</c:v>
                </c:pt>
                <c:pt idx="30">
                  <c:v>45.94053793405778</c:v>
                </c:pt>
                <c:pt idx="31">
                  <c:v>48.138524252304393</c:v>
                </c:pt>
                <c:pt idx="32">
                  <c:v>51.498793971571082</c:v>
                </c:pt>
                <c:pt idx="33">
                  <c:v>51.673377161862646</c:v>
                </c:pt>
                <c:pt idx="34">
                  <c:v>49.213199429503355</c:v>
                </c:pt>
                <c:pt idx="35">
                  <c:v>42.610700739014895</c:v>
                </c:pt>
                <c:pt idx="36">
                  <c:v>31.261907284269853</c:v>
                </c:pt>
                <c:pt idx="37">
                  <c:v>26.140942413068348</c:v>
                </c:pt>
                <c:pt idx="38">
                  <c:v>31.363329675408188</c:v>
                </c:pt>
                <c:pt idx="39">
                  <c:v>37.228933295828242</c:v>
                </c:pt>
                <c:pt idx="40">
                  <c:v>43.587120976482836</c:v>
                </c:pt>
                <c:pt idx="41">
                  <c:v>44.478343111914334</c:v>
                </c:pt>
                <c:pt idx="42">
                  <c:v>39.602343204330097</c:v>
                </c:pt>
                <c:pt idx="43">
                  <c:v>33.949730773041999</c:v>
                </c:pt>
                <c:pt idx="44">
                  <c:v>22.964881527813578</c:v>
                </c:pt>
                <c:pt idx="45">
                  <c:v>17.979654024384729</c:v>
                </c:pt>
                <c:pt idx="46">
                  <c:v>14.949339390913243</c:v>
                </c:pt>
                <c:pt idx="47">
                  <c:v>7.8684341777973295</c:v>
                </c:pt>
                <c:pt idx="48">
                  <c:v>10.136789165082668</c:v>
                </c:pt>
                <c:pt idx="49">
                  <c:v>10.041041063792363</c:v>
                </c:pt>
                <c:pt idx="50">
                  <c:v>22.395365220019897</c:v>
                </c:pt>
                <c:pt idx="51">
                  <c:v>40.435525316805425</c:v>
                </c:pt>
              </c:numCache>
            </c:numRef>
          </c:val>
          <c:smooth val="0"/>
          <c:extLst>
            <c:ext xmlns:c16="http://schemas.microsoft.com/office/drawing/2014/chart" uri="{C3380CC4-5D6E-409C-BE32-E72D297353CC}">
              <c16:uniqueId val="{00000002-8B30-4CB2-934F-E74653F5C55E}"/>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2542528"/>
        <c:crosses val="autoZero"/>
        <c:auto val="1"/>
        <c:lblAlgn val="ctr"/>
        <c:lblOffset val="100"/>
        <c:noMultiLvlLbl val="0"/>
      </c:catAx>
      <c:valAx>
        <c:axId val="152542528"/>
        <c:scaling>
          <c:orientation val="minMax"/>
          <c:max val="100"/>
        </c:scaling>
        <c:delete val="0"/>
        <c:axPos val="l"/>
        <c:numFmt formatCode="0" sourceLinked="0"/>
        <c:majorTickMark val="none"/>
        <c:minorTickMark val="none"/>
        <c:tickLblPos val="nextTo"/>
        <c:spPr>
          <a:noFill/>
          <a:ln w="6350" cap="flat" cmpd="sng" algn="ctr">
            <a:no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3538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Normalized Capital Supply and Demand Ratio for Early VC</c:v>
          </c:tx>
          <c:spPr>
            <a:ln w="19050" cap="rnd" cmpd="sng" algn="ctr">
              <a:solidFill>
                <a:schemeClr val="accent1"/>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Lit>
              <c:formatCode>General</c:formatCode>
              <c:ptCount val="68"/>
              <c:pt idx="0">
                <c:v>3.2461969783009725</c:v>
              </c:pt>
              <c:pt idx="1">
                <c:v>6.4970425658970976</c:v>
              </c:pt>
              <c:pt idx="2">
                <c:v>7.2137411972284484</c:v>
              </c:pt>
              <c:pt idx="3">
                <c:v>7.6888666074994756</c:v>
              </c:pt>
              <c:pt idx="4">
                <c:v>2.9158526131059794</c:v>
              </c:pt>
              <c:pt idx="5">
                <c:v>6.4571281046981772</c:v>
              </c:pt>
              <c:pt idx="6">
                <c:v>11.813263165988735</c:v>
              </c:pt>
              <c:pt idx="7">
                <c:v>12.717823893345306</c:v>
              </c:pt>
              <c:pt idx="8">
                <c:v>7.0021396453603213</c:v>
              </c:pt>
              <c:pt idx="9">
                <c:v>7.5177157846965281</c:v>
              </c:pt>
              <c:pt idx="10">
                <c:v>10.289588759612592</c:v>
              </c:pt>
              <c:pt idx="11">
                <c:v>21.013292342224595</c:v>
              </c:pt>
              <c:pt idx="12">
                <c:v>21.577136162357945</c:v>
              </c:pt>
              <c:pt idx="13">
                <c:v>24.348208607512589</c:v>
              </c:pt>
              <c:pt idx="14">
                <c:v>20.400740303678617</c:v>
              </c:pt>
              <c:pt idx="15">
                <c:v>19.254312406983082</c:v>
              </c:pt>
              <c:pt idx="16">
                <c:v>7.1727859416638866</c:v>
              </c:pt>
              <c:pt idx="17">
                <c:v>12.924929042216322</c:v>
              </c:pt>
              <c:pt idx="18">
                <c:v>11.952122963373824</c:v>
              </c:pt>
              <c:pt idx="19">
                <c:v>13.259100556325587</c:v>
              </c:pt>
              <c:pt idx="20">
                <c:v>2.7877685971549102</c:v>
              </c:pt>
              <c:pt idx="21">
                <c:v>7.7213095409963737</c:v>
              </c:pt>
              <c:pt idx="22">
                <c:v>7.9109194873978357</c:v>
              </c:pt>
              <c:pt idx="23">
                <c:v>7.1079785860733242</c:v>
              </c:pt>
              <c:pt idx="24">
                <c:v>7.4027294184528731</c:v>
              </c:pt>
              <c:pt idx="25">
                <c:v>9.2003297003042164</c:v>
              </c:pt>
              <c:pt idx="26">
                <c:v>10.928600768573258</c:v>
              </c:pt>
              <c:pt idx="27">
                <c:v>16.801931314872046</c:v>
              </c:pt>
              <c:pt idx="28">
                <c:v>6.5903093932254286</c:v>
              </c:pt>
              <c:pt idx="29">
                <c:v>6.6829422913664187</c:v>
              </c:pt>
              <c:pt idx="30">
                <c:v>14.617487725704583</c:v>
              </c:pt>
              <c:pt idx="31">
                <c:v>6.6116304128285437</c:v>
              </c:pt>
              <c:pt idx="32">
                <c:v>5.8194003137665442</c:v>
              </c:pt>
              <c:pt idx="33">
                <c:v>8.1980453539961022</c:v>
              </c:pt>
              <c:pt idx="34">
                <c:v>10.996355220241179</c:v>
              </c:pt>
              <c:pt idx="35">
                <c:v>11.967263828921688</c:v>
              </c:pt>
              <c:pt idx="36">
                <c:v>9.8205003214060955</c:v>
              </c:pt>
              <c:pt idx="37">
                <c:v>6.0339791132262626</c:v>
              </c:pt>
              <c:pt idx="38">
                <c:v>13.340228987827848</c:v>
              </c:pt>
              <c:pt idx="39">
                <c:v>18.514166979143472</c:v>
              </c:pt>
              <c:pt idx="40">
                <c:v>11.347955763250326</c:v>
              </c:pt>
              <c:pt idx="41">
                <c:v>10.774133544335701</c:v>
              </c:pt>
              <c:pt idx="42">
                <c:v>21.810200529133908</c:v>
              </c:pt>
              <c:pt idx="43">
                <c:v>23.742132410030852</c:v>
              </c:pt>
              <c:pt idx="44">
                <c:v>12.353471955404187</c:v>
              </c:pt>
              <c:pt idx="45">
                <c:v>12.597007895927156</c:v>
              </c:pt>
              <c:pt idx="46">
                <c:v>17.114488458666933</c:v>
              </c:pt>
              <c:pt idx="47">
                <c:v>12.328629344873628</c:v>
              </c:pt>
              <c:pt idx="48">
                <c:v>3.385340114089864</c:v>
              </c:pt>
              <c:pt idx="49">
                <c:v>6.6003544592186891</c:v>
              </c:pt>
              <c:pt idx="50">
                <c:v>12.218123577488477</c:v>
              </c:pt>
              <c:pt idx="51">
                <c:v>13.450892304602622</c:v>
              </c:pt>
              <c:pt idx="52">
                <c:v>4.3266394127592349</c:v>
              </c:pt>
              <c:pt idx="53">
                <c:v>9.250519463144915</c:v>
              </c:pt>
              <c:pt idx="54">
                <c:v>11.204896422411734</c:v>
              </c:pt>
              <c:pt idx="55">
                <c:v>20.527576238939105</c:v>
              </c:pt>
              <c:pt idx="56">
                <c:v>11.170433875705864</c:v>
              </c:pt>
              <c:pt idx="57">
                <c:v>17.576157820699294</c:v>
              </c:pt>
              <c:pt idx="58">
                <c:v>14.906168723647461</c:v>
              </c:pt>
              <c:pt idx="59">
                <c:v>11.353364260498058</c:v>
              </c:pt>
              <c:pt idx="60">
                <c:v>0</c:v>
              </c:pt>
              <c:pt idx="61">
                <c:v>0.69158636634562765</c:v>
              </c:pt>
              <c:pt idx="62">
                <c:v>3.7778260531158243</c:v>
              </c:pt>
              <c:pt idx="63">
                <c:v>2.0238627761449135</c:v>
              </c:pt>
              <c:pt idx="64">
                <c:v>2.8966338913440182</c:v>
              </c:pt>
              <c:pt idx="65">
                <c:v>12.154244787546761</c:v>
              </c:pt>
              <c:pt idx="66">
                <c:v>25.24974593102618</c:v>
              </c:pt>
              <c:pt idx="67">
                <c:v>45.41581526039122</c:v>
              </c:pt>
            </c:numLit>
          </c:val>
          <c:smooth val="0"/>
          <c:extLst>
            <c:ext xmlns:c16="http://schemas.microsoft.com/office/drawing/2014/chart" uri="{C3380CC4-5D6E-409C-BE32-E72D297353CC}">
              <c16:uniqueId val="{00000000-12EB-472D-AD43-68F485B1C859}"/>
            </c:ext>
          </c:extLst>
        </c:ser>
        <c:ser>
          <c:idx val="1"/>
          <c:order val="1"/>
          <c:tx>
            <c:v>Normalized Capital Supply and Demand Ratio for Later VC</c:v>
          </c:tx>
          <c:spPr>
            <a:ln w="28575" cap="rnd" cmpd="sng" algn="ctr">
              <a:solidFill>
                <a:schemeClr val="accent3"/>
              </a:solidFill>
              <a:prstDash val="solid"/>
              <a:round/>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Lit>
              <c:formatCode>General</c:formatCode>
              <c:ptCount val="68"/>
              <c:pt idx="0">
                <c:v>34.308165267994603</c:v>
              </c:pt>
              <c:pt idx="1">
                <c:v>29.489953111026818</c:v>
              </c:pt>
              <c:pt idx="2">
                <c:v>26.24669440860665</c:v>
              </c:pt>
              <c:pt idx="3">
                <c:v>39.112941957172353</c:v>
              </c:pt>
              <c:pt idx="4">
                <c:v>23.257922901381992</c:v>
              </c:pt>
              <c:pt idx="5">
                <c:v>28.881643702903599</c:v>
              </c:pt>
              <c:pt idx="6">
                <c:v>9.1574717427564689</c:v>
              </c:pt>
              <c:pt idx="7">
                <c:v>23.468781852005495</c:v>
              </c:pt>
              <c:pt idx="8">
                <c:v>21.612471104432153</c:v>
              </c:pt>
              <c:pt idx="9">
                <c:v>26.48187327913541</c:v>
              </c:pt>
              <c:pt idx="10">
                <c:v>37.055597302797665</c:v>
              </c:pt>
              <c:pt idx="11">
                <c:v>38.15303330818459</c:v>
              </c:pt>
              <c:pt idx="12">
                <c:v>51.383805667807138</c:v>
              </c:pt>
              <c:pt idx="13">
                <c:v>39.712015416281275</c:v>
              </c:pt>
              <c:pt idx="14">
                <c:v>50.049114728172292</c:v>
              </c:pt>
              <c:pt idx="15">
                <c:v>48.441992183555996</c:v>
              </c:pt>
              <c:pt idx="16">
                <c:v>33.733233513086347</c:v>
              </c:pt>
              <c:pt idx="17">
                <c:v>20.404286117266061</c:v>
              </c:pt>
              <c:pt idx="18">
                <c:v>44.821701449669185</c:v>
              </c:pt>
              <c:pt idx="19">
                <c:v>32.110197800664068</c:v>
              </c:pt>
              <c:pt idx="20">
                <c:v>13.565400665647974</c:v>
              </c:pt>
              <c:pt idx="21">
                <c:v>30.287917006447362</c:v>
              </c:pt>
              <c:pt idx="22">
                <c:v>23.526381128464198</c:v>
              </c:pt>
              <c:pt idx="23">
                <c:v>34.582545984586311</c:v>
              </c:pt>
              <c:pt idx="24">
                <c:v>37.514476566213425</c:v>
              </c:pt>
              <c:pt idx="25">
                <c:v>25.97590324539415</c:v>
              </c:pt>
              <c:pt idx="26">
                <c:v>35.187746282523214</c:v>
              </c:pt>
              <c:pt idx="27">
                <c:v>42.982404411315983</c:v>
              </c:pt>
              <c:pt idx="28">
                <c:v>31.800180913169839</c:v>
              </c:pt>
              <c:pt idx="29">
                <c:v>32.909639582516846</c:v>
              </c:pt>
              <c:pt idx="30">
                <c:v>28.942216665153502</c:v>
              </c:pt>
              <c:pt idx="31">
                <c:v>30.810982165531449</c:v>
              </c:pt>
              <c:pt idx="32">
                <c:v>27.549843515242017</c:v>
              </c:pt>
              <c:pt idx="33">
                <c:v>13.763463073974838</c:v>
              </c:pt>
              <c:pt idx="34">
                <c:v>22.315637036142988</c:v>
              </c:pt>
              <c:pt idx="35">
                <c:v>17.656054087785257</c:v>
              </c:pt>
              <c:pt idx="36">
                <c:v>24.825719287480329</c:v>
              </c:pt>
              <c:pt idx="37">
                <c:v>28.353481911527705</c:v>
              </c:pt>
              <c:pt idx="38">
                <c:v>31.014859785011367</c:v>
              </c:pt>
              <c:pt idx="39">
                <c:v>34.215077328710557</c:v>
              </c:pt>
              <c:pt idx="40">
                <c:v>28.77873430641764</c:v>
              </c:pt>
              <c:pt idx="41">
                <c:v>45.240974595361273</c:v>
              </c:pt>
              <c:pt idx="42">
                <c:v>42.790977648018405</c:v>
              </c:pt>
              <c:pt idx="43">
                <c:v>57.846091760329863</c:v>
              </c:pt>
              <c:pt idx="44">
                <c:v>49.50722385510376</c:v>
              </c:pt>
              <c:pt idx="45">
                <c:v>40.169458515692021</c:v>
              </c:pt>
              <c:pt idx="46">
                <c:v>41.440833108629441</c:v>
              </c:pt>
              <c:pt idx="47">
                <c:v>43.451629878768003</c:v>
              </c:pt>
              <c:pt idx="48">
                <c:v>28.833964672134421</c:v>
              </c:pt>
              <c:pt idx="49">
                <c:v>30.375351316714095</c:v>
              </c:pt>
              <c:pt idx="50">
                <c:v>25.478917508664349</c:v>
              </c:pt>
              <c:pt idx="51">
                <c:v>7.8839094114029065</c:v>
              </c:pt>
              <c:pt idx="52">
                <c:v>27.317744274885648</c:v>
              </c:pt>
              <c:pt idx="53">
                <c:v>35.514657627713511</c:v>
              </c:pt>
              <c:pt idx="54">
                <c:v>30.888502295125374</c:v>
              </c:pt>
              <c:pt idx="55">
                <c:v>37.772165430762442</c:v>
              </c:pt>
              <c:pt idx="56">
                <c:v>29.183778942850445</c:v>
              </c:pt>
              <c:pt idx="57">
                <c:v>34.058786810573189</c:v>
              </c:pt>
              <c:pt idx="58">
                <c:v>30.878512593856751</c:v>
              </c:pt>
              <c:pt idx="59">
                <c:v>37.348490371334329</c:v>
              </c:pt>
              <c:pt idx="60">
                <c:v>12.425418566872928</c:v>
              </c:pt>
              <c:pt idx="61">
                <c:v>12.110922608023602</c:v>
              </c:pt>
              <c:pt idx="62">
                <c:v>10.190012546538208</c:v>
              </c:pt>
              <c:pt idx="63">
                <c:v>15.585499063866495</c:v>
              </c:pt>
              <c:pt idx="64">
                <c:v>24.983563777772272</c:v>
              </c:pt>
              <c:pt idx="65">
                <c:v>31.806201383508299</c:v>
              </c:pt>
              <c:pt idx="66">
                <c:v>78.176637285900668</c:v>
              </c:pt>
              <c:pt idx="67">
                <c:v>100</c:v>
              </c:pt>
            </c:numLit>
          </c:val>
          <c:smooth val="0"/>
          <c:extLst>
            <c:ext xmlns:c16="http://schemas.microsoft.com/office/drawing/2014/chart" uri="{C3380CC4-5D6E-409C-BE32-E72D297353CC}">
              <c16:uniqueId val="{00000001-12EB-472D-AD43-68F485B1C859}"/>
            </c:ext>
          </c:extLst>
        </c:ser>
        <c:ser>
          <c:idx val="2"/>
          <c:order val="2"/>
          <c:tx>
            <c:v>Normalized Capital Supply and Demand Ratio for Venture Growth VC</c:v>
          </c:tx>
          <c:spPr>
            <a:ln>
              <a:solidFill>
                <a:schemeClr val="accent5"/>
              </a:solidFill>
            </a:ln>
          </c:spPr>
          <c:marker>
            <c:symbol val="none"/>
          </c:marker>
          <c:cat>
            <c:multiLvlStrRef>
              <c:f>'Dealmaking Indicator'!$C$5:$BR$6</c:f>
              <c:multiLvlStrCache>
                <c:ptCount val="6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pt idx="45">
                    <c:v>Q2</c:v>
                  </c:pt>
                  <c:pt idx="46">
                    <c:v>Q3</c:v>
                  </c:pt>
                  <c:pt idx="47">
                    <c:v>Q4</c:v>
                  </c:pt>
                  <c:pt idx="48">
                    <c:v>Q1</c:v>
                  </c:pt>
                  <c:pt idx="49">
                    <c:v>Q2</c:v>
                  </c:pt>
                  <c:pt idx="50">
                    <c:v>Q3</c:v>
                  </c:pt>
                  <c:pt idx="51">
                    <c:v>Q4</c:v>
                  </c:pt>
                  <c:pt idx="52">
                    <c:v>Q1</c:v>
                  </c:pt>
                  <c:pt idx="53">
                    <c:v>Q2</c:v>
                  </c:pt>
                  <c:pt idx="54">
                    <c:v>Q3</c:v>
                  </c:pt>
                  <c:pt idx="55">
                    <c:v>Q4</c:v>
                  </c:pt>
                  <c:pt idx="56">
                    <c:v>Q1</c:v>
                  </c:pt>
                  <c:pt idx="57">
                    <c:v>Q2</c:v>
                  </c:pt>
                  <c:pt idx="58">
                    <c:v>Q3</c:v>
                  </c:pt>
                  <c:pt idx="59">
                    <c:v>Q4</c:v>
                  </c:pt>
                  <c:pt idx="60">
                    <c:v>Q1</c:v>
                  </c:pt>
                  <c:pt idx="61">
                    <c:v>Q2</c:v>
                  </c:pt>
                  <c:pt idx="62">
                    <c:v>Q3</c:v>
                  </c:pt>
                  <c:pt idx="63">
                    <c:v>Q4</c:v>
                  </c:pt>
                  <c:pt idx="64">
                    <c:v>Q1</c:v>
                  </c:pt>
                  <c:pt idx="65">
                    <c:v>Q2</c:v>
                  </c:pt>
                  <c:pt idx="66">
                    <c:v>Q3</c:v>
                  </c:pt>
                  <c:pt idx="67">
                    <c:v>Q4</c:v>
                  </c:pt>
                </c:lvl>
                <c:lvl>
                  <c:pt idx="0">
                    <c:v>2006</c:v>
                  </c:pt>
                  <c:pt idx="4">
                    <c:v>2007</c:v>
                  </c:pt>
                  <c:pt idx="8">
                    <c:v>2008</c:v>
                  </c:pt>
                  <c:pt idx="12">
                    <c:v>2009</c:v>
                  </c:pt>
                  <c:pt idx="16">
                    <c:v>2010</c:v>
                  </c:pt>
                  <c:pt idx="20">
                    <c:v>2011</c:v>
                  </c:pt>
                  <c:pt idx="24">
                    <c:v>2012</c:v>
                  </c:pt>
                  <c:pt idx="28">
                    <c:v>2013</c:v>
                  </c:pt>
                  <c:pt idx="32">
                    <c:v>2014</c:v>
                  </c:pt>
                  <c:pt idx="36">
                    <c:v>2015</c:v>
                  </c:pt>
                  <c:pt idx="40">
                    <c:v>2016</c:v>
                  </c:pt>
                  <c:pt idx="44">
                    <c:v>2017</c:v>
                  </c:pt>
                  <c:pt idx="48">
                    <c:v>2018</c:v>
                  </c:pt>
                  <c:pt idx="52">
                    <c:v>2019</c:v>
                  </c:pt>
                  <c:pt idx="56">
                    <c:v>2020</c:v>
                  </c:pt>
                  <c:pt idx="60">
                    <c:v>2021</c:v>
                  </c:pt>
                  <c:pt idx="64">
                    <c:v>2022*</c:v>
                  </c:pt>
                </c:lvl>
              </c:multiLvlStrCache>
            </c:multiLvlStrRef>
          </c:cat>
          <c:val>
            <c:numLit>
              <c:formatCode>General</c:formatCode>
              <c:ptCount val="68"/>
              <c:pt idx="0">
                <c:v>21.590090856295571</c:v>
              </c:pt>
              <c:pt idx="1">
                <c:v>29.347723901300562</c:v>
              </c:pt>
              <c:pt idx="2">
                <c:v>12.665544620864624</c:v>
              </c:pt>
              <c:pt idx="3">
                <c:v>55.6200241688936</c:v>
              </c:pt>
              <c:pt idx="4">
                <c:v>18.97088965401386</c:v>
              </c:pt>
              <c:pt idx="5">
                <c:v>43.917880122226912</c:v>
              </c:pt>
              <c:pt idx="6">
                <c:v>36.574808094975616</c:v>
              </c:pt>
              <c:pt idx="7">
                <c:v>21.220942941918434</c:v>
              </c:pt>
              <c:pt idx="8">
                <c:v>34.254564527053802</c:v>
              </c:pt>
              <c:pt idx="9">
                <c:v>34.002687189184016</c:v>
              </c:pt>
              <c:pt idx="10">
                <c:v>25.069522923027186</c:v>
              </c:pt>
              <c:pt idx="11">
                <c:v>53.850195501289434</c:v>
              </c:pt>
              <c:pt idx="12">
                <c:v>36.618714708027703</c:v>
              </c:pt>
              <c:pt idx="13">
                <c:v>45.809785782486315</c:v>
              </c:pt>
              <c:pt idx="14">
                <c:v>25.305781295855674</c:v>
              </c:pt>
              <c:pt idx="15">
                <c:v>38.213350844955805</c:v>
              </c:pt>
              <c:pt idx="16">
                <c:v>52.961594725073468</c:v>
              </c:pt>
              <c:pt idx="17">
                <c:v>32.823534688269859</c:v>
              </c:pt>
              <c:pt idx="18">
                <c:v>37.075995734289997</c:v>
              </c:pt>
              <c:pt idx="19">
                <c:v>41.389284530417655</c:v>
              </c:pt>
              <c:pt idx="20">
                <c:v>6.4764814093085015</c:v>
              </c:pt>
              <c:pt idx="21">
                <c:v>14.435164395750663</c:v>
              </c:pt>
              <c:pt idx="22">
                <c:v>20.991403678372308</c:v>
              </c:pt>
              <c:pt idx="23">
                <c:v>36.2220255075962</c:v>
              </c:pt>
              <c:pt idx="24">
                <c:v>21.894085241041868</c:v>
              </c:pt>
              <c:pt idx="25">
                <c:v>45.511041080060302</c:v>
              </c:pt>
              <c:pt idx="26">
                <c:v>28.909708097120884</c:v>
              </c:pt>
              <c:pt idx="27">
                <c:v>40.335320907801744</c:v>
              </c:pt>
              <c:pt idx="28">
                <c:v>30.312316609154742</c:v>
              </c:pt>
              <c:pt idx="29">
                <c:v>34.213993769382007</c:v>
              </c:pt>
              <c:pt idx="30">
                <c:v>27.266983734218432</c:v>
              </c:pt>
              <c:pt idx="31">
                <c:v>26.927925474739851</c:v>
              </c:pt>
              <c:pt idx="32">
                <c:v>15.418801900118693</c:v>
              </c:pt>
              <c:pt idx="33">
                <c:v>2.8297896337084882</c:v>
              </c:pt>
              <c:pt idx="34">
                <c:v>21.680579884114735</c:v>
              </c:pt>
              <c:pt idx="35">
                <c:v>20.434416224514983</c:v>
              </c:pt>
              <c:pt idx="36">
                <c:v>7.107068225395424</c:v>
              </c:pt>
              <c:pt idx="37">
                <c:v>18.464297042061041</c:v>
              </c:pt>
              <c:pt idx="38">
                <c:v>9.3630116397950864</c:v>
              </c:pt>
              <c:pt idx="39">
                <c:v>13.655484592457597</c:v>
              </c:pt>
              <c:pt idx="40">
                <c:v>29.005091062660448</c:v>
              </c:pt>
              <c:pt idx="41">
                <c:v>3.6174188715733697</c:v>
              </c:pt>
              <c:pt idx="42">
                <c:v>30.731793025235248</c:v>
              </c:pt>
              <c:pt idx="43">
                <c:v>37.967489206664695</c:v>
              </c:pt>
              <c:pt idx="44">
                <c:v>36.582582142883069</c:v>
              </c:pt>
              <c:pt idx="45">
                <c:v>21.844716331006133</c:v>
              </c:pt>
              <c:pt idx="46">
                <c:v>10.110651413068016</c:v>
              </c:pt>
              <c:pt idx="47">
                <c:v>32.238331324501573</c:v>
              </c:pt>
              <c:pt idx="48">
                <c:v>19.21455125979837</c:v>
              </c:pt>
              <c:pt idx="49">
                <c:v>18.994671690776041</c:v>
              </c:pt>
              <c:pt idx="50">
                <c:v>8.0682757700747825</c:v>
              </c:pt>
              <c:pt idx="51">
                <c:v>9.8756524527410772</c:v>
              </c:pt>
              <c:pt idx="52">
                <c:v>8.8417776262806385</c:v>
              </c:pt>
              <c:pt idx="53">
                <c:v>15.793229218982777</c:v>
              </c:pt>
              <c:pt idx="54">
                <c:v>23.54348212203374</c:v>
              </c:pt>
              <c:pt idx="55">
                <c:v>28.471738380531804</c:v>
              </c:pt>
              <c:pt idx="56">
                <c:v>28.551034857325757</c:v>
              </c:pt>
              <c:pt idx="57">
                <c:v>26.315482599604206</c:v>
              </c:pt>
              <c:pt idx="58">
                <c:v>9.7961784459216226</c:v>
              </c:pt>
              <c:pt idx="59">
                <c:v>16.310949022905387</c:v>
              </c:pt>
              <c:pt idx="60">
                <c:v>1.2531857646539362</c:v>
              </c:pt>
              <c:pt idx="61">
                <c:v>5.1519033435564765</c:v>
              </c:pt>
              <c:pt idx="62">
                <c:v>7.666863139462329</c:v>
              </c:pt>
              <c:pt idx="63">
                <c:v>10.483156684925547</c:v>
              </c:pt>
              <c:pt idx="64">
                <c:v>22.172441019014684</c:v>
              </c:pt>
              <c:pt idx="65">
                <c:v>22.721770228345857</c:v>
              </c:pt>
              <c:pt idx="66">
                <c:v>51.822347756050121</c:v>
              </c:pt>
              <c:pt idx="67">
                <c:v>64.083327569852528</c:v>
              </c:pt>
            </c:numLit>
          </c:val>
          <c:smooth val="0"/>
          <c:extLst>
            <c:ext xmlns:c16="http://schemas.microsoft.com/office/drawing/2014/chart" uri="{C3380CC4-5D6E-409C-BE32-E72D297353CC}">
              <c16:uniqueId val="{00000002-12EB-472D-AD43-68F485B1C859}"/>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2542528"/>
        <c:crosses val="autoZero"/>
        <c:auto val="1"/>
        <c:lblAlgn val="ctr"/>
        <c:lblOffset val="100"/>
        <c:noMultiLvlLbl val="0"/>
      </c:catAx>
      <c:valAx>
        <c:axId val="152542528"/>
        <c:scaling>
          <c:orientation val="minMax"/>
          <c:max val="100"/>
        </c:scaling>
        <c:delete val="0"/>
        <c:axPos val="l"/>
        <c:numFmt formatCode="0" sourceLinked="0"/>
        <c:majorTickMark val="none"/>
        <c:minorTickMark val="none"/>
        <c:tickLblPos val="nextTo"/>
        <c:spPr>
          <a:noFill/>
          <a:ln w="6350" cap="flat" cmpd="sng" algn="ctr">
            <a:noFill/>
            <a:prstDash val="solid"/>
            <a:round/>
          </a:ln>
        </c:spPr>
        <c:txPr>
          <a:bodyPr rot="-6000000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crossAx val="153538048"/>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ysClr val="windowText" lastClr="000000"/>
              </a:solidFill>
              <a:latin typeface="+mn-lt"/>
              <a:ea typeface="+mn-ea"/>
              <a:cs typeface="+mn-cs"/>
            </a:defRPr>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'Angel &amp; Seed x Size'!$Q$47</c:f>
              <c:strCache>
                <c:ptCount val="1"/>
                <c:pt idx="0">
                  <c:v>Under $500K</c:v>
                </c:pt>
              </c:strCache>
            </c:strRef>
          </c:tx>
          <c:spPr>
            <a:solidFill>
              <a:schemeClr val="accent1"/>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Size'!$W$47:$BI$47</c:f>
              <c:numCache>
                <c:formatCode>"$"#,##0.0</c:formatCode>
                <c:ptCount val="39"/>
                <c:pt idx="0">
                  <c:v>82.011608520663572</c:v>
                </c:pt>
                <c:pt idx="1">
                  <c:v>79.693497584453723</c:v>
                </c:pt>
                <c:pt idx="2">
                  <c:v>77.532115315839718</c:v>
                </c:pt>
                <c:pt idx="3">
                  <c:v>84.071815772029666</c:v>
                </c:pt>
                <c:pt idx="4">
                  <c:v>81.419022346330763</c:v>
                </c:pt>
                <c:pt idx="5">
                  <c:v>86.846366421744662</c:v>
                </c:pt>
                <c:pt idx="6">
                  <c:v>84.559748007566355</c:v>
                </c:pt>
                <c:pt idx="7">
                  <c:v>91.367906105902676</c:v>
                </c:pt>
                <c:pt idx="8">
                  <c:v>100.07801479359199</c:v>
                </c:pt>
                <c:pt idx="9">
                  <c:v>96.641542130314775</c:v>
                </c:pt>
                <c:pt idx="10">
                  <c:v>90.612885178320198</c:v>
                </c:pt>
                <c:pt idx="11">
                  <c:v>89.019141678620386</c:v>
                </c:pt>
                <c:pt idx="12">
                  <c:v>87.568684328092701</c:v>
                </c:pt>
                <c:pt idx="13">
                  <c:v>69.369635817058139</c:v>
                </c:pt>
                <c:pt idx="14">
                  <c:v>66.741719958110423</c:v>
                </c:pt>
                <c:pt idx="15">
                  <c:v>80.6192584419708</c:v>
                </c:pt>
                <c:pt idx="16">
                  <c:v>79.492117801604408</c:v>
                </c:pt>
                <c:pt idx="17">
                  <c:v>71.247344920187984</c:v>
                </c:pt>
                <c:pt idx="18">
                  <c:v>78.404418001120916</c:v>
                </c:pt>
                <c:pt idx="19">
                  <c:v>82.527094721876693</c:v>
                </c:pt>
                <c:pt idx="20">
                  <c:v>64.922349018328035</c:v>
                </c:pt>
                <c:pt idx="21">
                  <c:v>62.084256732340833</c:v>
                </c:pt>
                <c:pt idx="22">
                  <c:v>77.588918825775934</c:v>
                </c:pt>
                <c:pt idx="23">
                  <c:v>75.737661677939712</c:v>
                </c:pt>
                <c:pt idx="24">
                  <c:v>67.084868227003597</c:v>
                </c:pt>
                <c:pt idx="25">
                  <c:v>78.12844389944128</c:v>
                </c:pt>
                <c:pt idx="26">
                  <c:v>74.72871300857814</c:v>
                </c:pt>
                <c:pt idx="27">
                  <c:v>81.503187655971175</c:v>
                </c:pt>
                <c:pt idx="28">
                  <c:v>63.235917612820778</c:v>
                </c:pt>
                <c:pt idx="29">
                  <c:v>68.189727287107317</c:v>
                </c:pt>
                <c:pt idx="30">
                  <c:v>68.593140651697951</c:v>
                </c:pt>
                <c:pt idx="31">
                  <c:v>77.94774460907189</c:v>
                </c:pt>
                <c:pt idx="32">
                  <c:v>71.743927171481658</c:v>
                </c:pt>
                <c:pt idx="33">
                  <c:v>70.272190955196209</c:v>
                </c:pt>
                <c:pt idx="34">
                  <c:v>62.693647487720504</c:v>
                </c:pt>
                <c:pt idx="35">
                  <c:v>67.920008093251965</c:v>
                </c:pt>
                <c:pt idx="36">
                  <c:v>59.456373521540698</c:v>
                </c:pt>
                <c:pt idx="37">
                  <c:v>49.611266619925978</c:v>
                </c:pt>
                <c:pt idx="38">
                  <c:v>38.029245501793717</c:v>
                </c:pt>
              </c:numCache>
            </c:numRef>
          </c:val>
          <c:extLst>
            <c:ext xmlns:c16="http://schemas.microsoft.com/office/drawing/2014/chart" uri="{C3380CC4-5D6E-409C-BE32-E72D297353CC}">
              <c16:uniqueId val="{00000000-876D-4C5C-AC17-0C9C7959B27F}"/>
            </c:ext>
          </c:extLst>
        </c:ser>
        <c:ser>
          <c:idx val="1"/>
          <c:order val="1"/>
          <c:tx>
            <c:strRef>
              <c:f>'Angel &amp; Seed x Size'!$Q$48</c:f>
              <c:strCache>
                <c:ptCount val="1"/>
                <c:pt idx="0">
                  <c:v>$500K-$1M</c:v>
                </c:pt>
              </c:strCache>
            </c:strRef>
          </c:tx>
          <c:spPr>
            <a:solidFill>
              <a:schemeClr val="accent2"/>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Size'!$W$48:$BI$48</c:f>
              <c:numCache>
                <c:formatCode>"$"#,##0.0</c:formatCode>
                <c:ptCount val="39"/>
                <c:pt idx="0">
                  <c:v>107.46725999999998</c:v>
                </c:pt>
                <c:pt idx="1">
                  <c:v>127.84643465722455</c:v>
                </c:pt>
                <c:pt idx="2">
                  <c:v>116.52336649358247</c:v>
                </c:pt>
                <c:pt idx="3">
                  <c:v>141.1421664320778</c:v>
                </c:pt>
                <c:pt idx="4">
                  <c:v>116.05173000951652</c:v>
                </c:pt>
                <c:pt idx="5">
                  <c:v>131.1453836348532</c:v>
                </c:pt>
                <c:pt idx="6">
                  <c:v>150.521764216945</c:v>
                </c:pt>
                <c:pt idx="7">
                  <c:v>157.35814977735734</c:v>
                </c:pt>
                <c:pt idx="8">
                  <c:v>134.71180914524945</c:v>
                </c:pt>
                <c:pt idx="9">
                  <c:v>147.31132755685616</c:v>
                </c:pt>
                <c:pt idx="10">
                  <c:v>146.4148744536933</c:v>
                </c:pt>
                <c:pt idx="11">
                  <c:v>154.81053199999997</c:v>
                </c:pt>
                <c:pt idx="12">
                  <c:v>125.1576379154647</c:v>
                </c:pt>
                <c:pt idx="13">
                  <c:v>117.54873199999999</c:v>
                </c:pt>
                <c:pt idx="14">
                  <c:v>121.16736294988984</c:v>
                </c:pt>
                <c:pt idx="15">
                  <c:v>124.06719475669823</c:v>
                </c:pt>
                <c:pt idx="16">
                  <c:v>122.45317077842658</c:v>
                </c:pt>
                <c:pt idx="17">
                  <c:v>133.72410987226695</c:v>
                </c:pt>
                <c:pt idx="18">
                  <c:v>114.55869502101982</c:v>
                </c:pt>
                <c:pt idx="19">
                  <c:v>123.64818699926862</c:v>
                </c:pt>
                <c:pt idx="20">
                  <c:v>135.22990525939827</c:v>
                </c:pt>
                <c:pt idx="21">
                  <c:v>109.05217643105728</c:v>
                </c:pt>
                <c:pt idx="22">
                  <c:v>136.62893256002008</c:v>
                </c:pt>
                <c:pt idx="23">
                  <c:v>147.96845220657167</c:v>
                </c:pt>
                <c:pt idx="24">
                  <c:v>127.08789377475946</c:v>
                </c:pt>
                <c:pt idx="25">
                  <c:v>136.05036128386584</c:v>
                </c:pt>
                <c:pt idx="26">
                  <c:v>142.20453800000001</c:v>
                </c:pt>
                <c:pt idx="27">
                  <c:v>133.88170662831624</c:v>
                </c:pt>
                <c:pt idx="28">
                  <c:v>117.64259211158239</c:v>
                </c:pt>
                <c:pt idx="29">
                  <c:v>106.51597754177116</c:v>
                </c:pt>
                <c:pt idx="30">
                  <c:v>123.44453899688996</c:v>
                </c:pt>
                <c:pt idx="31">
                  <c:v>134.94828327077448</c:v>
                </c:pt>
                <c:pt idx="32">
                  <c:v>137.05927995389891</c:v>
                </c:pt>
                <c:pt idx="33">
                  <c:v>114.21971344198477</c:v>
                </c:pt>
                <c:pt idx="34">
                  <c:v>118.1596438519251</c:v>
                </c:pt>
                <c:pt idx="35">
                  <c:v>122.7417292092383</c:v>
                </c:pt>
                <c:pt idx="36">
                  <c:v>94.492301958959729</c:v>
                </c:pt>
                <c:pt idx="37">
                  <c:v>84.739220000000032</c:v>
                </c:pt>
                <c:pt idx="38">
                  <c:v>66.151590670788323</c:v>
                </c:pt>
              </c:numCache>
            </c:numRef>
          </c:val>
          <c:extLst>
            <c:ext xmlns:c16="http://schemas.microsoft.com/office/drawing/2014/chart" uri="{C3380CC4-5D6E-409C-BE32-E72D297353CC}">
              <c16:uniqueId val="{00000001-876D-4C5C-AC17-0C9C7959B27F}"/>
            </c:ext>
          </c:extLst>
        </c:ser>
        <c:ser>
          <c:idx val="2"/>
          <c:order val="2"/>
          <c:tx>
            <c:strRef>
              <c:f>'Angel &amp; Seed x Size'!$Q$49</c:f>
              <c:strCache>
                <c:ptCount val="1"/>
                <c:pt idx="0">
                  <c:v>$1M-$5M</c:v>
                </c:pt>
              </c:strCache>
            </c:strRef>
          </c:tx>
          <c:spPr>
            <a:solidFill>
              <a:schemeClr val="accent3"/>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Size'!$W$49:$BI$49</c:f>
              <c:numCache>
                <c:formatCode>"$"#,##0.0</c:formatCode>
                <c:ptCount val="39"/>
                <c:pt idx="0">
                  <c:v>548.54078096219951</c:v>
                </c:pt>
                <c:pt idx="1">
                  <c:v>722.754640160078</c:v>
                </c:pt>
                <c:pt idx="2">
                  <c:v>619.66845116646641</c:v>
                </c:pt>
                <c:pt idx="3">
                  <c:v>688.20957664563844</c:v>
                </c:pt>
                <c:pt idx="4">
                  <c:v>673.74004744500439</c:v>
                </c:pt>
                <c:pt idx="5">
                  <c:v>847.29827149319658</c:v>
                </c:pt>
                <c:pt idx="6">
                  <c:v>889.30276399999991</c:v>
                </c:pt>
                <c:pt idx="7">
                  <c:v>883.28644973650262</c:v>
                </c:pt>
                <c:pt idx="8">
                  <c:v>1007.3609273696834</c:v>
                </c:pt>
                <c:pt idx="9">
                  <c:v>918.01410823692618</c:v>
                </c:pt>
                <c:pt idx="10">
                  <c:v>935.37385411775995</c:v>
                </c:pt>
                <c:pt idx="11">
                  <c:v>1061.4145218190406</c:v>
                </c:pt>
                <c:pt idx="12">
                  <c:v>975.36962200786206</c:v>
                </c:pt>
                <c:pt idx="13">
                  <c:v>907.35686206928085</c:v>
                </c:pt>
                <c:pt idx="14">
                  <c:v>929.45613695179077</c:v>
                </c:pt>
                <c:pt idx="15">
                  <c:v>1172.7370826140439</c:v>
                </c:pt>
                <c:pt idx="16">
                  <c:v>1052.373581649337</c:v>
                </c:pt>
                <c:pt idx="17">
                  <c:v>1142.0552633481384</c:v>
                </c:pt>
                <c:pt idx="18">
                  <c:v>1174.952789050237</c:v>
                </c:pt>
                <c:pt idx="19">
                  <c:v>1313.024914083622</c:v>
                </c:pt>
                <c:pt idx="20">
                  <c:v>1294.0261642935147</c:v>
                </c:pt>
                <c:pt idx="21">
                  <c:v>1089.7055112853918</c:v>
                </c:pt>
                <c:pt idx="22">
                  <c:v>1325.3202843305899</c:v>
                </c:pt>
                <c:pt idx="23">
                  <c:v>1350.9699646000129</c:v>
                </c:pt>
                <c:pt idx="24">
                  <c:v>1483.0620704162445</c:v>
                </c:pt>
                <c:pt idx="25">
                  <c:v>1455.6198776181884</c:v>
                </c:pt>
                <c:pt idx="26">
                  <c:v>1449.4918708985936</c:v>
                </c:pt>
                <c:pt idx="27">
                  <c:v>1393.6478555103888</c:v>
                </c:pt>
                <c:pt idx="28">
                  <c:v>1234.4697614803242</c:v>
                </c:pt>
                <c:pt idx="29">
                  <c:v>1366.5849205697471</c:v>
                </c:pt>
                <c:pt idx="30">
                  <c:v>1629.5097893095494</c:v>
                </c:pt>
                <c:pt idx="31">
                  <c:v>1854.5887769417498</c:v>
                </c:pt>
                <c:pt idx="32">
                  <c:v>2143.815214411728</c:v>
                </c:pt>
                <c:pt idx="33">
                  <c:v>1986.8718764721918</c:v>
                </c:pt>
                <c:pt idx="34">
                  <c:v>2119.3827814900437</c:v>
                </c:pt>
                <c:pt idx="35">
                  <c:v>2032.1010725241822</c:v>
                </c:pt>
                <c:pt idx="36">
                  <c:v>1902.0656298141189</c:v>
                </c:pt>
                <c:pt idx="37">
                  <c:v>1423.3560144779308</c:v>
                </c:pt>
                <c:pt idx="38">
                  <c:v>1158.106163436981</c:v>
                </c:pt>
              </c:numCache>
            </c:numRef>
          </c:val>
          <c:extLst>
            <c:ext xmlns:c16="http://schemas.microsoft.com/office/drawing/2014/chart" uri="{C3380CC4-5D6E-409C-BE32-E72D297353CC}">
              <c16:uniqueId val="{00000002-876D-4C5C-AC17-0C9C7959B27F}"/>
            </c:ext>
          </c:extLst>
        </c:ser>
        <c:ser>
          <c:idx val="3"/>
          <c:order val="3"/>
          <c:tx>
            <c:strRef>
              <c:f>'Angel &amp; Seed x Size'!$Q$50</c:f>
              <c:strCache>
                <c:ptCount val="1"/>
                <c:pt idx="0">
                  <c:v>$5M-$10M</c:v>
                </c:pt>
              </c:strCache>
            </c:strRef>
          </c:tx>
          <c:spPr>
            <a:solidFill>
              <a:schemeClr val="accent4"/>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Size'!$W$50:$BI$50</c:f>
              <c:numCache>
                <c:formatCode>"$"#,##0.0</c:formatCode>
                <c:ptCount val="39"/>
                <c:pt idx="0">
                  <c:v>126.94367500000001</c:v>
                </c:pt>
                <c:pt idx="1">
                  <c:v>174.40043299999999</c:v>
                </c:pt>
                <c:pt idx="2">
                  <c:v>153.76896500000001</c:v>
                </c:pt>
                <c:pt idx="3">
                  <c:v>160.40823599999999</c:v>
                </c:pt>
                <c:pt idx="4">
                  <c:v>164.29664599999998</c:v>
                </c:pt>
                <c:pt idx="5">
                  <c:v>207.040932</c:v>
                </c:pt>
                <c:pt idx="6">
                  <c:v>264.51799099999999</c:v>
                </c:pt>
                <c:pt idx="7">
                  <c:v>333.78243900000001</c:v>
                </c:pt>
                <c:pt idx="8">
                  <c:v>251.67283700000002</c:v>
                </c:pt>
                <c:pt idx="9">
                  <c:v>243.38627699999998</c:v>
                </c:pt>
                <c:pt idx="10">
                  <c:v>302.59052599999995</c:v>
                </c:pt>
                <c:pt idx="11">
                  <c:v>294.84998200000001</c:v>
                </c:pt>
                <c:pt idx="12">
                  <c:v>300.98988571201136</c:v>
                </c:pt>
                <c:pt idx="13">
                  <c:v>341.97359759871188</c:v>
                </c:pt>
                <c:pt idx="14">
                  <c:v>332.28323576994802</c:v>
                </c:pt>
                <c:pt idx="15">
                  <c:v>382.95060399999994</c:v>
                </c:pt>
                <c:pt idx="16">
                  <c:v>357.94882918067583</c:v>
                </c:pt>
                <c:pt idx="17">
                  <c:v>434.73643399999997</c:v>
                </c:pt>
                <c:pt idx="18">
                  <c:v>504.36059456800012</c:v>
                </c:pt>
                <c:pt idx="19">
                  <c:v>582.09270933160906</c:v>
                </c:pt>
                <c:pt idx="20">
                  <c:v>528.12195483964194</c:v>
                </c:pt>
                <c:pt idx="21">
                  <c:v>436.41439356589643</c:v>
                </c:pt>
                <c:pt idx="22">
                  <c:v>635.67992889086781</c:v>
                </c:pt>
                <c:pt idx="23">
                  <c:v>752.07427699999994</c:v>
                </c:pt>
                <c:pt idx="24">
                  <c:v>590.78098000000011</c:v>
                </c:pt>
                <c:pt idx="25">
                  <c:v>721.16711700000008</c:v>
                </c:pt>
                <c:pt idx="26">
                  <c:v>724.34925776842215</c:v>
                </c:pt>
                <c:pt idx="27">
                  <c:v>750.61537621851005</c:v>
                </c:pt>
                <c:pt idx="28">
                  <c:v>753.31947800000046</c:v>
                </c:pt>
                <c:pt idx="29">
                  <c:v>745.77617465354797</c:v>
                </c:pt>
                <c:pt idx="30">
                  <c:v>900.01488355897527</c:v>
                </c:pt>
                <c:pt idx="31">
                  <c:v>1092.2445190000001</c:v>
                </c:pt>
                <c:pt idx="32">
                  <c:v>1396.5113709999994</c:v>
                </c:pt>
                <c:pt idx="33">
                  <c:v>1362.7939039812809</c:v>
                </c:pt>
                <c:pt idx="34">
                  <c:v>1691.3683368265381</c:v>
                </c:pt>
                <c:pt idx="35">
                  <c:v>1650.4299731059327</c:v>
                </c:pt>
                <c:pt idx="36">
                  <c:v>1758.5407034196301</c:v>
                </c:pt>
                <c:pt idx="37">
                  <c:v>1637.9670363954538</c:v>
                </c:pt>
                <c:pt idx="38">
                  <c:v>999.04138499999999</c:v>
                </c:pt>
              </c:numCache>
            </c:numRef>
          </c:val>
          <c:extLst>
            <c:ext xmlns:c16="http://schemas.microsoft.com/office/drawing/2014/chart" uri="{C3380CC4-5D6E-409C-BE32-E72D297353CC}">
              <c16:uniqueId val="{00000003-876D-4C5C-AC17-0C9C7959B27F}"/>
            </c:ext>
          </c:extLst>
        </c:ser>
        <c:ser>
          <c:idx val="4"/>
          <c:order val="4"/>
          <c:tx>
            <c:strRef>
              <c:f>'Angel &amp; Seed x Size'!$Q$51</c:f>
              <c:strCache>
                <c:ptCount val="1"/>
                <c:pt idx="0">
                  <c:v>$10M-$25M</c:v>
                </c:pt>
              </c:strCache>
            </c:strRef>
          </c:tx>
          <c:spPr>
            <a:solidFill>
              <a:schemeClr val="accent5"/>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Size'!$W$51:$BI$51</c:f>
              <c:numCache>
                <c:formatCode>"$"#,##0.0</c:formatCode>
                <c:ptCount val="39"/>
                <c:pt idx="0">
                  <c:v>10.4</c:v>
                </c:pt>
                <c:pt idx="1">
                  <c:v>15</c:v>
                </c:pt>
                <c:pt idx="2">
                  <c:v>85.662177999999997</c:v>
                </c:pt>
                <c:pt idx="3">
                  <c:v>10</c:v>
                </c:pt>
                <c:pt idx="4">
                  <c:v>57.41283</c:v>
                </c:pt>
                <c:pt idx="5">
                  <c:v>44.004378000000003</c:v>
                </c:pt>
                <c:pt idx="6">
                  <c:v>60.571652</c:v>
                </c:pt>
                <c:pt idx="7">
                  <c:v>152.273403</c:v>
                </c:pt>
                <c:pt idx="8">
                  <c:v>85.35</c:v>
                </c:pt>
                <c:pt idx="9">
                  <c:v>120.18441900000001</c:v>
                </c:pt>
                <c:pt idx="10">
                  <c:v>63.893635000000003</c:v>
                </c:pt>
                <c:pt idx="11">
                  <c:v>132.349998</c:v>
                </c:pt>
                <c:pt idx="12">
                  <c:v>44.100001000000006</c:v>
                </c:pt>
                <c:pt idx="13">
                  <c:v>158.56268499999999</c:v>
                </c:pt>
                <c:pt idx="14">
                  <c:v>71.800002000000006</c:v>
                </c:pt>
                <c:pt idx="15">
                  <c:v>205.54945799999999</c:v>
                </c:pt>
                <c:pt idx="16">
                  <c:v>97.089611000000005</c:v>
                </c:pt>
                <c:pt idx="17">
                  <c:v>96.286100000000005</c:v>
                </c:pt>
                <c:pt idx="18">
                  <c:v>131.32007700000003</c:v>
                </c:pt>
                <c:pt idx="19">
                  <c:v>235.93102000000002</c:v>
                </c:pt>
                <c:pt idx="20">
                  <c:v>240.97261499999999</c:v>
                </c:pt>
                <c:pt idx="21">
                  <c:v>214.74120381508422</c:v>
                </c:pt>
                <c:pt idx="22">
                  <c:v>254.62099999999998</c:v>
                </c:pt>
                <c:pt idx="23">
                  <c:v>262.665075</c:v>
                </c:pt>
                <c:pt idx="24">
                  <c:v>206.020015</c:v>
                </c:pt>
                <c:pt idx="25">
                  <c:v>378.04747199999997</c:v>
                </c:pt>
                <c:pt idx="26">
                  <c:v>281.59141</c:v>
                </c:pt>
                <c:pt idx="27">
                  <c:v>299.250024</c:v>
                </c:pt>
                <c:pt idx="28">
                  <c:v>366.01519000000002</c:v>
                </c:pt>
                <c:pt idx="29">
                  <c:v>341.15375799999998</c:v>
                </c:pt>
                <c:pt idx="30">
                  <c:v>489.88422899999995</c:v>
                </c:pt>
                <c:pt idx="31">
                  <c:v>586.4497080000001</c:v>
                </c:pt>
                <c:pt idx="32">
                  <c:v>647.81945599999995</c:v>
                </c:pt>
                <c:pt idx="33">
                  <c:v>552.78015800000003</c:v>
                </c:pt>
                <c:pt idx="34">
                  <c:v>924.96431799999982</c:v>
                </c:pt>
                <c:pt idx="35">
                  <c:v>972.49251699999991</c:v>
                </c:pt>
                <c:pt idx="36">
                  <c:v>1068.80189031226</c:v>
                </c:pt>
                <c:pt idx="37">
                  <c:v>960.41049600000008</c:v>
                </c:pt>
                <c:pt idx="38">
                  <c:v>675.32421999999997</c:v>
                </c:pt>
              </c:numCache>
            </c:numRef>
          </c:val>
          <c:extLst>
            <c:ext xmlns:c16="http://schemas.microsoft.com/office/drawing/2014/chart" uri="{C3380CC4-5D6E-409C-BE32-E72D297353CC}">
              <c16:uniqueId val="{00000004-876D-4C5C-AC17-0C9C7959B27F}"/>
            </c:ext>
          </c:extLst>
        </c:ser>
        <c:ser>
          <c:idx val="5"/>
          <c:order val="5"/>
          <c:tx>
            <c:strRef>
              <c:f>'Angel &amp; Seed x Size'!$Q$52</c:f>
              <c:strCache>
                <c:ptCount val="1"/>
                <c:pt idx="0">
                  <c:v>$25M+</c:v>
                </c:pt>
              </c:strCache>
            </c:strRef>
          </c:tx>
          <c:spPr>
            <a:solidFill>
              <a:schemeClr val="accent6"/>
            </a:solidFill>
            <a:ln>
              <a:noFill/>
            </a:ln>
            <a:effectLst/>
          </c:spPr>
          <c:invertIfNegative val="0"/>
          <c:cat>
            <c:multiLvlStrRef>
              <c:f>'Angel &amp; Seed x Size'!$W$45:$BI$46</c:f>
              <c:multiLvlStrCache>
                <c:ptCount val="39"/>
                <c:lvl>
                  <c:pt idx="0">
                    <c:v>Q2</c:v>
                  </c:pt>
                  <c:pt idx="1">
                    <c:v>Q3</c:v>
                  </c:pt>
                  <c:pt idx="2">
                    <c:v>Q4</c:v>
                  </c:pt>
                  <c:pt idx="3">
                    <c:v>Q1</c:v>
                  </c:pt>
                  <c:pt idx="4">
                    <c:v>Q2</c:v>
                  </c:pt>
                  <c:pt idx="5">
                    <c:v>Q3</c:v>
                  </c:pt>
                  <c:pt idx="6">
                    <c:v>Q4</c:v>
                  </c:pt>
                  <c:pt idx="7">
                    <c:v>Q1</c:v>
                  </c:pt>
                  <c:pt idx="8">
                    <c:v>Q2</c:v>
                  </c:pt>
                  <c:pt idx="9">
                    <c:v>Q3</c:v>
                  </c:pt>
                  <c:pt idx="10">
                    <c:v>Q4</c:v>
                  </c:pt>
                  <c:pt idx="11">
                    <c:v>Q1</c:v>
                  </c:pt>
                  <c:pt idx="12">
                    <c:v>Q2</c:v>
                  </c:pt>
                  <c:pt idx="13">
                    <c:v>Q3</c:v>
                  </c:pt>
                  <c:pt idx="14">
                    <c:v>Q4</c:v>
                  </c:pt>
                  <c:pt idx="15">
                    <c:v>Q1</c:v>
                  </c:pt>
                  <c:pt idx="16">
                    <c:v>Q2</c:v>
                  </c:pt>
                  <c:pt idx="17">
                    <c:v>Q3</c:v>
                  </c:pt>
                  <c:pt idx="18">
                    <c:v>Q4</c:v>
                  </c:pt>
                  <c:pt idx="19">
                    <c:v>Q1</c:v>
                  </c:pt>
                  <c:pt idx="20">
                    <c:v>Q2</c:v>
                  </c:pt>
                  <c:pt idx="21">
                    <c:v>Q3</c:v>
                  </c:pt>
                  <c:pt idx="22">
                    <c:v>Q4</c:v>
                  </c:pt>
                  <c:pt idx="23">
                    <c:v>Q1</c:v>
                  </c:pt>
                  <c:pt idx="24">
                    <c:v>Q2</c:v>
                  </c:pt>
                  <c:pt idx="25">
                    <c:v>Q3</c:v>
                  </c:pt>
                  <c:pt idx="26">
                    <c:v>Q4</c:v>
                  </c:pt>
                  <c:pt idx="27">
                    <c:v>Q1</c:v>
                  </c:pt>
                  <c:pt idx="28">
                    <c:v>Q2</c:v>
                  </c:pt>
                  <c:pt idx="29">
                    <c:v>Q3</c:v>
                  </c:pt>
                  <c:pt idx="30">
                    <c:v>Q4</c:v>
                  </c:pt>
                  <c:pt idx="31">
                    <c:v>Q1</c:v>
                  </c:pt>
                  <c:pt idx="32">
                    <c:v>Q2</c:v>
                  </c:pt>
                  <c:pt idx="33">
                    <c:v>Q3</c:v>
                  </c:pt>
                  <c:pt idx="34">
                    <c:v>Q4</c:v>
                  </c:pt>
                  <c:pt idx="35">
                    <c:v>Q1</c:v>
                  </c:pt>
                  <c:pt idx="36">
                    <c:v>Q2</c:v>
                  </c:pt>
                  <c:pt idx="37">
                    <c:v>Q3</c:v>
                  </c:pt>
                  <c:pt idx="38">
                    <c:v>Q4</c:v>
                  </c:pt>
                </c:lvl>
                <c:lvl>
                  <c:pt idx="3">
                    <c:v>2014</c:v>
                  </c:pt>
                  <c:pt idx="7">
                    <c:v>2015</c:v>
                  </c:pt>
                  <c:pt idx="11">
                    <c:v>2016</c:v>
                  </c:pt>
                  <c:pt idx="15">
                    <c:v>2017</c:v>
                  </c:pt>
                  <c:pt idx="19">
                    <c:v>2018</c:v>
                  </c:pt>
                  <c:pt idx="23">
                    <c:v>2019</c:v>
                  </c:pt>
                  <c:pt idx="27">
                    <c:v>2020</c:v>
                  </c:pt>
                  <c:pt idx="31">
                    <c:v>2021</c:v>
                  </c:pt>
                  <c:pt idx="35">
                    <c:v>2022</c:v>
                  </c:pt>
                </c:lvl>
              </c:multiLvlStrCache>
            </c:multiLvlStrRef>
          </c:cat>
          <c:val>
            <c:numRef>
              <c:f>'Angel &amp; Seed x Size'!$W$52:$BI$52</c:f>
              <c:numCache>
                <c:formatCode>"$"#,##0.0</c:formatCode>
                <c:ptCount val="39"/>
                <c:pt idx="0">
                  <c:v>50</c:v>
                </c:pt>
                <c:pt idx="1">
                  <c:v>81.009999999999991</c:v>
                </c:pt>
                <c:pt idx="2">
                  <c:v>0</c:v>
                </c:pt>
                <c:pt idx="3">
                  <c:v>0</c:v>
                </c:pt>
                <c:pt idx="4">
                  <c:v>0</c:v>
                </c:pt>
                <c:pt idx="5">
                  <c:v>179.29000000000002</c:v>
                </c:pt>
                <c:pt idx="6">
                  <c:v>0</c:v>
                </c:pt>
                <c:pt idx="7">
                  <c:v>25</c:v>
                </c:pt>
                <c:pt idx="8">
                  <c:v>48</c:v>
                </c:pt>
                <c:pt idx="9">
                  <c:v>100.70417</c:v>
                </c:pt>
                <c:pt idx="10">
                  <c:v>60.999999000000003</c:v>
                </c:pt>
                <c:pt idx="11">
                  <c:v>0</c:v>
                </c:pt>
                <c:pt idx="12">
                  <c:v>34.5</c:v>
                </c:pt>
                <c:pt idx="13">
                  <c:v>80</c:v>
                </c:pt>
                <c:pt idx="14">
                  <c:v>42.5</c:v>
                </c:pt>
                <c:pt idx="15">
                  <c:v>105.5</c:v>
                </c:pt>
                <c:pt idx="16">
                  <c:v>0</c:v>
                </c:pt>
                <c:pt idx="17">
                  <c:v>175.4</c:v>
                </c:pt>
                <c:pt idx="18">
                  <c:v>171</c:v>
                </c:pt>
                <c:pt idx="19">
                  <c:v>241</c:v>
                </c:pt>
                <c:pt idx="20">
                  <c:v>1116.7144349999999</c:v>
                </c:pt>
                <c:pt idx="21">
                  <c:v>305.65002400000003</c:v>
                </c:pt>
                <c:pt idx="22">
                  <c:v>255</c:v>
                </c:pt>
                <c:pt idx="23">
                  <c:v>479.49865899999998</c:v>
                </c:pt>
                <c:pt idx="24">
                  <c:v>57.31062</c:v>
                </c:pt>
                <c:pt idx="25">
                  <c:v>50</c:v>
                </c:pt>
                <c:pt idx="26">
                  <c:v>294.89999999999998</c:v>
                </c:pt>
                <c:pt idx="27">
                  <c:v>81.999986000000007</c:v>
                </c:pt>
                <c:pt idx="28">
                  <c:v>192.49999700000001</c:v>
                </c:pt>
                <c:pt idx="29">
                  <c:v>163.00000199999999</c:v>
                </c:pt>
                <c:pt idx="30">
                  <c:v>180</c:v>
                </c:pt>
                <c:pt idx="31">
                  <c:v>786.277694</c:v>
                </c:pt>
                <c:pt idx="32">
                  <c:v>281.94925599999999</c:v>
                </c:pt>
                <c:pt idx="33">
                  <c:v>456.80053800000002</c:v>
                </c:pt>
                <c:pt idx="34">
                  <c:v>621.879099</c:v>
                </c:pt>
                <c:pt idx="35">
                  <c:v>1826.9424160000001</c:v>
                </c:pt>
                <c:pt idx="36">
                  <c:v>981.79974499999992</c:v>
                </c:pt>
                <c:pt idx="37">
                  <c:v>1110.178903</c:v>
                </c:pt>
                <c:pt idx="38">
                  <c:v>277</c:v>
                </c:pt>
              </c:numCache>
            </c:numRef>
          </c:val>
          <c:extLst>
            <c:ext xmlns:c16="http://schemas.microsoft.com/office/drawing/2014/chart" uri="{C3380CC4-5D6E-409C-BE32-E72D297353CC}">
              <c16:uniqueId val="{00000005-876D-4C5C-AC17-0C9C7959B27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'Early Stage Activity'!$B$7</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'Early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Activity'!$C$7:$M$7</c:f>
              <c:numCache>
                <c:formatCode>"$"#,##0.0</c:formatCode>
                <c:ptCount val="11"/>
                <c:pt idx="0">
                  <c:v>13.998451872579974</c:v>
                </c:pt>
                <c:pt idx="1">
                  <c:v>17.267628684561021</c:v>
                </c:pt>
                <c:pt idx="2">
                  <c:v>21.629866622247132</c:v>
                </c:pt>
                <c:pt idx="3">
                  <c:v>26.149703446509204</c:v>
                </c:pt>
                <c:pt idx="4">
                  <c:v>25.986200335280955</c:v>
                </c:pt>
                <c:pt idx="5">
                  <c:v>30.370855656319289</c:v>
                </c:pt>
                <c:pt idx="6">
                  <c:v>41.721513459495561</c:v>
                </c:pt>
                <c:pt idx="7">
                  <c:v>44.909319227532315</c:v>
                </c:pt>
                <c:pt idx="8">
                  <c:v>44.717127567171659</c:v>
                </c:pt>
                <c:pt idx="9">
                  <c:v>88.012803507957628</c:v>
                </c:pt>
                <c:pt idx="10">
                  <c:v>68.443854080492471</c:v>
                </c:pt>
              </c:numCache>
            </c:numRef>
          </c:val>
          <c:extLst>
            <c:ext xmlns:c16="http://schemas.microsoft.com/office/drawing/2014/chart" uri="{C3380CC4-5D6E-409C-BE32-E72D297353CC}">
              <c16:uniqueId val="{00000000-F98A-480D-915A-88B30C1CD2D0}"/>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'Early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F98A-480D-915A-88B30C1CD2D0}"/>
              </c:ext>
            </c:extLst>
          </c:dPt>
          <c:dPt>
            <c:idx val="3"/>
            <c:bubble3D val="0"/>
            <c:extLst>
              <c:ext xmlns:c16="http://schemas.microsoft.com/office/drawing/2014/chart" uri="{C3380CC4-5D6E-409C-BE32-E72D297353CC}">
                <c16:uniqueId val="{00000002-F98A-480D-915A-88B30C1CD2D0}"/>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F98A-480D-915A-88B30C1CD2D0}"/>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F98A-480D-915A-88B30C1CD2D0}"/>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F98A-480D-915A-88B30C1CD2D0}"/>
              </c:ext>
            </c:extLst>
          </c:dPt>
          <c:dPt>
            <c:idx val="9"/>
            <c:bubble3D val="0"/>
            <c:extLst>
              <c:ext xmlns:c16="http://schemas.microsoft.com/office/drawing/2014/chart" uri="{C3380CC4-5D6E-409C-BE32-E72D297353CC}">
                <c16:uniqueId val="{00000009-F98A-480D-915A-88B30C1CD2D0}"/>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F98A-480D-915A-88B30C1CD2D0}"/>
              </c:ext>
            </c:extLst>
          </c:dPt>
          <c:dPt>
            <c:idx val="11"/>
            <c:bubble3D val="0"/>
            <c:extLst>
              <c:ext xmlns:c16="http://schemas.microsoft.com/office/drawing/2014/chart" uri="{C3380CC4-5D6E-409C-BE32-E72D297353CC}">
                <c16:uniqueId val="{0000000C-F98A-480D-915A-88B30C1CD2D0}"/>
              </c:ext>
            </c:extLst>
          </c:dPt>
          <c:dPt>
            <c:idx val="15"/>
            <c:bubble3D val="0"/>
            <c:extLst>
              <c:ext xmlns:c16="http://schemas.microsoft.com/office/drawing/2014/chart" uri="{C3380CC4-5D6E-409C-BE32-E72D297353CC}">
                <c16:uniqueId val="{0000000D-F98A-480D-915A-88B30C1CD2D0}"/>
              </c:ext>
            </c:extLst>
          </c:dPt>
          <c:dLbls>
            <c:dLbl>
              <c:idx val="10"/>
              <c:delete val="1"/>
              <c:extLst>
                <c:ext xmlns:c15="http://schemas.microsoft.com/office/drawing/2012/chart" uri="{CE6537A1-D6FC-4f65-9D91-7224C49458BB}"/>
                <c:ext xmlns:c16="http://schemas.microsoft.com/office/drawing/2014/chart" uri="{C3380CC4-5D6E-409C-BE32-E72D297353CC}">
                  <c16:uniqueId val="{0000000B-F98A-480D-915A-88B30C1CD2D0}"/>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'Early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Activity'!$C$8:$M$8</c:f>
              <c:numCache>
                <c:formatCode>General</c:formatCode>
                <c:ptCount val="11"/>
                <c:pt idx="0">
                  <c:v>2755</c:v>
                </c:pt>
                <c:pt idx="1">
                  <c:v>3277</c:v>
                </c:pt>
                <c:pt idx="2">
                  <c:v>3415</c:v>
                </c:pt>
                <c:pt idx="3">
                  <c:v>3525</c:v>
                </c:pt>
                <c:pt idx="4">
                  <c:v>3210</c:v>
                </c:pt>
                <c:pt idx="5">
                  <c:v>3558</c:v>
                </c:pt>
                <c:pt idx="6">
                  <c:v>3664</c:v>
                </c:pt>
                <c:pt idx="7">
                  <c:v>3794</c:v>
                </c:pt>
                <c:pt idx="8">
                  <c:v>3513</c:v>
                </c:pt>
                <c:pt idx="9">
                  <c:v>5392</c:v>
                </c:pt>
                <c:pt idx="10">
                  <c:v>4745</c:v>
                </c:pt>
              </c:numCache>
            </c:numRef>
          </c:val>
          <c:smooth val="0"/>
          <c:extLst>
            <c:ext xmlns:c16="http://schemas.microsoft.com/office/drawing/2014/chart" uri="{C3380CC4-5D6E-409C-BE32-E72D297353CC}">
              <c16:uniqueId val="{0000000E-F98A-480D-915A-88B30C1CD2D0}"/>
            </c:ext>
          </c:extLst>
        </c:ser>
        <c:ser>
          <c:idx val="2"/>
          <c:order val="2"/>
          <c:tx>
            <c:strRef>
              <c:f>'Early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8-654C-4E38-8169-C5EAC4586486}"/>
              </c:ext>
            </c:extLst>
          </c:dPt>
          <c:dPt>
            <c:idx val="1"/>
            <c:marker>
              <c:symbol val="none"/>
            </c:marker>
            <c:bubble3D val="0"/>
            <c:extLst>
              <c:ext xmlns:c16="http://schemas.microsoft.com/office/drawing/2014/chart" uri="{C3380CC4-5D6E-409C-BE32-E72D297353CC}">
                <c16:uniqueId val="{0000000F-F98A-480D-915A-88B30C1CD2D0}"/>
              </c:ext>
            </c:extLst>
          </c:dPt>
          <c:dPt>
            <c:idx val="2"/>
            <c:marker>
              <c:symbol val="none"/>
            </c:marker>
            <c:bubble3D val="0"/>
            <c:extLst>
              <c:ext xmlns:c16="http://schemas.microsoft.com/office/drawing/2014/chart" uri="{C3380CC4-5D6E-409C-BE32-E72D297353CC}">
                <c16:uniqueId val="{00000010-F98A-480D-915A-88B30C1CD2D0}"/>
              </c:ext>
            </c:extLst>
          </c:dPt>
          <c:dPt>
            <c:idx val="3"/>
            <c:marker>
              <c:symbol val="none"/>
            </c:marker>
            <c:bubble3D val="0"/>
            <c:extLst>
              <c:ext xmlns:c16="http://schemas.microsoft.com/office/drawing/2014/chart" uri="{C3380CC4-5D6E-409C-BE32-E72D297353CC}">
                <c16:uniqueId val="{00000011-F98A-480D-915A-88B30C1CD2D0}"/>
              </c:ext>
            </c:extLst>
          </c:dPt>
          <c:dPt>
            <c:idx val="4"/>
            <c:marker>
              <c:symbol val="none"/>
            </c:marker>
            <c:bubble3D val="0"/>
            <c:extLst>
              <c:ext xmlns:c16="http://schemas.microsoft.com/office/drawing/2014/chart" uri="{C3380CC4-5D6E-409C-BE32-E72D297353CC}">
                <c16:uniqueId val="{00000012-F98A-480D-915A-88B30C1CD2D0}"/>
              </c:ext>
            </c:extLst>
          </c:dPt>
          <c:dPt>
            <c:idx val="5"/>
            <c:marker>
              <c:symbol val="none"/>
            </c:marker>
            <c:bubble3D val="0"/>
            <c:extLst>
              <c:ext xmlns:c16="http://schemas.microsoft.com/office/drawing/2014/chart" uri="{C3380CC4-5D6E-409C-BE32-E72D297353CC}">
                <c16:uniqueId val="{00000013-F98A-480D-915A-88B30C1CD2D0}"/>
              </c:ext>
            </c:extLst>
          </c:dPt>
          <c:dPt>
            <c:idx val="6"/>
            <c:marker>
              <c:symbol val="none"/>
            </c:marker>
            <c:bubble3D val="0"/>
            <c:extLst>
              <c:ext xmlns:c16="http://schemas.microsoft.com/office/drawing/2014/chart" uri="{C3380CC4-5D6E-409C-BE32-E72D297353CC}">
                <c16:uniqueId val="{00000014-F98A-480D-915A-88B30C1CD2D0}"/>
              </c:ext>
            </c:extLst>
          </c:dPt>
          <c:dPt>
            <c:idx val="7"/>
            <c:marker>
              <c:symbol val="none"/>
            </c:marker>
            <c:bubble3D val="0"/>
            <c:extLst>
              <c:ext xmlns:c16="http://schemas.microsoft.com/office/drawing/2014/chart" uri="{C3380CC4-5D6E-409C-BE32-E72D297353CC}">
                <c16:uniqueId val="{00000015-F98A-480D-915A-88B30C1CD2D0}"/>
              </c:ext>
            </c:extLst>
          </c:dPt>
          <c:dPt>
            <c:idx val="8"/>
            <c:marker>
              <c:symbol val="none"/>
            </c:marker>
            <c:bubble3D val="0"/>
            <c:extLst>
              <c:ext xmlns:c16="http://schemas.microsoft.com/office/drawing/2014/chart" uri="{C3380CC4-5D6E-409C-BE32-E72D297353CC}">
                <c16:uniqueId val="{00000016-F98A-480D-915A-88B30C1CD2D0}"/>
              </c:ext>
            </c:extLst>
          </c:dPt>
          <c:dPt>
            <c:idx val="9"/>
            <c:marker>
              <c:symbol val="none"/>
            </c:marker>
            <c:bubble3D val="0"/>
            <c:extLst>
              <c:ext xmlns:c16="http://schemas.microsoft.com/office/drawing/2014/chart" uri="{C3380CC4-5D6E-409C-BE32-E72D297353CC}">
                <c16:uniqueId val="{00000017-F98A-480D-915A-88B30C1CD2D0}"/>
              </c:ext>
            </c:extLst>
          </c:dPt>
          <c:dPt>
            <c:idx val="10"/>
            <c:marker>
              <c:symbol val="circle"/>
              <c:size val="6"/>
            </c:marker>
            <c:bubble3D val="0"/>
            <c:extLst>
              <c:ext xmlns:c16="http://schemas.microsoft.com/office/drawing/2014/chart" uri="{C3380CC4-5D6E-409C-BE32-E72D297353CC}">
                <c16:uniqueId val="{00000018-F98A-480D-915A-88B30C1CD2D0}"/>
              </c:ext>
            </c:extLst>
          </c:dPt>
          <c:dPt>
            <c:idx val="11"/>
            <c:bubble3D val="0"/>
            <c:extLst>
              <c:ext xmlns:c16="http://schemas.microsoft.com/office/drawing/2014/chart" uri="{C3380CC4-5D6E-409C-BE32-E72D297353CC}">
                <c16:uniqueId val="{00000019-F98A-480D-915A-88B30C1CD2D0}"/>
              </c:ext>
            </c:extLst>
          </c:dPt>
          <c:dLbls>
            <c:delete val="1"/>
          </c:dLbls>
          <c:cat>
            <c:numRef>
              <c:f>'Early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Activity'!$C$9:$M$9</c:f>
              <c:numCache>
                <c:formatCode>General</c:formatCode>
                <c:ptCount val="11"/>
                <c:pt idx="10">
                  <c:v>853</c:v>
                </c:pt>
              </c:numCache>
            </c:numRef>
          </c:val>
          <c:smooth val="0"/>
          <c:extLst>
            <c:ext xmlns:c16="http://schemas.microsoft.com/office/drawing/2014/chart" uri="{C3380CC4-5D6E-409C-BE32-E72D297353CC}">
              <c16:uniqueId val="{0000001A-F98A-480D-915A-88B30C1CD2D0}"/>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78513394201488562"/>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4752281555794866"/>
        </c:manualLayout>
      </c:layout>
      <c:barChart>
        <c:barDir val="col"/>
        <c:grouping val="clustered"/>
        <c:varyColors val="0"/>
        <c:ser>
          <c:idx val="0"/>
          <c:order val="0"/>
          <c:tx>
            <c:strRef>
              <c:f>'Early Stage Activity'!$B$43</c:f>
              <c:strCache>
                <c:ptCount val="1"/>
                <c:pt idx="0">
                  <c:v>Deal value ($B)</c:v>
                </c:pt>
              </c:strCache>
            </c:strRef>
          </c:tx>
          <c:spPr>
            <a:solidFill>
              <a:schemeClr val="accent1"/>
            </a:solidFill>
            <a:ln>
              <a:noFill/>
            </a:ln>
            <a:effectLst/>
          </c:spPr>
          <c:invertIfNegative val="0"/>
          <c:cat>
            <c:multiLvlStrRef>
              <c:f>'Early Stage Activity'!$S$41:$AT$42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'Early Stage Activity'!$S$43:$AT$43</c:f>
              <c:numCache>
                <c:formatCode>"$"#,##0.0</c:formatCode>
                <c:ptCount val="28"/>
                <c:pt idx="0">
                  <c:v>6.2102146622065169</c:v>
                </c:pt>
                <c:pt idx="1">
                  <c:v>7.7832905695981331</c:v>
                </c:pt>
                <c:pt idx="2">
                  <c:v>5.8582039910502379</c:v>
                </c:pt>
                <c:pt idx="3">
                  <c:v>6.1344911124260681</c:v>
                </c:pt>
                <c:pt idx="4">
                  <c:v>6.201911547360285</c:v>
                </c:pt>
                <c:pt idx="5">
                  <c:v>7.5508429196156719</c:v>
                </c:pt>
                <c:pt idx="6">
                  <c:v>7.1766666999468072</c:v>
                </c:pt>
                <c:pt idx="7">
                  <c:v>9.4414344893965634</c:v>
                </c:pt>
                <c:pt idx="8">
                  <c:v>10.454428220766838</c:v>
                </c:pt>
                <c:pt idx="9">
                  <c:v>11.060123269772317</c:v>
                </c:pt>
                <c:pt idx="10">
                  <c:v>9.8290596921190136</c:v>
                </c:pt>
                <c:pt idx="11">
                  <c:v>10.377902276837398</c:v>
                </c:pt>
                <c:pt idx="12">
                  <c:v>12.005357460867655</c:v>
                </c:pt>
                <c:pt idx="13">
                  <c:v>11.275834701813221</c:v>
                </c:pt>
                <c:pt idx="14">
                  <c:v>12.156126518077546</c:v>
                </c:pt>
                <c:pt idx="15">
                  <c:v>9.4720005467739021</c:v>
                </c:pt>
                <c:pt idx="16">
                  <c:v>9.7482463639206323</c:v>
                </c:pt>
                <c:pt idx="17">
                  <c:v>9.260854295690109</c:v>
                </c:pt>
                <c:pt idx="18">
                  <c:v>11.287738821036532</c:v>
                </c:pt>
                <c:pt idx="19">
                  <c:v>14.420288086524449</c:v>
                </c:pt>
                <c:pt idx="20">
                  <c:v>16.403266472725733</c:v>
                </c:pt>
                <c:pt idx="21">
                  <c:v>20.968839487041244</c:v>
                </c:pt>
                <c:pt idx="22">
                  <c:v>21.190451677435515</c:v>
                </c:pt>
                <c:pt idx="23">
                  <c:v>29.450245870755062</c:v>
                </c:pt>
                <c:pt idx="24">
                  <c:v>23.822477145259139</c:v>
                </c:pt>
                <c:pt idx="25">
                  <c:v>19.33518866668922</c:v>
                </c:pt>
                <c:pt idx="26">
                  <c:v>14.601752679473734</c:v>
                </c:pt>
                <c:pt idx="27">
                  <c:v>10.684435589070398</c:v>
                </c:pt>
              </c:numCache>
            </c:numRef>
          </c:val>
          <c:extLst>
            <c:ext xmlns:c16="http://schemas.microsoft.com/office/drawing/2014/chart" uri="{C3380CC4-5D6E-409C-BE32-E72D297353CC}">
              <c16:uniqueId val="{00000000-4327-4B24-A014-90148A9E6E83}"/>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 Stage Activity'!$B$44</c:f>
              <c:strCache>
                <c:ptCount val="1"/>
                <c:pt idx="0">
                  <c:v>Deal count</c:v>
                </c:pt>
              </c:strCache>
            </c:strRef>
          </c:tx>
          <c:spPr>
            <a:ln w="19050" cap="rnd" cmpd="sng" algn="ctr">
              <a:solidFill>
                <a:schemeClr val="accent3"/>
              </a:solidFill>
              <a:prstDash val="solid"/>
              <a:round/>
            </a:ln>
            <a:effectLst/>
          </c:spPr>
          <c:marker>
            <c:symbol val="none"/>
          </c:marker>
          <c:cat>
            <c:multiLvlStrRef>
              <c:f>'Early Stage Activity'!$S$41:$AT$42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'Early Stage Activity'!$S$44:$AT$44</c:f>
              <c:numCache>
                <c:formatCode>General</c:formatCode>
                <c:ptCount val="28"/>
                <c:pt idx="0">
                  <c:v>915</c:v>
                </c:pt>
                <c:pt idx="1">
                  <c:v>767</c:v>
                </c:pt>
                <c:pt idx="2">
                  <c:v>790</c:v>
                </c:pt>
                <c:pt idx="3">
                  <c:v>738</c:v>
                </c:pt>
                <c:pt idx="4">
                  <c:v>929</c:v>
                </c:pt>
                <c:pt idx="5">
                  <c:v>937</c:v>
                </c:pt>
                <c:pt idx="6">
                  <c:v>830</c:v>
                </c:pt>
                <c:pt idx="7">
                  <c:v>862</c:v>
                </c:pt>
                <c:pt idx="8">
                  <c:v>1022</c:v>
                </c:pt>
                <c:pt idx="9">
                  <c:v>884</c:v>
                </c:pt>
                <c:pt idx="10">
                  <c:v>851</c:v>
                </c:pt>
                <c:pt idx="11">
                  <c:v>907</c:v>
                </c:pt>
                <c:pt idx="12">
                  <c:v>1066</c:v>
                </c:pt>
                <c:pt idx="13">
                  <c:v>944</c:v>
                </c:pt>
                <c:pt idx="14">
                  <c:v>871</c:v>
                </c:pt>
                <c:pt idx="15">
                  <c:v>913</c:v>
                </c:pt>
                <c:pt idx="16">
                  <c:v>998</c:v>
                </c:pt>
                <c:pt idx="17">
                  <c:v>726</c:v>
                </c:pt>
                <c:pt idx="18">
                  <c:v>824</c:v>
                </c:pt>
                <c:pt idx="19">
                  <c:v>965</c:v>
                </c:pt>
                <c:pt idx="20">
                  <c:v>1388</c:v>
                </c:pt>
                <c:pt idx="21">
                  <c:v>1277</c:v>
                </c:pt>
                <c:pt idx="22">
                  <c:v>1346</c:v>
                </c:pt>
                <c:pt idx="23">
                  <c:v>1381</c:v>
                </c:pt>
                <c:pt idx="24">
                  <c:v>1513</c:v>
                </c:pt>
                <c:pt idx="25">
                  <c:v>1218</c:v>
                </c:pt>
                <c:pt idx="26">
                  <c:v>1095</c:v>
                </c:pt>
                <c:pt idx="27">
                  <c:v>919</c:v>
                </c:pt>
              </c:numCache>
            </c:numRef>
          </c:val>
          <c:smooth val="0"/>
          <c:extLst>
            <c:ext xmlns:c16="http://schemas.microsoft.com/office/drawing/2014/chart" uri="{C3380CC4-5D6E-409C-BE32-E72D297353CC}">
              <c16:uniqueId val="{00000001-4327-4B24-A014-90148A9E6E83}"/>
            </c:ext>
          </c:extLst>
        </c:ser>
        <c:ser>
          <c:idx val="2"/>
          <c:order val="2"/>
          <c:tx>
            <c:strRef>
              <c:f>'Early Stage Activity'!$B$45</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4327-4B24-A014-90148A9E6E83}"/>
              </c:ext>
            </c:extLst>
          </c:dPt>
          <c:dPt>
            <c:idx val="1"/>
            <c:marker>
              <c:symbol val="none"/>
            </c:marker>
            <c:bubble3D val="0"/>
            <c:extLst>
              <c:ext xmlns:c16="http://schemas.microsoft.com/office/drawing/2014/chart" uri="{C3380CC4-5D6E-409C-BE32-E72D297353CC}">
                <c16:uniqueId val="{00000003-4327-4B24-A014-90148A9E6E83}"/>
              </c:ext>
            </c:extLst>
          </c:dPt>
          <c:dPt>
            <c:idx val="2"/>
            <c:marker>
              <c:symbol val="none"/>
            </c:marker>
            <c:bubble3D val="0"/>
            <c:extLst>
              <c:ext xmlns:c16="http://schemas.microsoft.com/office/drawing/2014/chart" uri="{C3380CC4-5D6E-409C-BE32-E72D297353CC}">
                <c16:uniqueId val="{00000004-4327-4B24-A014-90148A9E6E83}"/>
              </c:ext>
            </c:extLst>
          </c:dPt>
          <c:dPt>
            <c:idx val="3"/>
            <c:marker>
              <c:symbol val="none"/>
            </c:marker>
            <c:bubble3D val="0"/>
            <c:extLst>
              <c:ext xmlns:c16="http://schemas.microsoft.com/office/drawing/2014/chart" uri="{C3380CC4-5D6E-409C-BE32-E72D297353CC}">
                <c16:uniqueId val="{00000005-4327-4B24-A014-90148A9E6E83}"/>
              </c:ext>
            </c:extLst>
          </c:dPt>
          <c:dPt>
            <c:idx val="4"/>
            <c:marker>
              <c:symbol val="none"/>
            </c:marker>
            <c:bubble3D val="0"/>
            <c:extLst>
              <c:ext xmlns:c16="http://schemas.microsoft.com/office/drawing/2014/chart" uri="{C3380CC4-5D6E-409C-BE32-E72D297353CC}">
                <c16:uniqueId val="{00000006-4327-4B24-A014-90148A9E6E83}"/>
              </c:ext>
            </c:extLst>
          </c:dPt>
          <c:dPt>
            <c:idx val="5"/>
            <c:marker>
              <c:symbol val="none"/>
            </c:marker>
            <c:bubble3D val="0"/>
            <c:extLst>
              <c:ext xmlns:c16="http://schemas.microsoft.com/office/drawing/2014/chart" uri="{C3380CC4-5D6E-409C-BE32-E72D297353CC}">
                <c16:uniqueId val="{00000007-4327-4B24-A014-90148A9E6E83}"/>
              </c:ext>
            </c:extLst>
          </c:dPt>
          <c:dPt>
            <c:idx val="6"/>
            <c:marker>
              <c:symbol val="none"/>
            </c:marker>
            <c:bubble3D val="0"/>
            <c:extLst>
              <c:ext xmlns:c16="http://schemas.microsoft.com/office/drawing/2014/chart" uri="{C3380CC4-5D6E-409C-BE32-E72D297353CC}">
                <c16:uniqueId val="{00000008-4327-4B24-A014-90148A9E6E83}"/>
              </c:ext>
            </c:extLst>
          </c:dPt>
          <c:dPt>
            <c:idx val="7"/>
            <c:marker>
              <c:symbol val="none"/>
            </c:marker>
            <c:bubble3D val="0"/>
            <c:extLst>
              <c:ext xmlns:c16="http://schemas.microsoft.com/office/drawing/2014/chart" uri="{C3380CC4-5D6E-409C-BE32-E72D297353CC}">
                <c16:uniqueId val="{00000009-4327-4B24-A014-90148A9E6E83}"/>
              </c:ext>
            </c:extLst>
          </c:dPt>
          <c:dPt>
            <c:idx val="8"/>
            <c:marker>
              <c:symbol val="none"/>
            </c:marker>
            <c:bubble3D val="0"/>
            <c:extLst>
              <c:ext xmlns:c16="http://schemas.microsoft.com/office/drawing/2014/chart" uri="{C3380CC4-5D6E-409C-BE32-E72D297353CC}">
                <c16:uniqueId val="{0000000A-4327-4B24-A014-90148A9E6E83}"/>
              </c:ext>
            </c:extLst>
          </c:dPt>
          <c:dPt>
            <c:idx val="9"/>
            <c:marker>
              <c:symbol val="none"/>
            </c:marker>
            <c:bubble3D val="0"/>
            <c:extLst>
              <c:ext xmlns:c16="http://schemas.microsoft.com/office/drawing/2014/chart" uri="{C3380CC4-5D6E-409C-BE32-E72D297353CC}">
                <c16:uniqueId val="{0000000B-4327-4B24-A014-90148A9E6E83}"/>
              </c:ext>
            </c:extLst>
          </c:dPt>
          <c:dPt>
            <c:idx val="10"/>
            <c:marker>
              <c:symbol val="none"/>
            </c:marker>
            <c:bubble3D val="0"/>
            <c:extLst>
              <c:ext xmlns:c16="http://schemas.microsoft.com/office/drawing/2014/chart" uri="{C3380CC4-5D6E-409C-BE32-E72D297353CC}">
                <c16:uniqueId val="{0000000C-4327-4B24-A014-90148A9E6E83}"/>
              </c:ext>
            </c:extLst>
          </c:dPt>
          <c:dPt>
            <c:idx val="11"/>
            <c:marker>
              <c:symbol val="none"/>
            </c:marker>
            <c:bubble3D val="0"/>
            <c:extLst>
              <c:ext xmlns:c16="http://schemas.microsoft.com/office/drawing/2014/chart" uri="{C3380CC4-5D6E-409C-BE32-E72D297353CC}">
                <c16:uniqueId val="{0000000D-4327-4B24-A014-90148A9E6E83}"/>
              </c:ext>
            </c:extLst>
          </c:dPt>
          <c:dPt>
            <c:idx val="12"/>
            <c:marker>
              <c:symbol val="none"/>
            </c:marker>
            <c:bubble3D val="0"/>
            <c:extLst>
              <c:ext xmlns:c16="http://schemas.microsoft.com/office/drawing/2014/chart" uri="{C3380CC4-5D6E-409C-BE32-E72D297353CC}">
                <c16:uniqueId val="{0000000E-4327-4B24-A014-90148A9E6E83}"/>
              </c:ext>
            </c:extLst>
          </c:dPt>
          <c:dPt>
            <c:idx val="13"/>
            <c:marker>
              <c:symbol val="none"/>
            </c:marker>
            <c:bubble3D val="0"/>
            <c:extLst>
              <c:ext xmlns:c16="http://schemas.microsoft.com/office/drawing/2014/chart" uri="{C3380CC4-5D6E-409C-BE32-E72D297353CC}">
                <c16:uniqueId val="{0000000F-4327-4B24-A014-90148A9E6E83}"/>
              </c:ext>
            </c:extLst>
          </c:dPt>
          <c:dPt>
            <c:idx val="14"/>
            <c:marker>
              <c:symbol val="none"/>
            </c:marker>
            <c:bubble3D val="0"/>
            <c:extLst>
              <c:ext xmlns:c16="http://schemas.microsoft.com/office/drawing/2014/chart" uri="{C3380CC4-5D6E-409C-BE32-E72D297353CC}">
                <c16:uniqueId val="{00000010-4327-4B24-A014-90148A9E6E83}"/>
              </c:ext>
            </c:extLst>
          </c:dPt>
          <c:dPt>
            <c:idx val="15"/>
            <c:marker>
              <c:symbol val="none"/>
            </c:marker>
            <c:bubble3D val="0"/>
            <c:extLst>
              <c:ext xmlns:c16="http://schemas.microsoft.com/office/drawing/2014/chart" uri="{C3380CC4-5D6E-409C-BE32-E72D297353CC}">
                <c16:uniqueId val="{00000011-4327-4B24-A014-90148A9E6E83}"/>
              </c:ext>
            </c:extLst>
          </c:dPt>
          <c:dPt>
            <c:idx val="16"/>
            <c:marker>
              <c:symbol val="none"/>
            </c:marker>
            <c:bubble3D val="0"/>
            <c:extLst>
              <c:ext xmlns:c16="http://schemas.microsoft.com/office/drawing/2014/chart" uri="{C3380CC4-5D6E-409C-BE32-E72D297353CC}">
                <c16:uniqueId val="{00000012-4327-4B24-A014-90148A9E6E83}"/>
              </c:ext>
            </c:extLst>
          </c:dPt>
          <c:dPt>
            <c:idx val="17"/>
            <c:marker>
              <c:symbol val="none"/>
            </c:marker>
            <c:bubble3D val="0"/>
            <c:extLst>
              <c:ext xmlns:c16="http://schemas.microsoft.com/office/drawing/2014/chart" uri="{C3380CC4-5D6E-409C-BE32-E72D297353CC}">
                <c16:uniqueId val="{00000013-4327-4B24-A014-90148A9E6E83}"/>
              </c:ext>
            </c:extLst>
          </c:dPt>
          <c:dPt>
            <c:idx val="18"/>
            <c:marker>
              <c:symbol val="none"/>
            </c:marker>
            <c:bubble3D val="0"/>
            <c:extLst>
              <c:ext xmlns:c16="http://schemas.microsoft.com/office/drawing/2014/chart" uri="{C3380CC4-5D6E-409C-BE32-E72D297353CC}">
                <c16:uniqueId val="{00000014-4327-4B24-A014-90148A9E6E83}"/>
              </c:ext>
            </c:extLst>
          </c:dPt>
          <c:dPt>
            <c:idx val="19"/>
            <c:marker>
              <c:symbol val="none"/>
            </c:marker>
            <c:bubble3D val="0"/>
            <c:extLst>
              <c:ext xmlns:c16="http://schemas.microsoft.com/office/drawing/2014/chart" uri="{C3380CC4-5D6E-409C-BE32-E72D297353CC}">
                <c16:uniqueId val="{00000015-4327-4B24-A014-90148A9E6E83}"/>
              </c:ext>
            </c:extLst>
          </c:dPt>
          <c:dPt>
            <c:idx val="20"/>
            <c:marker>
              <c:symbol val="none"/>
            </c:marker>
            <c:bubble3D val="0"/>
            <c:extLst>
              <c:ext xmlns:c16="http://schemas.microsoft.com/office/drawing/2014/chart" uri="{C3380CC4-5D6E-409C-BE32-E72D297353CC}">
                <c16:uniqueId val="{00000016-4327-4B24-A014-90148A9E6E83}"/>
              </c:ext>
            </c:extLst>
          </c:dPt>
          <c:dPt>
            <c:idx val="21"/>
            <c:marker>
              <c:symbol val="none"/>
            </c:marker>
            <c:bubble3D val="0"/>
            <c:extLst>
              <c:ext xmlns:c16="http://schemas.microsoft.com/office/drawing/2014/chart" uri="{C3380CC4-5D6E-409C-BE32-E72D297353CC}">
                <c16:uniqueId val="{00000017-4327-4B24-A014-90148A9E6E83}"/>
              </c:ext>
            </c:extLst>
          </c:dPt>
          <c:dPt>
            <c:idx val="22"/>
            <c:marker>
              <c:symbol val="none"/>
            </c:marker>
            <c:bubble3D val="0"/>
            <c:extLst>
              <c:ext xmlns:c16="http://schemas.microsoft.com/office/drawing/2014/chart" uri="{C3380CC4-5D6E-409C-BE32-E72D297353CC}">
                <c16:uniqueId val="{00000018-4327-4B24-A014-90148A9E6E83}"/>
              </c:ext>
            </c:extLst>
          </c:dPt>
          <c:dPt>
            <c:idx val="23"/>
            <c:marker>
              <c:symbol val="none"/>
            </c:marker>
            <c:bubble3D val="0"/>
            <c:extLst>
              <c:ext xmlns:c16="http://schemas.microsoft.com/office/drawing/2014/chart" uri="{C3380CC4-5D6E-409C-BE32-E72D297353CC}">
                <c16:uniqueId val="{00000019-4327-4B24-A014-90148A9E6E83}"/>
              </c:ext>
            </c:extLst>
          </c:dPt>
          <c:dPt>
            <c:idx val="27"/>
            <c:marker>
              <c:symbol val="triangle"/>
              <c:size val="7"/>
            </c:marker>
            <c:bubble3D val="0"/>
            <c:extLst>
              <c:ext xmlns:c16="http://schemas.microsoft.com/office/drawing/2014/chart" uri="{C3380CC4-5D6E-409C-BE32-E72D297353CC}">
                <c16:uniqueId val="{0000001A-4327-4B24-A014-90148A9E6E83}"/>
              </c:ext>
            </c:extLst>
          </c:dPt>
          <c:cat>
            <c:multiLvlStrRef>
              <c:f>'Early Stage Activity'!$S$41:$AT$42</c:f>
              <c:multiLvlStrCache>
                <c:ptCount val="28"/>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lvl>
                <c:lvl>
                  <c:pt idx="0">
                    <c:v>2016</c:v>
                  </c:pt>
                  <c:pt idx="4">
                    <c:v>2017</c:v>
                  </c:pt>
                  <c:pt idx="8">
                    <c:v>2018</c:v>
                  </c:pt>
                  <c:pt idx="12">
                    <c:v>2019</c:v>
                  </c:pt>
                  <c:pt idx="16">
                    <c:v>2020</c:v>
                  </c:pt>
                  <c:pt idx="20">
                    <c:v>2021</c:v>
                  </c:pt>
                  <c:pt idx="24">
                    <c:v>2022</c:v>
                  </c:pt>
                </c:lvl>
              </c:multiLvlStrCache>
            </c:multiLvlStrRef>
          </c:cat>
          <c:val>
            <c:numRef>
              <c:f>'Early Stage Activity'!$S$45:$AT$45</c:f>
              <c:numCache>
                <c:formatCode>General</c:formatCode>
                <c:ptCount val="28"/>
                <c:pt idx="24">
                  <c:v>104</c:v>
                </c:pt>
                <c:pt idx="25">
                  <c:v>132</c:v>
                </c:pt>
                <c:pt idx="26">
                  <c:v>207</c:v>
                </c:pt>
                <c:pt idx="27">
                  <c:v>411</c:v>
                </c:pt>
              </c:numCache>
            </c:numRef>
          </c:val>
          <c:smooth val="0"/>
          <c:extLst>
            <c:ext xmlns:c16="http://schemas.microsoft.com/office/drawing/2014/chart" uri="{C3380CC4-5D6E-409C-BE32-E72D297353CC}">
              <c16:uniqueId val="{0000001B-4327-4B24-A014-90148A9E6E8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7079155033821863E-2"/>
          <c:y val="0.90570503487999166"/>
          <c:w val="0.86584146713427523"/>
          <c:h val="9.42949651200082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Size'!$C$8</c:f>
              <c:strCache>
                <c:ptCount val="1"/>
                <c:pt idx="0">
                  <c:v>Under $500K</c:v>
                </c:pt>
              </c:strCache>
            </c:strRef>
          </c:tx>
          <c:spPr>
            <a:solidFill>
              <a:schemeClr val="accent1"/>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Size'!$D$8:$N$8</c:f>
              <c:numCache>
                <c:formatCode>General</c:formatCode>
                <c:ptCount val="11"/>
                <c:pt idx="0">
                  <c:v>375</c:v>
                </c:pt>
                <c:pt idx="1">
                  <c:v>373</c:v>
                </c:pt>
                <c:pt idx="2">
                  <c:v>397</c:v>
                </c:pt>
                <c:pt idx="3">
                  <c:v>374</c:v>
                </c:pt>
                <c:pt idx="4">
                  <c:v>341</c:v>
                </c:pt>
                <c:pt idx="5">
                  <c:v>359</c:v>
                </c:pt>
                <c:pt idx="6">
                  <c:v>354</c:v>
                </c:pt>
                <c:pt idx="7">
                  <c:v>416</c:v>
                </c:pt>
                <c:pt idx="8">
                  <c:v>338</c:v>
                </c:pt>
                <c:pt idx="9">
                  <c:v>354</c:v>
                </c:pt>
                <c:pt idx="10">
                  <c:v>309</c:v>
                </c:pt>
              </c:numCache>
            </c:numRef>
          </c:val>
          <c:extLst>
            <c:ext xmlns:c16="http://schemas.microsoft.com/office/drawing/2014/chart" uri="{C3380CC4-5D6E-409C-BE32-E72D297353CC}">
              <c16:uniqueId val="{00000000-2803-4629-ADC0-E99AAAC1327A}"/>
            </c:ext>
          </c:extLst>
        </c:ser>
        <c:ser>
          <c:idx val="1"/>
          <c:order val="1"/>
          <c:tx>
            <c:strRef>
              <c:f>'Early Stage x Size'!$C$9</c:f>
              <c:strCache>
                <c:ptCount val="1"/>
                <c:pt idx="0">
                  <c:v>$500K-$1M</c:v>
                </c:pt>
              </c:strCache>
            </c:strRef>
          </c:tx>
          <c:spPr>
            <a:solidFill>
              <a:schemeClr val="accent2"/>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Size'!$D$9:$N$9</c:f>
              <c:numCache>
                <c:formatCode>General</c:formatCode>
                <c:ptCount val="11"/>
                <c:pt idx="0">
                  <c:v>260</c:v>
                </c:pt>
                <c:pt idx="1">
                  <c:v>273</c:v>
                </c:pt>
                <c:pt idx="2">
                  <c:v>251</c:v>
                </c:pt>
                <c:pt idx="3">
                  <c:v>261</c:v>
                </c:pt>
                <c:pt idx="4">
                  <c:v>197</c:v>
                </c:pt>
                <c:pt idx="5">
                  <c:v>208</c:v>
                </c:pt>
                <c:pt idx="6">
                  <c:v>184</c:v>
                </c:pt>
                <c:pt idx="7">
                  <c:v>207</c:v>
                </c:pt>
                <c:pt idx="8">
                  <c:v>173</c:v>
                </c:pt>
                <c:pt idx="9">
                  <c:v>201</c:v>
                </c:pt>
                <c:pt idx="10">
                  <c:v>186</c:v>
                </c:pt>
              </c:numCache>
            </c:numRef>
          </c:val>
          <c:extLst>
            <c:ext xmlns:c16="http://schemas.microsoft.com/office/drawing/2014/chart" uri="{C3380CC4-5D6E-409C-BE32-E72D297353CC}">
              <c16:uniqueId val="{00000001-2803-4629-ADC0-E99AAAC1327A}"/>
            </c:ext>
          </c:extLst>
        </c:ser>
        <c:ser>
          <c:idx val="2"/>
          <c:order val="2"/>
          <c:tx>
            <c:strRef>
              <c:f>'Early Stage x Size'!$C$10</c:f>
              <c:strCache>
                <c:ptCount val="1"/>
                <c:pt idx="0">
                  <c:v>$1M-$5M</c:v>
                </c:pt>
              </c:strCache>
            </c:strRef>
          </c:tx>
          <c:spPr>
            <a:solidFill>
              <a:schemeClr val="accent3"/>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Size'!$D$10:$N$10</c:f>
              <c:numCache>
                <c:formatCode>General</c:formatCode>
                <c:ptCount val="11"/>
                <c:pt idx="0">
                  <c:v>985</c:v>
                </c:pt>
                <c:pt idx="1">
                  <c:v>1076</c:v>
                </c:pt>
                <c:pt idx="2">
                  <c:v>1110</c:v>
                </c:pt>
                <c:pt idx="3">
                  <c:v>1065</c:v>
                </c:pt>
                <c:pt idx="4">
                  <c:v>939</c:v>
                </c:pt>
                <c:pt idx="5">
                  <c:v>918</c:v>
                </c:pt>
                <c:pt idx="6">
                  <c:v>825</c:v>
                </c:pt>
                <c:pt idx="7">
                  <c:v>799</c:v>
                </c:pt>
                <c:pt idx="8">
                  <c:v>735</c:v>
                </c:pt>
                <c:pt idx="9">
                  <c:v>932</c:v>
                </c:pt>
                <c:pt idx="10">
                  <c:v>684</c:v>
                </c:pt>
              </c:numCache>
            </c:numRef>
          </c:val>
          <c:extLst>
            <c:ext xmlns:c16="http://schemas.microsoft.com/office/drawing/2014/chart" uri="{C3380CC4-5D6E-409C-BE32-E72D297353CC}">
              <c16:uniqueId val="{00000002-2803-4629-ADC0-E99AAAC1327A}"/>
            </c:ext>
          </c:extLst>
        </c:ser>
        <c:ser>
          <c:idx val="3"/>
          <c:order val="3"/>
          <c:tx>
            <c:strRef>
              <c:f>'Early Stage x Size'!$C$11</c:f>
              <c:strCache>
                <c:ptCount val="1"/>
                <c:pt idx="0">
                  <c:v>$5M-$10M</c:v>
                </c:pt>
              </c:strCache>
            </c:strRef>
          </c:tx>
          <c:spPr>
            <a:solidFill>
              <a:schemeClr val="accent4"/>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Size'!$D$11:$N$11</c:f>
              <c:numCache>
                <c:formatCode>General</c:formatCode>
                <c:ptCount val="11"/>
                <c:pt idx="0">
                  <c:v>443</c:v>
                </c:pt>
                <c:pt idx="1">
                  <c:v>493</c:v>
                </c:pt>
                <c:pt idx="2">
                  <c:v>529</c:v>
                </c:pt>
                <c:pt idx="3">
                  <c:v>566</c:v>
                </c:pt>
                <c:pt idx="4">
                  <c:v>538</c:v>
                </c:pt>
                <c:pt idx="5">
                  <c:v>610</c:v>
                </c:pt>
                <c:pt idx="6">
                  <c:v>588</c:v>
                </c:pt>
                <c:pt idx="7">
                  <c:v>530</c:v>
                </c:pt>
                <c:pt idx="8">
                  <c:v>477</c:v>
                </c:pt>
                <c:pt idx="9">
                  <c:v>592</c:v>
                </c:pt>
                <c:pt idx="10">
                  <c:v>416</c:v>
                </c:pt>
              </c:numCache>
            </c:numRef>
          </c:val>
          <c:extLst>
            <c:ext xmlns:c16="http://schemas.microsoft.com/office/drawing/2014/chart" uri="{C3380CC4-5D6E-409C-BE32-E72D297353CC}">
              <c16:uniqueId val="{00000003-2803-4629-ADC0-E99AAAC1327A}"/>
            </c:ext>
          </c:extLst>
        </c:ser>
        <c:ser>
          <c:idx val="4"/>
          <c:order val="4"/>
          <c:tx>
            <c:strRef>
              <c:f>'Early Stage x Size'!$C$12</c:f>
              <c:strCache>
                <c:ptCount val="1"/>
                <c:pt idx="0">
                  <c:v>$10M-$25M</c:v>
                </c:pt>
              </c:strCache>
            </c:strRef>
          </c:tx>
          <c:spPr>
            <a:solidFill>
              <a:schemeClr val="accent5"/>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Size'!$D$12:$N$12</c:f>
              <c:numCache>
                <c:formatCode>General</c:formatCode>
                <c:ptCount val="11"/>
                <c:pt idx="0">
                  <c:v>304</c:v>
                </c:pt>
                <c:pt idx="1">
                  <c:v>356</c:v>
                </c:pt>
                <c:pt idx="2">
                  <c:v>468</c:v>
                </c:pt>
                <c:pt idx="3">
                  <c:v>518</c:v>
                </c:pt>
                <c:pt idx="4">
                  <c:v>507</c:v>
                </c:pt>
                <c:pt idx="5">
                  <c:v>602</c:v>
                </c:pt>
                <c:pt idx="6">
                  <c:v>666</c:v>
                </c:pt>
                <c:pt idx="7">
                  <c:v>674</c:v>
                </c:pt>
                <c:pt idx="8">
                  <c:v>633</c:v>
                </c:pt>
                <c:pt idx="9">
                  <c:v>1046</c:v>
                </c:pt>
                <c:pt idx="10">
                  <c:v>847</c:v>
                </c:pt>
              </c:numCache>
            </c:numRef>
          </c:val>
          <c:extLst>
            <c:ext xmlns:c16="http://schemas.microsoft.com/office/drawing/2014/chart" uri="{C3380CC4-5D6E-409C-BE32-E72D297353CC}">
              <c16:uniqueId val="{00000004-2803-4629-ADC0-E99AAAC1327A}"/>
            </c:ext>
          </c:extLst>
        </c:ser>
        <c:ser>
          <c:idx val="5"/>
          <c:order val="5"/>
          <c:tx>
            <c:strRef>
              <c:f>'Early Stage x Size'!$C$13</c:f>
              <c:strCache>
                <c:ptCount val="1"/>
                <c:pt idx="0">
                  <c:v>$25M+</c:v>
                </c:pt>
              </c:strCache>
            </c:strRef>
          </c:tx>
          <c:spPr>
            <a:solidFill>
              <a:schemeClr val="accent6"/>
            </a:solidFill>
            <a:ln>
              <a:noFill/>
            </a:ln>
            <a:effectLst/>
          </c:spPr>
          <c:invertIfNegative val="0"/>
          <c:cat>
            <c:numRef>
              <c:f>'Early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Size'!$D$13:$N$13</c:f>
              <c:numCache>
                <c:formatCode>General</c:formatCode>
                <c:ptCount val="11"/>
                <c:pt idx="0">
                  <c:v>85</c:v>
                </c:pt>
                <c:pt idx="1">
                  <c:v>114</c:v>
                </c:pt>
                <c:pt idx="2">
                  <c:v>169</c:v>
                </c:pt>
                <c:pt idx="3">
                  <c:v>219</c:v>
                </c:pt>
                <c:pt idx="4">
                  <c:v>197</c:v>
                </c:pt>
                <c:pt idx="5">
                  <c:v>261</c:v>
                </c:pt>
                <c:pt idx="6">
                  <c:v>373</c:v>
                </c:pt>
                <c:pt idx="7">
                  <c:v>413</c:v>
                </c:pt>
                <c:pt idx="8">
                  <c:v>459</c:v>
                </c:pt>
                <c:pt idx="9">
                  <c:v>912</c:v>
                </c:pt>
                <c:pt idx="10">
                  <c:v>693</c:v>
                </c:pt>
              </c:numCache>
            </c:numRef>
          </c:val>
          <c:extLst>
            <c:ext xmlns:c16="http://schemas.microsoft.com/office/drawing/2014/chart" uri="{C3380CC4-5D6E-409C-BE32-E72D297353CC}">
              <c16:uniqueId val="{00000005-2803-4629-ADC0-E99AAAC1327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Size'!$C$46</c:f>
              <c:strCache>
                <c:ptCount val="1"/>
                <c:pt idx="0">
                  <c:v>Under $500K</c:v>
                </c:pt>
              </c:strCache>
            </c:strRef>
          </c:tx>
          <c:spPr>
            <a:solidFill>
              <a:schemeClr val="accent1"/>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Size'!$D$46:$N$46</c:f>
              <c:numCache>
                <c:formatCode>"$"#,##0.0</c:formatCode>
                <c:ptCount val="11"/>
                <c:pt idx="0">
                  <c:v>8.0935212276676022E-2</c:v>
                </c:pt>
                <c:pt idx="1">
                  <c:v>7.8927991947918233E-2</c:v>
                </c:pt>
                <c:pt idx="2">
                  <c:v>8.1295856885577347E-2</c:v>
                </c:pt>
                <c:pt idx="3">
                  <c:v>7.2918433351686435E-2</c:v>
                </c:pt>
                <c:pt idx="4">
                  <c:v>6.5617177903913387E-2</c:v>
                </c:pt>
                <c:pt idx="5">
                  <c:v>7.0095816866391256E-2</c:v>
                </c:pt>
                <c:pt idx="6">
                  <c:v>7.0261430505154654E-2</c:v>
                </c:pt>
                <c:pt idx="7">
                  <c:v>7.1541862147994739E-2</c:v>
                </c:pt>
                <c:pt idx="8">
                  <c:v>6.3496011068383235E-2</c:v>
                </c:pt>
                <c:pt idx="9">
                  <c:v>6.9448846918927498E-2</c:v>
                </c:pt>
                <c:pt idx="10">
                  <c:v>6.3282494536570491E-2</c:v>
                </c:pt>
              </c:numCache>
            </c:numRef>
          </c:val>
          <c:extLst>
            <c:ext xmlns:c16="http://schemas.microsoft.com/office/drawing/2014/chart" uri="{C3380CC4-5D6E-409C-BE32-E72D297353CC}">
              <c16:uniqueId val="{00000000-4644-45DA-9720-FC4B548449D7}"/>
            </c:ext>
          </c:extLst>
        </c:ser>
        <c:ser>
          <c:idx val="1"/>
          <c:order val="1"/>
          <c:tx>
            <c:strRef>
              <c:f>'Early Stage x Size'!$C$47</c:f>
              <c:strCache>
                <c:ptCount val="1"/>
                <c:pt idx="0">
                  <c:v>$500K-$1M</c:v>
                </c:pt>
              </c:strCache>
            </c:strRef>
          </c:tx>
          <c:spPr>
            <a:solidFill>
              <a:schemeClr val="accent2"/>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Size'!$D$47:$N$47</c:f>
              <c:numCache>
                <c:formatCode>"$"#,##0.0</c:formatCode>
                <c:ptCount val="11"/>
                <c:pt idx="0">
                  <c:v>0.17753917495859659</c:v>
                </c:pt>
                <c:pt idx="1">
                  <c:v>0.18207109274369945</c:v>
                </c:pt>
                <c:pt idx="2">
                  <c:v>0.17599357768637611</c:v>
                </c:pt>
                <c:pt idx="3">
                  <c:v>0.182319854476134</c:v>
                </c:pt>
                <c:pt idx="4">
                  <c:v>0.13510243220146234</c:v>
                </c:pt>
                <c:pt idx="5">
                  <c:v>0.14328808376313976</c:v>
                </c:pt>
                <c:pt idx="6">
                  <c:v>0.12582171789413538</c:v>
                </c:pt>
                <c:pt idx="7">
                  <c:v>0.14230536776200189</c:v>
                </c:pt>
                <c:pt idx="8">
                  <c:v>0.11236616198792145</c:v>
                </c:pt>
                <c:pt idx="9">
                  <c:v>0.13519511782770222</c:v>
                </c:pt>
                <c:pt idx="10">
                  <c:v>0.12388485728889734</c:v>
                </c:pt>
              </c:numCache>
            </c:numRef>
          </c:val>
          <c:extLst>
            <c:ext xmlns:c16="http://schemas.microsoft.com/office/drawing/2014/chart" uri="{C3380CC4-5D6E-409C-BE32-E72D297353CC}">
              <c16:uniqueId val="{00000001-4644-45DA-9720-FC4B548449D7}"/>
            </c:ext>
          </c:extLst>
        </c:ser>
        <c:ser>
          <c:idx val="2"/>
          <c:order val="2"/>
          <c:tx>
            <c:strRef>
              <c:f>'Early Stage x Size'!$C$48</c:f>
              <c:strCache>
                <c:ptCount val="1"/>
                <c:pt idx="0">
                  <c:v>$1M-$5M</c:v>
                </c:pt>
              </c:strCache>
            </c:strRef>
          </c:tx>
          <c:spPr>
            <a:solidFill>
              <a:schemeClr val="accent3"/>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Size'!$D$48:$N$48</c:f>
              <c:numCache>
                <c:formatCode>"$"#,##0.0</c:formatCode>
                <c:ptCount val="11"/>
                <c:pt idx="0">
                  <c:v>2.4138473203972346</c:v>
                </c:pt>
                <c:pt idx="1">
                  <c:v>2.6962256938347346</c:v>
                </c:pt>
                <c:pt idx="2">
                  <c:v>2.7275247155235096</c:v>
                </c:pt>
                <c:pt idx="3">
                  <c:v>2.662415521429045</c:v>
                </c:pt>
                <c:pt idx="4">
                  <c:v>2.422076794719167</c:v>
                </c:pt>
                <c:pt idx="5">
                  <c:v>2.3561517154751432</c:v>
                </c:pt>
                <c:pt idx="6">
                  <c:v>2.1672193755987119</c:v>
                </c:pt>
                <c:pt idx="7">
                  <c:v>2.0318507848326717</c:v>
                </c:pt>
                <c:pt idx="8">
                  <c:v>1.8626746923577244</c:v>
                </c:pt>
                <c:pt idx="9">
                  <c:v>2.3574196313122808</c:v>
                </c:pt>
                <c:pt idx="10">
                  <c:v>1.761332552455587</c:v>
                </c:pt>
              </c:numCache>
            </c:numRef>
          </c:val>
          <c:extLst>
            <c:ext xmlns:c16="http://schemas.microsoft.com/office/drawing/2014/chart" uri="{C3380CC4-5D6E-409C-BE32-E72D297353CC}">
              <c16:uniqueId val="{00000002-4644-45DA-9720-FC4B548449D7}"/>
            </c:ext>
          </c:extLst>
        </c:ser>
        <c:ser>
          <c:idx val="3"/>
          <c:order val="3"/>
          <c:tx>
            <c:strRef>
              <c:f>'Early Stage x Size'!$C$49</c:f>
              <c:strCache>
                <c:ptCount val="1"/>
                <c:pt idx="0">
                  <c:v>$5M-$10M</c:v>
                </c:pt>
              </c:strCache>
            </c:strRef>
          </c:tx>
          <c:spPr>
            <a:solidFill>
              <a:schemeClr val="accent4"/>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Size'!$D$49:$N$49</c:f>
              <c:numCache>
                <c:formatCode>"$"#,##0.0</c:formatCode>
                <c:ptCount val="11"/>
                <c:pt idx="0">
                  <c:v>2.9630463608677333</c:v>
                </c:pt>
                <c:pt idx="1">
                  <c:v>3.3555960282392303</c:v>
                </c:pt>
                <c:pt idx="2">
                  <c:v>3.5875136529091387</c:v>
                </c:pt>
                <c:pt idx="3">
                  <c:v>3.8634562605309619</c:v>
                </c:pt>
                <c:pt idx="4">
                  <c:v>3.6982966489473208</c:v>
                </c:pt>
                <c:pt idx="5">
                  <c:v>4.2582465899350215</c:v>
                </c:pt>
                <c:pt idx="6">
                  <c:v>4.2595160374793588</c:v>
                </c:pt>
                <c:pt idx="7">
                  <c:v>3.725753917770013</c:v>
                </c:pt>
                <c:pt idx="8">
                  <c:v>3.434806138594658</c:v>
                </c:pt>
                <c:pt idx="9">
                  <c:v>4.2289451276133141</c:v>
                </c:pt>
                <c:pt idx="10">
                  <c:v>2.9290320629646254</c:v>
                </c:pt>
              </c:numCache>
            </c:numRef>
          </c:val>
          <c:extLst>
            <c:ext xmlns:c16="http://schemas.microsoft.com/office/drawing/2014/chart" uri="{C3380CC4-5D6E-409C-BE32-E72D297353CC}">
              <c16:uniqueId val="{00000003-4644-45DA-9720-FC4B548449D7}"/>
            </c:ext>
          </c:extLst>
        </c:ser>
        <c:ser>
          <c:idx val="4"/>
          <c:order val="4"/>
          <c:tx>
            <c:strRef>
              <c:f>'Early Stage x Size'!$C$50</c:f>
              <c:strCache>
                <c:ptCount val="1"/>
                <c:pt idx="0">
                  <c:v>$10M-$25M</c:v>
                </c:pt>
              </c:strCache>
            </c:strRef>
          </c:tx>
          <c:spPr>
            <a:solidFill>
              <a:schemeClr val="accent5"/>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Size'!$D$50:$N$50</c:f>
              <c:numCache>
                <c:formatCode>"$"#,##0.0</c:formatCode>
                <c:ptCount val="11"/>
                <c:pt idx="0">
                  <c:v>4.2892224876789804</c:v>
                </c:pt>
                <c:pt idx="1">
                  <c:v>5.065037869664887</c:v>
                </c:pt>
                <c:pt idx="2">
                  <c:v>6.8493160282424892</c:v>
                </c:pt>
                <c:pt idx="3">
                  <c:v>7.566544420874771</c:v>
                </c:pt>
                <c:pt idx="4">
                  <c:v>7.652438968208104</c:v>
                </c:pt>
                <c:pt idx="5">
                  <c:v>8.9818995020014754</c:v>
                </c:pt>
                <c:pt idx="6">
                  <c:v>9.9702158114531052</c:v>
                </c:pt>
                <c:pt idx="7">
                  <c:v>10.311244495019611</c:v>
                </c:pt>
                <c:pt idx="8">
                  <c:v>9.6369018655482677</c:v>
                </c:pt>
                <c:pt idx="9">
                  <c:v>16.603307375145537</c:v>
                </c:pt>
                <c:pt idx="10">
                  <c:v>13.54357017565647</c:v>
                </c:pt>
              </c:numCache>
            </c:numRef>
          </c:val>
          <c:extLst>
            <c:ext xmlns:c16="http://schemas.microsoft.com/office/drawing/2014/chart" uri="{C3380CC4-5D6E-409C-BE32-E72D297353CC}">
              <c16:uniqueId val="{00000004-4644-45DA-9720-FC4B548449D7}"/>
            </c:ext>
          </c:extLst>
        </c:ser>
        <c:ser>
          <c:idx val="5"/>
          <c:order val="5"/>
          <c:tx>
            <c:strRef>
              <c:f>'Early Stage x Size'!$C$51</c:f>
              <c:strCache>
                <c:ptCount val="1"/>
                <c:pt idx="0">
                  <c:v>$25M+</c:v>
                </c:pt>
              </c:strCache>
            </c:strRef>
          </c:tx>
          <c:spPr>
            <a:solidFill>
              <a:schemeClr val="accent6"/>
            </a:solidFill>
            <a:ln>
              <a:noFill/>
            </a:ln>
            <a:effectLst/>
          </c:spPr>
          <c:invertIfNegative val="0"/>
          <c:cat>
            <c:numRef>
              <c:f>'Early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'Early Stage x Size'!$D$51:$N$51</c:f>
              <c:numCache>
                <c:formatCode>"$"#,##0.0</c:formatCode>
                <c:ptCount val="11"/>
                <c:pt idx="0">
                  <c:v>4.0738613164007083</c:v>
                </c:pt>
                <c:pt idx="1">
                  <c:v>5.8897700081305029</c:v>
                </c:pt>
                <c:pt idx="2">
                  <c:v>8.2082227910000007</c:v>
                </c:pt>
                <c:pt idx="3">
                  <c:v>11.802048955846605</c:v>
                </c:pt>
                <c:pt idx="4">
                  <c:v>12.012668313300972</c:v>
                </c:pt>
                <c:pt idx="5">
                  <c:v>14.56117394827813</c:v>
                </c:pt>
                <c:pt idx="6">
                  <c:v>25.128479086565079</c:v>
                </c:pt>
                <c:pt idx="7">
                  <c:v>28.6266228</c:v>
                </c:pt>
                <c:pt idx="8">
                  <c:v>29.606882697614729</c:v>
                </c:pt>
                <c:pt idx="9">
                  <c:v>64.618487409139789</c:v>
                </c:pt>
                <c:pt idx="10">
                  <c:v>50.022751937590392</c:v>
                </c:pt>
              </c:numCache>
            </c:numRef>
          </c:val>
          <c:extLst>
            <c:ext xmlns:c16="http://schemas.microsoft.com/office/drawing/2014/chart" uri="{C3380CC4-5D6E-409C-BE32-E72D297353CC}">
              <c16:uniqueId val="{00000005-4644-45DA-9720-FC4B548449D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Size'!$Q$9</c:f>
              <c:strCache>
                <c:ptCount val="1"/>
                <c:pt idx="0">
                  <c:v>Under $500K</c:v>
                </c:pt>
              </c:strCache>
            </c:strRef>
          </c:tx>
          <c:spPr>
            <a:solidFill>
              <a:schemeClr val="accent1"/>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Size'!$V$9:$BI$9</c:f>
              <c:numCache>
                <c:formatCode>General</c:formatCode>
                <c:ptCount val="40"/>
                <c:pt idx="0">
                  <c:v>92</c:v>
                </c:pt>
                <c:pt idx="1">
                  <c:v>89</c:v>
                </c:pt>
                <c:pt idx="2">
                  <c:v>107</c:v>
                </c:pt>
                <c:pt idx="3">
                  <c:v>85</c:v>
                </c:pt>
                <c:pt idx="4">
                  <c:v>108</c:v>
                </c:pt>
                <c:pt idx="5">
                  <c:v>121</c:v>
                </c:pt>
                <c:pt idx="6">
                  <c:v>82</c:v>
                </c:pt>
                <c:pt idx="7">
                  <c:v>86</c:v>
                </c:pt>
                <c:pt idx="8">
                  <c:v>99</c:v>
                </c:pt>
                <c:pt idx="9">
                  <c:v>95</c:v>
                </c:pt>
                <c:pt idx="10">
                  <c:v>90</c:v>
                </c:pt>
                <c:pt idx="11">
                  <c:v>90</c:v>
                </c:pt>
                <c:pt idx="12">
                  <c:v>86</c:v>
                </c:pt>
                <c:pt idx="13">
                  <c:v>94</c:v>
                </c:pt>
                <c:pt idx="14">
                  <c:v>82</c:v>
                </c:pt>
                <c:pt idx="15">
                  <c:v>79</c:v>
                </c:pt>
                <c:pt idx="16">
                  <c:v>82</c:v>
                </c:pt>
                <c:pt idx="17">
                  <c:v>106</c:v>
                </c:pt>
                <c:pt idx="18">
                  <c:v>96</c:v>
                </c:pt>
                <c:pt idx="19">
                  <c:v>75</c:v>
                </c:pt>
                <c:pt idx="20">
                  <c:v>79</c:v>
                </c:pt>
                <c:pt idx="21">
                  <c:v>89</c:v>
                </c:pt>
                <c:pt idx="22">
                  <c:v>86</c:v>
                </c:pt>
                <c:pt idx="23">
                  <c:v>100</c:v>
                </c:pt>
                <c:pt idx="24">
                  <c:v>105</c:v>
                </c:pt>
                <c:pt idx="25">
                  <c:v>129</c:v>
                </c:pt>
                <c:pt idx="26">
                  <c:v>95</c:v>
                </c:pt>
                <c:pt idx="27">
                  <c:v>87</c:v>
                </c:pt>
                <c:pt idx="28">
                  <c:v>104</c:v>
                </c:pt>
                <c:pt idx="29">
                  <c:v>82</c:v>
                </c:pt>
                <c:pt idx="30">
                  <c:v>72</c:v>
                </c:pt>
                <c:pt idx="31">
                  <c:v>80</c:v>
                </c:pt>
                <c:pt idx="32">
                  <c:v>86</c:v>
                </c:pt>
                <c:pt idx="33">
                  <c:v>95</c:v>
                </c:pt>
                <c:pt idx="34">
                  <c:v>98</c:v>
                </c:pt>
                <c:pt idx="35">
                  <c:v>75</c:v>
                </c:pt>
                <c:pt idx="36">
                  <c:v>99</c:v>
                </c:pt>
                <c:pt idx="37">
                  <c:v>76</c:v>
                </c:pt>
                <c:pt idx="38">
                  <c:v>76</c:v>
                </c:pt>
                <c:pt idx="39">
                  <c:v>58</c:v>
                </c:pt>
              </c:numCache>
            </c:numRef>
          </c:val>
          <c:extLst>
            <c:ext xmlns:c16="http://schemas.microsoft.com/office/drawing/2014/chart" uri="{C3380CC4-5D6E-409C-BE32-E72D297353CC}">
              <c16:uniqueId val="{00000000-AFDE-4F6C-8C8C-A9876E5F2B8B}"/>
            </c:ext>
          </c:extLst>
        </c:ser>
        <c:ser>
          <c:idx val="1"/>
          <c:order val="1"/>
          <c:tx>
            <c:strRef>
              <c:f>'Early Stage x Size'!$Q$10</c:f>
              <c:strCache>
                <c:ptCount val="1"/>
                <c:pt idx="0">
                  <c:v>$500K-$1M</c:v>
                </c:pt>
              </c:strCache>
            </c:strRef>
          </c:tx>
          <c:spPr>
            <a:solidFill>
              <a:schemeClr val="accent2"/>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Size'!$V$10:$BI$10</c:f>
              <c:numCache>
                <c:formatCode>General</c:formatCode>
                <c:ptCount val="40"/>
                <c:pt idx="0">
                  <c:v>68</c:v>
                </c:pt>
                <c:pt idx="1">
                  <c:v>58</c:v>
                </c:pt>
                <c:pt idx="2">
                  <c:v>79</c:v>
                </c:pt>
                <c:pt idx="3">
                  <c:v>68</c:v>
                </c:pt>
                <c:pt idx="4">
                  <c:v>62</c:v>
                </c:pt>
                <c:pt idx="5">
                  <c:v>60</c:v>
                </c:pt>
                <c:pt idx="6">
                  <c:v>74</c:v>
                </c:pt>
                <c:pt idx="7">
                  <c:v>55</c:v>
                </c:pt>
                <c:pt idx="8">
                  <c:v>78</c:v>
                </c:pt>
                <c:pt idx="9">
                  <c:v>68</c:v>
                </c:pt>
                <c:pt idx="10">
                  <c:v>74</c:v>
                </c:pt>
                <c:pt idx="11">
                  <c:v>41</c:v>
                </c:pt>
                <c:pt idx="12">
                  <c:v>58</c:v>
                </c:pt>
                <c:pt idx="13">
                  <c:v>49</c:v>
                </c:pt>
                <c:pt idx="14">
                  <c:v>50</c:v>
                </c:pt>
                <c:pt idx="15">
                  <c:v>40</c:v>
                </c:pt>
                <c:pt idx="16">
                  <c:v>54</c:v>
                </c:pt>
                <c:pt idx="17">
                  <c:v>52</c:v>
                </c:pt>
                <c:pt idx="18">
                  <c:v>45</c:v>
                </c:pt>
                <c:pt idx="19">
                  <c:v>57</c:v>
                </c:pt>
                <c:pt idx="20">
                  <c:v>46</c:v>
                </c:pt>
                <c:pt idx="21">
                  <c:v>50</c:v>
                </c:pt>
                <c:pt idx="22">
                  <c:v>45</c:v>
                </c:pt>
                <c:pt idx="23">
                  <c:v>43</c:v>
                </c:pt>
                <c:pt idx="24">
                  <c:v>58</c:v>
                </c:pt>
                <c:pt idx="25">
                  <c:v>54</c:v>
                </c:pt>
                <c:pt idx="26">
                  <c:v>48</c:v>
                </c:pt>
                <c:pt idx="27">
                  <c:v>47</c:v>
                </c:pt>
                <c:pt idx="28">
                  <c:v>53</c:v>
                </c:pt>
                <c:pt idx="29">
                  <c:v>32</c:v>
                </c:pt>
                <c:pt idx="30">
                  <c:v>31</c:v>
                </c:pt>
                <c:pt idx="31">
                  <c:v>57</c:v>
                </c:pt>
                <c:pt idx="32">
                  <c:v>46</c:v>
                </c:pt>
                <c:pt idx="33">
                  <c:v>41</c:v>
                </c:pt>
                <c:pt idx="34">
                  <c:v>62</c:v>
                </c:pt>
                <c:pt idx="35">
                  <c:v>52</c:v>
                </c:pt>
                <c:pt idx="36">
                  <c:v>50</c:v>
                </c:pt>
                <c:pt idx="37">
                  <c:v>46</c:v>
                </c:pt>
                <c:pt idx="38">
                  <c:v>42</c:v>
                </c:pt>
                <c:pt idx="39">
                  <c:v>48</c:v>
                </c:pt>
              </c:numCache>
            </c:numRef>
          </c:val>
          <c:extLst>
            <c:ext xmlns:c16="http://schemas.microsoft.com/office/drawing/2014/chart" uri="{C3380CC4-5D6E-409C-BE32-E72D297353CC}">
              <c16:uniqueId val="{00000001-AFDE-4F6C-8C8C-A9876E5F2B8B}"/>
            </c:ext>
          </c:extLst>
        </c:ser>
        <c:ser>
          <c:idx val="2"/>
          <c:order val="2"/>
          <c:tx>
            <c:strRef>
              <c:f>'Early Stage x Size'!$Q$11</c:f>
              <c:strCache>
                <c:ptCount val="1"/>
                <c:pt idx="0">
                  <c:v>$1M-$5M</c:v>
                </c:pt>
              </c:strCache>
            </c:strRef>
          </c:tx>
          <c:spPr>
            <a:solidFill>
              <a:schemeClr val="accent3"/>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Size'!$V$11:$BI$11</c:f>
              <c:numCache>
                <c:formatCode>General</c:formatCode>
                <c:ptCount val="40"/>
                <c:pt idx="0">
                  <c:v>246</c:v>
                </c:pt>
                <c:pt idx="1">
                  <c:v>267</c:v>
                </c:pt>
                <c:pt idx="2">
                  <c:v>286</c:v>
                </c:pt>
                <c:pt idx="3">
                  <c:v>277</c:v>
                </c:pt>
                <c:pt idx="4">
                  <c:v>294</c:v>
                </c:pt>
                <c:pt idx="5">
                  <c:v>295</c:v>
                </c:pt>
                <c:pt idx="6">
                  <c:v>265</c:v>
                </c:pt>
                <c:pt idx="7">
                  <c:v>256</c:v>
                </c:pt>
                <c:pt idx="8">
                  <c:v>253</c:v>
                </c:pt>
                <c:pt idx="9">
                  <c:v>297</c:v>
                </c:pt>
                <c:pt idx="10">
                  <c:v>253</c:v>
                </c:pt>
                <c:pt idx="11">
                  <c:v>262</c:v>
                </c:pt>
                <c:pt idx="12">
                  <c:v>273</c:v>
                </c:pt>
                <c:pt idx="13">
                  <c:v>217</c:v>
                </c:pt>
                <c:pt idx="14">
                  <c:v>235</c:v>
                </c:pt>
                <c:pt idx="15">
                  <c:v>214</c:v>
                </c:pt>
                <c:pt idx="16">
                  <c:v>248</c:v>
                </c:pt>
                <c:pt idx="17">
                  <c:v>227</c:v>
                </c:pt>
                <c:pt idx="18">
                  <c:v>211</c:v>
                </c:pt>
                <c:pt idx="19">
                  <c:v>232</c:v>
                </c:pt>
                <c:pt idx="20">
                  <c:v>207</c:v>
                </c:pt>
                <c:pt idx="21">
                  <c:v>207</c:v>
                </c:pt>
                <c:pt idx="22">
                  <c:v>199</c:v>
                </c:pt>
                <c:pt idx="23">
                  <c:v>212</c:v>
                </c:pt>
                <c:pt idx="24">
                  <c:v>225</c:v>
                </c:pt>
                <c:pt idx="25">
                  <c:v>189</c:v>
                </c:pt>
                <c:pt idx="26">
                  <c:v>159</c:v>
                </c:pt>
                <c:pt idx="27">
                  <c:v>226</c:v>
                </c:pt>
                <c:pt idx="28">
                  <c:v>186</c:v>
                </c:pt>
                <c:pt idx="29">
                  <c:v>162</c:v>
                </c:pt>
                <c:pt idx="30">
                  <c:v>174</c:v>
                </c:pt>
                <c:pt idx="31">
                  <c:v>213</c:v>
                </c:pt>
                <c:pt idx="32">
                  <c:v>250</c:v>
                </c:pt>
                <c:pt idx="33">
                  <c:v>219</c:v>
                </c:pt>
                <c:pt idx="34">
                  <c:v>242</c:v>
                </c:pt>
                <c:pt idx="35">
                  <c:v>221</c:v>
                </c:pt>
                <c:pt idx="36">
                  <c:v>194</c:v>
                </c:pt>
                <c:pt idx="37">
                  <c:v>184</c:v>
                </c:pt>
                <c:pt idx="38">
                  <c:v>154</c:v>
                </c:pt>
                <c:pt idx="39">
                  <c:v>152</c:v>
                </c:pt>
              </c:numCache>
            </c:numRef>
          </c:val>
          <c:extLst>
            <c:ext xmlns:c16="http://schemas.microsoft.com/office/drawing/2014/chart" uri="{C3380CC4-5D6E-409C-BE32-E72D297353CC}">
              <c16:uniqueId val="{00000002-AFDE-4F6C-8C8C-A9876E5F2B8B}"/>
            </c:ext>
          </c:extLst>
        </c:ser>
        <c:ser>
          <c:idx val="3"/>
          <c:order val="3"/>
          <c:tx>
            <c:strRef>
              <c:f>'Early Stage x Size'!$Q$12</c:f>
              <c:strCache>
                <c:ptCount val="1"/>
                <c:pt idx="0">
                  <c:v>$5M-$10M</c:v>
                </c:pt>
              </c:strCache>
            </c:strRef>
          </c:tx>
          <c:spPr>
            <a:solidFill>
              <a:schemeClr val="accent4"/>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Size'!$V$12:$BI$12</c:f>
              <c:numCache>
                <c:formatCode>General</c:formatCode>
                <c:ptCount val="40"/>
                <c:pt idx="0">
                  <c:v>94</c:v>
                </c:pt>
                <c:pt idx="1">
                  <c:v>130</c:v>
                </c:pt>
                <c:pt idx="2">
                  <c:v>116</c:v>
                </c:pt>
                <c:pt idx="3">
                  <c:v>153</c:v>
                </c:pt>
                <c:pt idx="4">
                  <c:v>125</c:v>
                </c:pt>
                <c:pt idx="5">
                  <c:v>130</c:v>
                </c:pt>
                <c:pt idx="6">
                  <c:v>134</c:v>
                </c:pt>
                <c:pt idx="7">
                  <c:v>140</c:v>
                </c:pt>
                <c:pt idx="8">
                  <c:v>136</c:v>
                </c:pt>
                <c:pt idx="9">
                  <c:v>144</c:v>
                </c:pt>
                <c:pt idx="10">
                  <c:v>146</c:v>
                </c:pt>
                <c:pt idx="11">
                  <c:v>140</c:v>
                </c:pt>
                <c:pt idx="12">
                  <c:v>119</c:v>
                </c:pt>
                <c:pt idx="13">
                  <c:v>135</c:v>
                </c:pt>
                <c:pt idx="14">
                  <c:v>158</c:v>
                </c:pt>
                <c:pt idx="15">
                  <c:v>126</c:v>
                </c:pt>
                <c:pt idx="16">
                  <c:v>131</c:v>
                </c:pt>
                <c:pt idx="17">
                  <c:v>185</c:v>
                </c:pt>
                <c:pt idx="18">
                  <c:v>145</c:v>
                </c:pt>
                <c:pt idx="19">
                  <c:v>149</c:v>
                </c:pt>
                <c:pt idx="20">
                  <c:v>131</c:v>
                </c:pt>
                <c:pt idx="21">
                  <c:v>169</c:v>
                </c:pt>
                <c:pt idx="22">
                  <c:v>146</c:v>
                </c:pt>
                <c:pt idx="23">
                  <c:v>142</c:v>
                </c:pt>
                <c:pt idx="24">
                  <c:v>119</c:v>
                </c:pt>
                <c:pt idx="25">
                  <c:v>156</c:v>
                </c:pt>
                <c:pt idx="26">
                  <c:v>128</c:v>
                </c:pt>
                <c:pt idx="27">
                  <c:v>127</c:v>
                </c:pt>
                <c:pt idx="28">
                  <c:v>113</c:v>
                </c:pt>
                <c:pt idx="29">
                  <c:v>120</c:v>
                </c:pt>
                <c:pt idx="30">
                  <c:v>109</c:v>
                </c:pt>
                <c:pt idx="31">
                  <c:v>135</c:v>
                </c:pt>
                <c:pt idx="32">
                  <c:v>142</c:v>
                </c:pt>
                <c:pt idx="33">
                  <c:v>151</c:v>
                </c:pt>
                <c:pt idx="34">
                  <c:v>154</c:v>
                </c:pt>
                <c:pt idx="35">
                  <c:v>145</c:v>
                </c:pt>
                <c:pt idx="36">
                  <c:v>117</c:v>
                </c:pt>
                <c:pt idx="37">
                  <c:v>113</c:v>
                </c:pt>
                <c:pt idx="38">
                  <c:v>109</c:v>
                </c:pt>
                <c:pt idx="39">
                  <c:v>77</c:v>
                </c:pt>
              </c:numCache>
            </c:numRef>
          </c:val>
          <c:extLst>
            <c:ext xmlns:c16="http://schemas.microsoft.com/office/drawing/2014/chart" uri="{C3380CC4-5D6E-409C-BE32-E72D297353CC}">
              <c16:uniqueId val="{00000003-AFDE-4F6C-8C8C-A9876E5F2B8B}"/>
            </c:ext>
          </c:extLst>
        </c:ser>
        <c:ser>
          <c:idx val="4"/>
          <c:order val="4"/>
          <c:tx>
            <c:strRef>
              <c:f>'Early Stage x Size'!$Q$13</c:f>
              <c:strCache>
                <c:ptCount val="1"/>
                <c:pt idx="0">
                  <c:v>$10M-$25M</c:v>
                </c:pt>
              </c:strCache>
            </c:strRef>
          </c:tx>
          <c:spPr>
            <a:solidFill>
              <a:schemeClr val="accent5"/>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Size'!$V$13:$BI$13</c:f>
              <c:numCache>
                <c:formatCode>General</c:formatCode>
                <c:ptCount val="40"/>
                <c:pt idx="0">
                  <c:v>64</c:v>
                </c:pt>
                <c:pt idx="1">
                  <c:v>101</c:v>
                </c:pt>
                <c:pt idx="2">
                  <c:v>71</c:v>
                </c:pt>
                <c:pt idx="3">
                  <c:v>120</c:v>
                </c:pt>
                <c:pt idx="4">
                  <c:v>106</c:v>
                </c:pt>
                <c:pt idx="5">
                  <c:v>131</c:v>
                </c:pt>
                <c:pt idx="6">
                  <c:v>111</c:v>
                </c:pt>
                <c:pt idx="7">
                  <c:v>120</c:v>
                </c:pt>
                <c:pt idx="8">
                  <c:v>125</c:v>
                </c:pt>
                <c:pt idx="9">
                  <c:v>137</c:v>
                </c:pt>
                <c:pt idx="10">
                  <c:v>121</c:v>
                </c:pt>
                <c:pt idx="11">
                  <c:v>135</c:v>
                </c:pt>
                <c:pt idx="12">
                  <c:v>115</c:v>
                </c:pt>
                <c:pt idx="13">
                  <c:v>138</c:v>
                </c:pt>
                <c:pt idx="14">
                  <c:v>119</c:v>
                </c:pt>
                <c:pt idx="15">
                  <c:v>135</c:v>
                </c:pt>
                <c:pt idx="16">
                  <c:v>128</c:v>
                </c:pt>
                <c:pt idx="17">
                  <c:v>166</c:v>
                </c:pt>
                <c:pt idx="18">
                  <c:v>147</c:v>
                </c:pt>
                <c:pt idx="19">
                  <c:v>161</c:v>
                </c:pt>
                <c:pt idx="20">
                  <c:v>166</c:v>
                </c:pt>
                <c:pt idx="21">
                  <c:v>169</c:v>
                </c:pt>
                <c:pt idx="22">
                  <c:v>154</c:v>
                </c:pt>
                <c:pt idx="23">
                  <c:v>177</c:v>
                </c:pt>
                <c:pt idx="24">
                  <c:v>157</c:v>
                </c:pt>
                <c:pt idx="25">
                  <c:v>175</c:v>
                </c:pt>
                <c:pt idx="26">
                  <c:v>173</c:v>
                </c:pt>
                <c:pt idx="27">
                  <c:v>169</c:v>
                </c:pt>
                <c:pt idx="28">
                  <c:v>147</c:v>
                </c:pt>
                <c:pt idx="29">
                  <c:v>140</c:v>
                </c:pt>
                <c:pt idx="30">
                  <c:v>158</c:v>
                </c:pt>
                <c:pt idx="31">
                  <c:v>188</c:v>
                </c:pt>
                <c:pt idx="32">
                  <c:v>213</c:v>
                </c:pt>
                <c:pt idx="33">
                  <c:v>295</c:v>
                </c:pt>
                <c:pt idx="34">
                  <c:v>259</c:v>
                </c:pt>
                <c:pt idx="35">
                  <c:v>279</c:v>
                </c:pt>
                <c:pt idx="36">
                  <c:v>254</c:v>
                </c:pt>
                <c:pt idx="37">
                  <c:v>236</c:v>
                </c:pt>
                <c:pt idx="38">
                  <c:v>198</c:v>
                </c:pt>
                <c:pt idx="39">
                  <c:v>159</c:v>
                </c:pt>
              </c:numCache>
            </c:numRef>
          </c:val>
          <c:extLst>
            <c:ext xmlns:c16="http://schemas.microsoft.com/office/drawing/2014/chart" uri="{C3380CC4-5D6E-409C-BE32-E72D297353CC}">
              <c16:uniqueId val="{00000004-AFDE-4F6C-8C8C-A9876E5F2B8B}"/>
            </c:ext>
          </c:extLst>
        </c:ser>
        <c:ser>
          <c:idx val="5"/>
          <c:order val="5"/>
          <c:tx>
            <c:strRef>
              <c:f>'Early Stage x Size'!$Q$14</c:f>
              <c:strCache>
                <c:ptCount val="1"/>
                <c:pt idx="0">
                  <c:v>$25M+</c:v>
                </c:pt>
              </c:strCache>
            </c:strRef>
          </c:tx>
          <c:spPr>
            <a:solidFill>
              <a:schemeClr val="accent6"/>
            </a:solidFill>
            <a:ln>
              <a:noFill/>
            </a:ln>
            <a:effectLst/>
          </c:spPr>
          <c:invertIfNegative val="0"/>
          <c:cat>
            <c:multiLvlStrRef>
              <c:f>'Early Stage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Size'!$V$14:$BI$14</c:f>
              <c:numCache>
                <c:formatCode>General</c:formatCode>
                <c:ptCount val="40"/>
                <c:pt idx="0">
                  <c:v>32</c:v>
                </c:pt>
                <c:pt idx="1">
                  <c:v>29</c:v>
                </c:pt>
                <c:pt idx="2">
                  <c:v>19</c:v>
                </c:pt>
                <c:pt idx="3">
                  <c:v>34</c:v>
                </c:pt>
                <c:pt idx="4">
                  <c:v>33</c:v>
                </c:pt>
                <c:pt idx="5">
                  <c:v>39</c:v>
                </c:pt>
                <c:pt idx="6">
                  <c:v>48</c:v>
                </c:pt>
                <c:pt idx="7">
                  <c:v>49</c:v>
                </c:pt>
                <c:pt idx="8">
                  <c:v>40</c:v>
                </c:pt>
                <c:pt idx="9">
                  <c:v>61</c:v>
                </c:pt>
                <c:pt idx="10">
                  <c:v>62</c:v>
                </c:pt>
                <c:pt idx="11">
                  <c:v>56</c:v>
                </c:pt>
                <c:pt idx="12">
                  <c:v>52</c:v>
                </c:pt>
                <c:pt idx="13">
                  <c:v>54</c:v>
                </c:pt>
                <c:pt idx="14">
                  <c:v>44</c:v>
                </c:pt>
                <c:pt idx="15">
                  <c:v>47</c:v>
                </c:pt>
                <c:pt idx="16">
                  <c:v>55</c:v>
                </c:pt>
                <c:pt idx="17">
                  <c:v>68</c:v>
                </c:pt>
                <c:pt idx="18">
                  <c:v>60</c:v>
                </c:pt>
                <c:pt idx="19">
                  <c:v>78</c:v>
                </c:pt>
                <c:pt idx="20">
                  <c:v>87</c:v>
                </c:pt>
                <c:pt idx="21">
                  <c:v>95</c:v>
                </c:pt>
                <c:pt idx="22">
                  <c:v>94</c:v>
                </c:pt>
                <c:pt idx="23">
                  <c:v>97</c:v>
                </c:pt>
                <c:pt idx="24">
                  <c:v>91</c:v>
                </c:pt>
                <c:pt idx="25">
                  <c:v>107</c:v>
                </c:pt>
                <c:pt idx="26">
                  <c:v>110</c:v>
                </c:pt>
                <c:pt idx="27">
                  <c:v>105</c:v>
                </c:pt>
                <c:pt idx="28">
                  <c:v>92</c:v>
                </c:pt>
                <c:pt idx="29">
                  <c:v>91</c:v>
                </c:pt>
                <c:pt idx="30">
                  <c:v>133</c:v>
                </c:pt>
                <c:pt idx="31">
                  <c:v>143</c:v>
                </c:pt>
                <c:pt idx="32">
                  <c:v>157</c:v>
                </c:pt>
                <c:pt idx="33">
                  <c:v>234</c:v>
                </c:pt>
                <c:pt idx="34">
                  <c:v>243</c:v>
                </c:pt>
                <c:pt idx="35">
                  <c:v>278</c:v>
                </c:pt>
                <c:pt idx="36">
                  <c:v>234</c:v>
                </c:pt>
                <c:pt idx="37">
                  <c:v>201</c:v>
                </c:pt>
                <c:pt idx="38">
                  <c:v>142</c:v>
                </c:pt>
                <c:pt idx="39">
                  <c:v>116</c:v>
                </c:pt>
              </c:numCache>
            </c:numRef>
          </c:val>
          <c:extLst>
            <c:ext xmlns:c16="http://schemas.microsoft.com/office/drawing/2014/chart" uri="{C3380CC4-5D6E-409C-BE32-E72D297353CC}">
              <c16:uniqueId val="{00000005-AFDE-4F6C-8C8C-A9876E5F2B8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'Early Stage x Size'!$Q$47</c:f>
              <c:strCache>
                <c:ptCount val="1"/>
                <c:pt idx="0">
                  <c:v>Under $500K</c:v>
                </c:pt>
              </c:strCache>
            </c:strRef>
          </c:tx>
          <c:spPr>
            <a:solidFill>
              <a:schemeClr val="accent1"/>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Size'!$V$47:$BI$47</c:f>
              <c:numCache>
                <c:formatCode>"$"#,##0.0</c:formatCode>
                <c:ptCount val="40"/>
                <c:pt idx="0">
                  <c:v>1.7453196253632716E-2</c:v>
                </c:pt>
                <c:pt idx="1">
                  <c:v>1.8721218047462081E-2</c:v>
                </c:pt>
                <c:pt idx="2">
                  <c:v>2.2324920646823412E-2</c:v>
                </c:pt>
                <c:pt idx="3">
                  <c:v>2.0428657000000006E-2</c:v>
                </c:pt>
                <c:pt idx="4">
                  <c:v>2.2711137821235686E-2</c:v>
                </c:pt>
                <c:pt idx="5">
                  <c:v>2.3623566365412987E-2</c:v>
                </c:pt>
                <c:pt idx="6">
                  <c:v>1.7413994369879365E-2</c:v>
                </c:pt>
                <c:pt idx="7">
                  <c:v>1.7547158329049278E-2</c:v>
                </c:pt>
                <c:pt idx="8">
                  <c:v>2.0212905112888369E-2</c:v>
                </c:pt>
                <c:pt idx="9">
                  <c:v>1.6245829000000003E-2</c:v>
                </c:pt>
                <c:pt idx="10">
                  <c:v>1.7039662711288362E-2</c:v>
                </c:pt>
                <c:pt idx="11">
                  <c:v>1.9420036527509729E-2</c:v>
                </c:pt>
                <c:pt idx="12">
                  <c:v>1.7847253663176035E-2</c:v>
                </c:pt>
                <c:pt idx="13">
                  <c:v>1.5548500585661859E-2</c:v>
                </c:pt>
                <c:pt idx="14">
                  <c:v>1.6526318329348564E-2</c:v>
                </c:pt>
                <c:pt idx="15">
                  <c:v>1.5695105325726922E-2</c:v>
                </c:pt>
                <c:pt idx="16">
                  <c:v>1.4395680960730883E-2</c:v>
                </c:pt>
                <c:pt idx="17">
                  <c:v>1.9192162503535736E-2</c:v>
                </c:pt>
                <c:pt idx="18">
                  <c:v>2.0062029999999998E-2</c:v>
                </c:pt>
                <c:pt idx="19">
                  <c:v>1.6445943402124606E-2</c:v>
                </c:pt>
                <c:pt idx="20">
                  <c:v>1.65055454005585E-2</c:v>
                </c:pt>
                <c:pt idx="21">
                  <c:v>1.7655647632556812E-2</c:v>
                </c:pt>
                <c:pt idx="22">
                  <c:v>1.5417031968196647E-2</c:v>
                </c:pt>
                <c:pt idx="23">
                  <c:v>2.0683205503842741E-2</c:v>
                </c:pt>
                <c:pt idx="24">
                  <c:v>1.8276721939145205E-2</c:v>
                </c:pt>
                <c:pt idx="25">
                  <c:v>2.0593484018531668E-2</c:v>
                </c:pt>
                <c:pt idx="26">
                  <c:v>1.7377481524267442E-2</c:v>
                </c:pt>
                <c:pt idx="27">
                  <c:v>1.5294174666050403E-2</c:v>
                </c:pt>
                <c:pt idx="28">
                  <c:v>1.7393502469585771E-2</c:v>
                </c:pt>
                <c:pt idx="29">
                  <c:v>1.5087465843448224E-2</c:v>
                </c:pt>
                <c:pt idx="30">
                  <c:v>1.4662185455279348E-2</c:v>
                </c:pt>
                <c:pt idx="31">
                  <c:v>1.6352857300069867E-2</c:v>
                </c:pt>
                <c:pt idx="32">
                  <c:v>1.6585969270626135E-2</c:v>
                </c:pt>
                <c:pt idx="33">
                  <c:v>1.7464286054062965E-2</c:v>
                </c:pt>
                <c:pt idx="34">
                  <c:v>1.9455144153037833E-2</c:v>
                </c:pt>
                <c:pt idx="35">
                  <c:v>1.59434474412006E-2</c:v>
                </c:pt>
                <c:pt idx="36">
                  <c:v>1.7283840135504928E-2</c:v>
                </c:pt>
                <c:pt idx="37">
                  <c:v>1.6516339207709698E-2</c:v>
                </c:pt>
                <c:pt idx="38">
                  <c:v>1.6516725000000003E-2</c:v>
                </c:pt>
                <c:pt idx="39">
                  <c:v>1.2965590193355882E-2</c:v>
                </c:pt>
              </c:numCache>
            </c:numRef>
          </c:val>
          <c:extLst>
            <c:ext xmlns:c16="http://schemas.microsoft.com/office/drawing/2014/chart" uri="{C3380CC4-5D6E-409C-BE32-E72D297353CC}">
              <c16:uniqueId val="{00000000-DC08-4A1B-BBB3-5A578EE244FD}"/>
            </c:ext>
          </c:extLst>
        </c:ser>
        <c:ser>
          <c:idx val="1"/>
          <c:order val="1"/>
          <c:tx>
            <c:strRef>
              <c:f>'Early Stage x Size'!$Q$48</c:f>
              <c:strCache>
                <c:ptCount val="1"/>
                <c:pt idx="0">
                  <c:v>$500K-$1M</c:v>
                </c:pt>
              </c:strCache>
            </c:strRef>
          </c:tx>
          <c:spPr>
            <a:solidFill>
              <a:schemeClr val="accent2"/>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Size'!$V$48:$BI$48</c:f>
              <c:numCache>
                <c:formatCode>"$"#,##0.0</c:formatCode>
                <c:ptCount val="40"/>
                <c:pt idx="0">
                  <c:v>4.5612366000000015E-2</c:v>
                </c:pt>
                <c:pt idx="1">
                  <c:v>3.9440073743699462E-2</c:v>
                </c:pt>
                <c:pt idx="2">
                  <c:v>5.1096410000000002E-2</c:v>
                </c:pt>
                <c:pt idx="3">
                  <c:v>4.5922242999999988E-2</c:v>
                </c:pt>
                <c:pt idx="4">
                  <c:v>4.2405878535319651E-2</c:v>
                </c:pt>
                <c:pt idx="5">
                  <c:v>4.0527662999999998E-2</c:v>
                </c:pt>
                <c:pt idx="6">
                  <c:v>5.3312863984928481E-2</c:v>
                </c:pt>
                <c:pt idx="7">
                  <c:v>3.9747172166127859E-2</c:v>
                </c:pt>
                <c:pt idx="8">
                  <c:v>5.4904953000000006E-2</c:v>
                </c:pt>
                <c:pt idx="9">
                  <c:v>4.6854076000000001E-2</c:v>
                </c:pt>
                <c:pt idx="10">
                  <c:v>5.1643824476133963E-2</c:v>
                </c:pt>
                <c:pt idx="11">
                  <c:v>2.8917001000000001E-2</c:v>
                </c:pt>
                <c:pt idx="12">
                  <c:v>3.997559299999999E-2</c:v>
                </c:pt>
                <c:pt idx="13">
                  <c:v>3.393554648642981E-2</c:v>
                </c:pt>
                <c:pt idx="14">
                  <c:v>3.3387767000000006E-2</c:v>
                </c:pt>
                <c:pt idx="15">
                  <c:v>2.7803525715032584E-2</c:v>
                </c:pt>
                <c:pt idx="16">
                  <c:v>3.8720321234645395E-2</c:v>
                </c:pt>
                <c:pt idx="17">
                  <c:v>3.6488037000000001E-2</c:v>
                </c:pt>
                <c:pt idx="18">
                  <c:v>3.0233122000000001E-2</c:v>
                </c:pt>
                <c:pt idx="19">
                  <c:v>3.7846603528494407E-2</c:v>
                </c:pt>
                <c:pt idx="20">
                  <c:v>3.2463953000000004E-2</c:v>
                </c:pt>
                <c:pt idx="21">
                  <c:v>3.4534057E-2</c:v>
                </c:pt>
                <c:pt idx="22">
                  <c:v>3.0426825071500907E-2</c:v>
                </c:pt>
                <c:pt idx="23">
                  <c:v>2.8396882822634424E-2</c:v>
                </c:pt>
                <c:pt idx="24">
                  <c:v>4.0282347392654488E-2</c:v>
                </c:pt>
                <c:pt idx="25">
                  <c:v>3.8704612621100712E-2</c:v>
                </c:pt>
                <c:pt idx="26">
                  <c:v>3.1086001884824226E-2</c:v>
                </c:pt>
                <c:pt idx="27">
                  <c:v>3.2232405863422478E-2</c:v>
                </c:pt>
                <c:pt idx="28">
                  <c:v>3.3761799042604956E-2</c:v>
                </c:pt>
                <c:pt idx="29">
                  <c:v>2.1987809314291288E-2</c:v>
                </c:pt>
                <c:pt idx="30">
                  <c:v>2.1240142000000004E-2</c:v>
                </c:pt>
                <c:pt idx="31">
                  <c:v>3.5376411631025222E-2</c:v>
                </c:pt>
                <c:pt idx="32">
                  <c:v>3.0576559027743422E-2</c:v>
                </c:pt>
                <c:pt idx="33">
                  <c:v>2.6952641463446069E-2</c:v>
                </c:pt>
                <c:pt idx="34">
                  <c:v>4.1497503336512809E-2</c:v>
                </c:pt>
                <c:pt idx="35">
                  <c:v>3.6168414000000003E-2</c:v>
                </c:pt>
                <c:pt idx="36">
                  <c:v>3.1348458000000003E-2</c:v>
                </c:pt>
                <c:pt idx="37">
                  <c:v>3.0035925000000005E-2</c:v>
                </c:pt>
                <c:pt idx="38">
                  <c:v>2.9079979000000006E-2</c:v>
                </c:pt>
                <c:pt idx="39">
                  <c:v>3.3420495288897394E-2</c:v>
                </c:pt>
              </c:numCache>
            </c:numRef>
          </c:val>
          <c:extLst>
            <c:ext xmlns:c16="http://schemas.microsoft.com/office/drawing/2014/chart" uri="{C3380CC4-5D6E-409C-BE32-E72D297353CC}">
              <c16:uniqueId val="{00000001-DC08-4A1B-BBB3-5A578EE244FD}"/>
            </c:ext>
          </c:extLst>
        </c:ser>
        <c:ser>
          <c:idx val="2"/>
          <c:order val="2"/>
          <c:tx>
            <c:strRef>
              <c:f>'Early Stage x Size'!$Q$49</c:f>
              <c:strCache>
                <c:ptCount val="1"/>
                <c:pt idx="0">
                  <c:v>$1M-$5M</c:v>
                </c:pt>
              </c:strCache>
            </c:strRef>
          </c:tx>
          <c:spPr>
            <a:solidFill>
              <a:schemeClr val="accent3"/>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Size'!$V$49:$BI$49</c:f>
              <c:numCache>
                <c:formatCode>"$"#,##0.0</c:formatCode>
                <c:ptCount val="40"/>
                <c:pt idx="0">
                  <c:v>0.61084682800000023</c:v>
                </c:pt>
                <c:pt idx="1">
                  <c:v>0.68037001654410201</c:v>
                </c:pt>
                <c:pt idx="2">
                  <c:v>0.73346489108007207</c:v>
                </c:pt>
                <c:pt idx="3">
                  <c:v>0.67154395821055946</c:v>
                </c:pt>
                <c:pt idx="4">
                  <c:v>0.71386828901313437</c:v>
                </c:pt>
                <c:pt idx="5">
                  <c:v>0.72163620512216065</c:v>
                </c:pt>
                <c:pt idx="6">
                  <c:v>0.64938808000000003</c:v>
                </c:pt>
                <c:pt idx="7">
                  <c:v>0.64263214138821712</c:v>
                </c:pt>
                <c:pt idx="8">
                  <c:v>0.59210286649704735</c:v>
                </c:pt>
                <c:pt idx="9">
                  <c:v>0.75192723430814068</c:v>
                </c:pt>
                <c:pt idx="10">
                  <c:v>0.64466341675371219</c:v>
                </c:pt>
                <c:pt idx="11">
                  <c:v>0.67372200387014647</c:v>
                </c:pt>
                <c:pt idx="12">
                  <c:v>0.68849739760230921</c:v>
                </c:pt>
                <c:pt idx="13">
                  <c:v>0.55164324260878839</c:v>
                </c:pt>
                <c:pt idx="14">
                  <c:v>0.6121232661481526</c:v>
                </c:pt>
                <c:pt idx="15">
                  <c:v>0.56981288835991495</c:v>
                </c:pt>
                <c:pt idx="16">
                  <c:v>0.63839439606538773</c:v>
                </c:pt>
                <c:pt idx="17">
                  <c:v>0.58515310045684754</c:v>
                </c:pt>
                <c:pt idx="18">
                  <c:v>0.55729390138121537</c:v>
                </c:pt>
                <c:pt idx="19">
                  <c:v>0.57531031757169571</c:v>
                </c:pt>
                <c:pt idx="20">
                  <c:v>0.52243385616756255</c:v>
                </c:pt>
                <c:pt idx="21">
                  <c:v>0.55052443960215813</c:v>
                </c:pt>
                <c:pt idx="22">
                  <c:v>0.51747316722975767</c:v>
                </c:pt>
                <c:pt idx="23">
                  <c:v>0.57678791259923567</c:v>
                </c:pt>
                <c:pt idx="24">
                  <c:v>0.59486328142385647</c:v>
                </c:pt>
                <c:pt idx="25">
                  <c:v>0.47343979371586414</c:v>
                </c:pt>
                <c:pt idx="26">
                  <c:v>0.38612825676082302</c:v>
                </c:pt>
                <c:pt idx="27">
                  <c:v>0.57741945293212937</c:v>
                </c:pt>
                <c:pt idx="28">
                  <c:v>0.45841714243827503</c:v>
                </c:pt>
                <c:pt idx="29">
                  <c:v>0.40227700191762156</c:v>
                </c:pt>
                <c:pt idx="30">
                  <c:v>0.45703659795507662</c:v>
                </c:pt>
                <c:pt idx="31">
                  <c:v>0.54494395004675455</c:v>
                </c:pt>
                <c:pt idx="32">
                  <c:v>0.6154604079999999</c:v>
                </c:pt>
                <c:pt idx="33">
                  <c:v>0.56590825941981771</c:v>
                </c:pt>
                <c:pt idx="34">
                  <c:v>0.60704891666879157</c:v>
                </c:pt>
                <c:pt idx="35">
                  <c:v>0.5690020472236752</c:v>
                </c:pt>
                <c:pt idx="36">
                  <c:v>0.48827706638152679</c:v>
                </c:pt>
                <c:pt idx="37">
                  <c:v>0.48548263307405864</c:v>
                </c:pt>
                <c:pt idx="38">
                  <c:v>0.37447477800000006</c:v>
                </c:pt>
                <c:pt idx="39">
                  <c:v>0.4130980749999999</c:v>
                </c:pt>
              </c:numCache>
            </c:numRef>
          </c:val>
          <c:extLst>
            <c:ext xmlns:c16="http://schemas.microsoft.com/office/drawing/2014/chart" uri="{C3380CC4-5D6E-409C-BE32-E72D297353CC}">
              <c16:uniqueId val="{00000002-DC08-4A1B-BBB3-5A578EE244FD}"/>
            </c:ext>
          </c:extLst>
        </c:ser>
        <c:ser>
          <c:idx val="3"/>
          <c:order val="3"/>
          <c:tx>
            <c:strRef>
              <c:f>'Early Stage x Size'!$Q$50</c:f>
              <c:strCache>
                <c:ptCount val="1"/>
                <c:pt idx="0">
                  <c:v>$5M-$10M</c:v>
                </c:pt>
              </c:strCache>
            </c:strRef>
          </c:tx>
          <c:spPr>
            <a:solidFill>
              <a:schemeClr val="accent4"/>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Size'!$V$50:$BI$50</c:f>
              <c:numCache>
                <c:formatCode>"$"#,##0.0</c:formatCode>
                <c:ptCount val="40"/>
                <c:pt idx="0">
                  <c:v>0.6320125230000001</c:v>
                </c:pt>
                <c:pt idx="1">
                  <c:v>0.89249721057654929</c:v>
                </c:pt>
                <c:pt idx="2">
                  <c:v>0.7701730269999999</c:v>
                </c:pt>
                <c:pt idx="3">
                  <c:v>1.0609132676626818</c:v>
                </c:pt>
                <c:pt idx="4">
                  <c:v>0.85299899300000026</c:v>
                </c:pt>
                <c:pt idx="5">
                  <c:v>0.89340180121037382</c:v>
                </c:pt>
                <c:pt idx="6">
                  <c:v>0.87341501531705878</c:v>
                </c:pt>
                <c:pt idx="7">
                  <c:v>0.96769784338170706</c:v>
                </c:pt>
                <c:pt idx="8">
                  <c:v>0.93953085334525821</c:v>
                </c:pt>
                <c:pt idx="9">
                  <c:v>0.9886596551857052</c:v>
                </c:pt>
                <c:pt idx="10">
                  <c:v>1.0042549389999995</c:v>
                </c:pt>
                <c:pt idx="11">
                  <c:v>0.93101081300000021</c:v>
                </c:pt>
                <c:pt idx="12">
                  <c:v>0.79446280700000027</c:v>
                </c:pt>
                <c:pt idx="13">
                  <c:v>0.9708825863805477</c:v>
                </c:pt>
                <c:pt idx="14">
                  <c:v>1.0810704540000005</c:v>
                </c:pt>
                <c:pt idx="15">
                  <c:v>0.85188080156677948</c:v>
                </c:pt>
                <c:pt idx="16">
                  <c:v>0.90221262099999999</c:v>
                </c:pt>
                <c:pt idx="17">
                  <c:v>1.2882804093255742</c:v>
                </c:pt>
                <c:pt idx="18">
                  <c:v>1.0240133992324689</c:v>
                </c:pt>
                <c:pt idx="19">
                  <c:v>1.0437401603769758</c:v>
                </c:pt>
                <c:pt idx="20">
                  <c:v>0.94703820099999969</c:v>
                </c:pt>
                <c:pt idx="21">
                  <c:v>1.2021226700000001</c:v>
                </c:pt>
                <c:pt idx="22">
                  <c:v>1.0758436224793608</c:v>
                </c:pt>
                <c:pt idx="23">
                  <c:v>1.0345115440000001</c:v>
                </c:pt>
                <c:pt idx="24">
                  <c:v>0.83561011299999988</c:v>
                </c:pt>
                <c:pt idx="25">
                  <c:v>1.1119813084577166</c:v>
                </c:pt>
                <c:pt idx="26">
                  <c:v>0.91580006300000028</c:v>
                </c:pt>
                <c:pt idx="27">
                  <c:v>0.86236243331229834</c:v>
                </c:pt>
                <c:pt idx="28">
                  <c:v>0.81847697585629298</c:v>
                </c:pt>
                <c:pt idx="29">
                  <c:v>0.85353834699999998</c:v>
                </c:pt>
                <c:pt idx="30">
                  <c:v>0.78164335562616338</c:v>
                </c:pt>
                <c:pt idx="31">
                  <c:v>0.98114746011220022</c:v>
                </c:pt>
                <c:pt idx="32">
                  <c:v>0.98205324828181428</c:v>
                </c:pt>
                <c:pt idx="33">
                  <c:v>1.1172341331039224</c:v>
                </c:pt>
                <c:pt idx="34">
                  <c:v>1.1034808936830363</c:v>
                </c:pt>
                <c:pt idx="35">
                  <c:v>1.0261768525445456</c:v>
                </c:pt>
                <c:pt idx="36">
                  <c:v>0.82000488300000007</c:v>
                </c:pt>
                <c:pt idx="37">
                  <c:v>0.79105232599999997</c:v>
                </c:pt>
                <c:pt idx="38">
                  <c:v>0.77153096996462656</c:v>
                </c:pt>
                <c:pt idx="39">
                  <c:v>0.5464438840000001</c:v>
                </c:pt>
              </c:numCache>
            </c:numRef>
          </c:val>
          <c:extLst>
            <c:ext xmlns:c16="http://schemas.microsoft.com/office/drawing/2014/chart" uri="{C3380CC4-5D6E-409C-BE32-E72D297353CC}">
              <c16:uniqueId val="{00000003-DC08-4A1B-BBB3-5A578EE244FD}"/>
            </c:ext>
          </c:extLst>
        </c:ser>
        <c:ser>
          <c:idx val="4"/>
          <c:order val="4"/>
          <c:tx>
            <c:strRef>
              <c:f>'Early Stage x Size'!$Q$51</c:f>
              <c:strCache>
                <c:ptCount val="1"/>
                <c:pt idx="0">
                  <c:v>$10M-$25M</c:v>
                </c:pt>
              </c:strCache>
            </c:strRef>
          </c:tx>
          <c:spPr>
            <a:solidFill>
              <a:schemeClr val="accent5"/>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Size'!$V$51:$BI$51</c:f>
              <c:numCache>
                <c:formatCode>"$"#,##0.0</c:formatCode>
                <c:ptCount val="40"/>
                <c:pt idx="0">
                  <c:v>0.90073839200000005</c:v>
                </c:pt>
                <c:pt idx="1">
                  <c:v>1.3933835038171178</c:v>
                </c:pt>
                <c:pt idx="2">
                  <c:v>1.0245900829999999</c:v>
                </c:pt>
                <c:pt idx="3">
                  <c:v>1.746325890847771</c:v>
                </c:pt>
                <c:pt idx="4">
                  <c:v>1.5951450720000004</c:v>
                </c:pt>
                <c:pt idx="5">
                  <c:v>1.939630797242484</c:v>
                </c:pt>
                <c:pt idx="6">
                  <c:v>1.6444069610000001</c:v>
                </c:pt>
                <c:pt idx="7">
                  <c:v>1.6701331980000007</c:v>
                </c:pt>
                <c:pt idx="8">
                  <c:v>1.8133296169999999</c:v>
                </c:pt>
                <c:pt idx="9">
                  <c:v>2.0692881985371558</c:v>
                </c:pt>
                <c:pt idx="10">
                  <c:v>1.7356930774656287</c:v>
                </c:pt>
                <c:pt idx="11">
                  <c:v>1.9482335278719805</c:v>
                </c:pt>
                <c:pt idx="12">
                  <c:v>1.7091086478211817</c:v>
                </c:pt>
                <c:pt idx="13">
                  <c:v>2.0689420111785566</c:v>
                </c:pt>
                <c:pt idx="14">
                  <c:v>1.7799783582461575</c:v>
                </c:pt>
                <c:pt idx="15">
                  <c:v>2.0944099509622096</c:v>
                </c:pt>
                <c:pt idx="16">
                  <c:v>1.9278003930995142</c:v>
                </c:pt>
                <c:pt idx="17">
                  <c:v>2.4228510163297083</c:v>
                </c:pt>
                <c:pt idx="18">
                  <c:v>2.1953170388532937</c:v>
                </c:pt>
                <c:pt idx="19">
                  <c:v>2.4359310537189645</c:v>
                </c:pt>
                <c:pt idx="20">
                  <c:v>2.4242394556914268</c:v>
                </c:pt>
                <c:pt idx="21">
                  <c:v>2.4658985322034632</c:v>
                </c:pt>
                <c:pt idx="22">
                  <c:v>2.3681844450000002</c:v>
                </c:pt>
                <c:pt idx="23">
                  <c:v>2.711893378558218</c:v>
                </c:pt>
                <c:pt idx="24">
                  <c:v>2.3331807261119857</c:v>
                </c:pt>
                <c:pt idx="25">
                  <c:v>2.6853466230000005</c:v>
                </c:pt>
                <c:pt idx="26">
                  <c:v>2.6997258679076244</c:v>
                </c:pt>
                <c:pt idx="27">
                  <c:v>2.5929912779999991</c:v>
                </c:pt>
                <c:pt idx="28">
                  <c:v>2.2572982681138791</c:v>
                </c:pt>
                <c:pt idx="29">
                  <c:v>2.0750685690000008</c:v>
                </c:pt>
                <c:pt idx="30">
                  <c:v>2.3641695189999998</c:v>
                </c:pt>
                <c:pt idx="31">
                  <c:v>2.9403655094344034</c:v>
                </c:pt>
                <c:pt idx="32">
                  <c:v>3.2740265491455389</c:v>
                </c:pt>
                <c:pt idx="33">
                  <c:v>4.6646258029999998</c:v>
                </c:pt>
                <c:pt idx="34">
                  <c:v>4.1346723239999967</c:v>
                </c:pt>
                <c:pt idx="35">
                  <c:v>4.5299826989999987</c:v>
                </c:pt>
                <c:pt idx="36">
                  <c:v>4.1238448707421256</c:v>
                </c:pt>
                <c:pt idx="37">
                  <c:v>3.8634273428967552</c:v>
                </c:pt>
                <c:pt idx="38">
                  <c:v>3.1143443508354274</c:v>
                </c:pt>
                <c:pt idx="39">
                  <c:v>2.4419536111821687</c:v>
                </c:pt>
              </c:numCache>
            </c:numRef>
          </c:val>
          <c:extLst>
            <c:ext xmlns:c16="http://schemas.microsoft.com/office/drawing/2014/chart" uri="{C3380CC4-5D6E-409C-BE32-E72D297353CC}">
              <c16:uniqueId val="{00000004-DC08-4A1B-BBB3-5A578EE244FD}"/>
            </c:ext>
          </c:extLst>
        </c:ser>
        <c:ser>
          <c:idx val="5"/>
          <c:order val="5"/>
          <c:tx>
            <c:strRef>
              <c:f>'Early Stage x Size'!$Q$52</c:f>
              <c:strCache>
                <c:ptCount val="1"/>
                <c:pt idx="0">
                  <c:v>$25M+</c:v>
                </c:pt>
              </c:strCache>
            </c:strRef>
          </c:tx>
          <c:spPr>
            <a:solidFill>
              <a:schemeClr val="accent6"/>
            </a:solidFill>
            <a:ln>
              <a:noFill/>
            </a:ln>
            <a:effectLst/>
          </c:spPr>
          <c:invertIfNegative val="0"/>
          <c:cat>
            <c:multiLvlStrRef>
              <c:f>'Early Stage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'Early Stage x Size'!$V$52:$BI$52</c:f>
              <c:numCache>
                <c:formatCode>"$"#,##0.0</c:formatCode>
                <c:ptCount val="40"/>
                <c:pt idx="0">
                  <c:v>1.731740799</c:v>
                </c:pt>
                <c:pt idx="1">
                  <c:v>1.4988774579999999</c:v>
                </c:pt>
                <c:pt idx="2">
                  <c:v>0.91076956900000006</c:v>
                </c:pt>
                <c:pt idx="3">
                  <c:v>1.7483821821305019</c:v>
                </c:pt>
                <c:pt idx="4">
                  <c:v>1.5940305450000001</c:v>
                </c:pt>
                <c:pt idx="5">
                  <c:v>1.6513722390000003</c:v>
                </c:pt>
                <c:pt idx="6">
                  <c:v>2.1485726479999996</c:v>
                </c:pt>
                <c:pt idx="7">
                  <c:v>2.8142473589999999</c:v>
                </c:pt>
                <c:pt idx="8">
                  <c:v>1.8783658344786409</c:v>
                </c:pt>
                <c:pt idx="9">
                  <c:v>3.8957967523679571</c:v>
                </c:pt>
                <c:pt idx="10">
                  <c:v>3.2516219959999999</c:v>
                </c:pt>
                <c:pt idx="11">
                  <c:v>2.7762643730000001</c:v>
                </c:pt>
                <c:pt idx="12">
                  <c:v>2.9603229631198413</c:v>
                </c:pt>
                <c:pt idx="13">
                  <c:v>4.1423386823581447</c:v>
                </c:pt>
                <c:pt idx="14">
                  <c:v>2.3351178273265769</c:v>
                </c:pt>
                <c:pt idx="15">
                  <c:v>2.5748888404964019</c:v>
                </c:pt>
                <c:pt idx="16">
                  <c:v>2.6803881349999998</c:v>
                </c:pt>
                <c:pt idx="17">
                  <c:v>3.1988781939999988</c:v>
                </c:pt>
                <c:pt idx="18">
                  <c:v>3.3497472084798345</c:v>
                </c:pt>
                <c:pt idx="19">
                  <c:v>5.3321604107982949</c:v>
                </c:pt>
                <c:pt idx="20">
                  <c:v>6.5117472095072868</c:v>
                </c:pt>
                <c:pt idx="21">
                  <c:v>6.7893879233341226</c:v>
                </c:pt>
                <c:pt idx="22">
                  <c:v>5.8217146003701918</c:v>
                </c:pt>
                <c:pt idx="23">
                  <c:v>6.005629353353469</c:v>
                </c:pt>
                <c:pt idx="24">
                  <c:v>8.1831442710000015</c:v>
                </c:pt>
                <c:pt idx="25">
                  <c:v>6.9457688800000001</c:v>
                </c:pt>
                <c:pt idx="26">
                  <c:v>8.1060088470000018</c:v>
                </c:pt>
                <c:pt idx="27">
                  <c:v>5.3917008019999999</c:v>
                </c:pt>
                <c:pt idx="28">
                  <c:v>6.162898676000002</c:v>
                </c:pt>
                <c:pt idx="29">
                  <c:v>5.8928951026147418</c:v>
                </c:pt>
                <c:pt idx="30">
                  <c:v>7.6489870209999991</c:v>
                </c:pt>
                <c:pt idx="31">
                  <c:v>9.9021018979999997</c:v>
                </c:pt>
                <c:pt idx="32">
                  <c:v>11.484563738999999</c:v>
                </c:pt>
                <c:pt idx="33">
                  <c:v>14.576654364000007</c:v>
                </c:pt>
                <c:pt idx="34">
                  <c:v>15.284296895594151</c:v>
                </c:pt>
                <c:pt idx="35">
                  <c:v>23.272972410545648</c:v>
                </c:pt>
                <c:pt idx="36">
                  <c:v>18.341718026999999</c:v>
                </c:pt>
                <c:pt idx="37">
                  <c:v>14.148674100510709</c:v>
                </c:pt>
                <c:pt idx="38">
                  <c:v>10.295805876673681</c:v>
                </c:pt>
                <c:pt idx="39">
                  <c:v>7.2365539334059807</c:v>
                </c:pt>
              </c:numCache>
            </c:numRef>
          </c:val>
          <c:extLst>
            <c:ext xmlns:c16="http://schemas.microsoft.com/office/drawing/2014/chart" uri="{C3380CC4-5D6E-409C-BE32-E72D297353CC}">
              <c16:uniqueId val="{00000005-DC08-4A1B-BBB3-5A578EE244F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'Late Stage Activity'!$B$7</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'Late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Activity'!$C$7:$M$7</c:f>
              <c:numCache>
                <c:formatCode>"$"#,##0.0</c:formatCode>
                <c:ptCount val="11"/>
                <c:pt idx="0">
                  <c:v>17.128677783705903</c:v>
                </c:pt>
                <c:pt idx="1">
                  <c:v>19.136423907785403</c:v>
                </c:pt>
                <c:pt idx="2">
                  <c:v>29.300079292236802</c:v>
                </c:pt>
                <c:pt idx="3">
                  <c:v>29.4892184903021</c:v>
                </c:pt>
                <c:pt idx="4">
                  <c:v>29.684565544581787</c:v>
                </c:pt>
                <c:pt idx="5">
                  <c:v>32.038212568312275</c:v>
                </c:pt>
                <c:pt idx="6">
                  <c:v>63.593169623241877</c:v>
                </c:pt>
                <c:pt idx="7">
                  <c:v>57.89503914430906</c:v>
                </c:pt>
                <c:pt idx="8">
                  <c:v>69.822892277884932</c:v>
                </c:pt>
                <c:pt idx="9">
                  <c:v>146.01565351066631</c:v>
                </c:pt>
                <c:pt idx="10">
                  <c:v>93.673147624254256</c:v>
                </c:pt>
              </c:numCache>
            </c:numRef>
          </c:val>
          <c:extLst>
            <c:ext xmlns:c16="http://schemas.microsoft.com/office/drawing/2014/chart" uri="{C3380CC4-5D6E-409C-BE32-E72D297353CC}">
              <c16:uniqueId val="{00000000-9AA4-4724-8EEF-D42A4ECBDB9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'Late Stage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9AA4-4724-8EEF-D42A4ECBDB9E}"/>
              </c:ext>
            </c:extLst>
          </c:dPt>
          <c:dPt>
            <c:idx val="3"/>
            <c:bubble3D val="0"/>
            <c:extLst>
              <c:ext xmlns:c16="http://schemas.microsoft.com/office/drawing/2014/chart" uri="{C3380CC4-5D6E-409C-BE32-E72D297353CC}">
                <c16:uniqueId val="{00000002-9AA4-4724-8EEF-D42A4ECBDB9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9AA4-4724-8EEF-D42A4ECBDB9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9AA4-4724-8EEF-D42A4ECBDB9E}"/>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9AA4-4724-8EEF-D42A4ECBDB9E}"/>
              </c:ext>
            </c:extLst>
          </c:dPt>
          <c:dPt>
            <c:idx val="9"/>
            <c:bubble3D val="0"/>
            <c:extLst>
              <c:ext xmlns:c16="http://schemas.microsoft.com/office/drawing/2014/chart" uri="{C3380CC4-5D6E-409C-BE32-E72D297353CC}">
                <c16:uniqueId val="{00000009-9AA4-4724-8EEF-D42A4ECBDB9E}"/>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9AA4-4724-8EEF-D42A4ECBDB9E}"/>
              </c:ext>
            </c:extLst>
          </c:dPt>
          <c:dPt>
            <c:idx val="11"/>
            <c:bubble3D val="0"/>
            <c:extLst>
              <c:ext xmlns:c16="http://schemas.microsoft.com/office/drawing/2014/chart" uri="{C3380CC4-5D6E-409C-BE32-E72D297353CC}">
                <c16:uniqueId val="{0000000C-9AA4-4724-8EEF-D42A4ECBDB9E}"/>
              </c:ext>
            </c:extLst>
          </c:dPt>
          <c:dPt>
            <c:idx val="15"/>
            <c:bubble3D val="0"/>
            <c:extLst>
              <c:ext xmlns:c16="http://schemas.microsoft.com/office/drawing/2014/chart" uri="{C3380CC4-5D6E-409C-BE32-E72D297353CC}">
                <c16:uniqueId val="{0000000D-9AA4-4724-8EEF-D42A4ECBDB9E}"/>
              </c:ext>
            </c:extLst>
          </c:dPt>
          <c:dLbls>
            <c:dLbl>
              <c:idx val="10"/>
              <c:delete val="1"/>
              <c:extLst>
                <c:ext xmlns:c15="http://schemas.microsoft.com/office/drawing/2012/chart" uri="{CE6537A1-D6FC-4f65-9D91-7224C49458BB}"/>
                <c:ext xmlns:c16="http://schemas.microsoft.com/office/drawing/2014/chart" uri="{C3380CC4-5D6E-409C-BE32-E72D297353CC}">
                  <c16:uniqueId val="{0000000B-9AA4-4724-8EEF-D42A4ECBDB9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'Late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Activity'!$C$8:$M$8</c:f>
              <c:numCache>
                <c:formatCode>General</c:formatCode>
                <c:ptCount val="11"/>
                <c:pt idx="0">
                  <c:v>1518</c:v>
                </c:pt>
                <c:pt idx="1">
                  <c:v>1680</c:v>
                </c:pt>
                <c:pt idx="2">
                  <c:v>1896</c:v>
                </c:pt>
                <c:pt idx="3">
                  <c:v>2017</c:v>
                </c:pt>
                <c:pt idx="4">
                  <c:v>1972</c:v>
                </c:pt>
                <c:pt idx="5">
                  <c:v>2200</c:v>
                </c:pt>
                <c:pt idx="6">
                  <c:v>2565</c:v>
                </c:pt>
                <c:pt idx="7">
                  <c:v>2998</c:v>
                </c:pt>
                <c:pt idx="8">
                  <c:v>3120</c:v>
                </c:pt>
                <c:pt idx="9">
                  <c:v>4478</c:v>
                </c:pt>
                <c:pt idx="10">
                  <c:v>4044</c:v>
                </c:pt>
              </c:numCache>
            </c:numRef>
          </c:val>
          <c:smooth val="0"/>
          <c:extLst>
            <c:ext xmlns:c16="http://schemas.microsoft.com/office/drawing/2014/chart" uri="{C3380CC4-5D6E-409C-BE32-E72D297353CC}">
              <c16:uniqueId val="{0000000E-9AA4-4724-8EEF-D42A4ECBDB9E}"/>
            </c:ext>
          </c:extLst>
        </c:ser>
        <c:ser>
          <c:idx val="2"/>
          <c:order val="2"/>
          <c:tx>
            <c:strRef>
              <c:f>'Late Stage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8-3824-4623-A99B-333CC5587994}"/>
              </c:ext>
            </c:extLst>
          </c:dPt>
          <c:dPt>
            <c:idx val="1"/>
            <c:marker>
              <c:symbol val="none"/>
            </c:marker>
            <c:bubble3D val="0"/>
            <c:extLst>
              <c:ext xmlns:c16="http://schemas.microsoft.com/office/drawing/2014/chart" uri="{C3380CC4-5D6E-409C-BE32-E72D297353CC}">
                <c16:uniqueId val="{0000000F-9AA4-4724-8EEF-D42A4ECBDB9E}"/>
              </c:ext>
            </c:extLst>
          </c:dPt>
          <c:dPt>
            <c:idx val="2"/>
            <c:marker>
              <c:symbol val="none"/>
            </c:marker>
            <c:bubble3D val="0"/>
            <c:extLst>
              <c:ext xmlns:c16="http://schemas.microsoft.com/office/drawing/2014/chart" uri="{C3380CC4-5D6E-409C-BE32-E72D297353CC}">
                <c16:uniqueId val="{00000010-9AA4-4724-8EEF-D42A4ECBDB9E}"/>
              </c:ext>
            </c:extLst>
          </c:dPt>
          <c:dPt>
            <c:idx val="3"/>
            <c:marker>
              <c:symbol val="none"/>
            </c:marker>
            <c:bubble3D val="0"/>
            <c:extLst>
              <c:ext xmlns:c16="http://schemas.microsoft.com/office/drawing/2014/chart" uri="{C3380CC4-5D6E-409C-BE32-E72D297353CC}">
                <c16:uniqueId val="{00000011-9AA4-4724-8EEF-D42A4ECBDB9E}"/>
              </c:ext>
            </c:extLst>
          </c:dPt>
          <c:dPt>
            <c:idx val="4"/>
            <c:marker>
              <c:symbol val="none"/>
            </c:marker>
            <c:bubble3D val="0"/>
            <c:extLst>
              <c:ext xmlns:c16="http://schemas.microsoft.com/office/drawing/2014/chart" uri="{C3380CC4-5D6E-409C-BE32-E72D297353CC}">
                <c16:uniqueId val="{00000012-9AA4-4724-8EEF-D42A4ECBDB9E}"/>
              </c:ext>
            </c:extLst>
          </c:dPt>
          <c:dPt>
            <c:idx val="5"/>
            <c:marker>
              <c:symbol val="none"/>
            </c:marker>
            <c:bubble3D val="0"/>
            <c:extLst>
              <c:ext xmlns:c16="http://schemas.microsoft.com/office/drawing/2014/chart" uri="{C3380CC4-5D6E-409C-BE32-E72D297353CC}">
                <c16:uniqueId val="{00000013-9AA4-4724-8EEF-D42A4ECBDB9E}"/>
              </c:ext>
            </c:extLst>
          </c:dPt>
          <c:dPt>
            <c:idx val="6"/>
            <c:marker>
              <c:symbol val="none"/>
            </c:marker>
            <c:bubble3D val="0"/>
            <c:extLst>
              <c:ext xmlns:c16="http://schemas.microsoft.com/office/drawing/2014/chart" uri="{C3380CC4-5D6E-409C-BE32-E72D297353CC}">
                <c16:uniqueId val="{00000014-9AA4-4724-8EEF-D42A4ECBDB9E}"/>
              </c:ext>
            </c:extLst>
          </c:dPt>
          <c:dPt>
            <c:idx val="7"/>
            <c:marker>
              <c:symbol val="none"/>
            </c:marker>
            <c:bubble3D val="0"/>
            <c:extLst>
              <c:ext xmlns:c16="http://schemas.microsoft.com/office/drawing/2014/chart" uri="{C3380CC4-5D6E-409C-BE32-E72D297353CC}">
                <c16:uniqueId val="{00000015-9AA4-4724-8EEF-D42A4ECBDB9E}"/>
              </c:ext>
            </c:extLst>
          </c:dPt>
          <c:dPt>
            <c:idx val="8"/>
            <c:marker>
              <c:symbol val="none"/>
            </c:marker>
            <c:bubble3D val="0"/>
            <c:extLst>
              <c:ext xmlns:c16="http://schemas.microsoft.com/office/drawing/2014/chart" uri="{C3380CC4-5D6E-409C-BE32-E72D297353CC}">
                <c16:uniqueId val="{00000016-9AA4-4724-8EEF-D42A4ECBDB9E}"/>
              </c:ext>
            </c:extLst>
          </c:dPt>
          <c:dPt>
            <c:idx val="9"/>
            <c:marker>
              <c:symbol val="none"/>
            </c:marker>
            <c:bubble3D val="0"/>
            <c:extLst>
              <c:ext xmlns:c16="http://schemas.microsoft.com/office/drawing/2014/chart" uri="{C3380CC4-5D6E-409C-BE32-E72D297353CC}">
                <c16:uniqueId val="{00000017-9AA4-4724-8EEF-D42A4ECBDB9E}"/>
              </c:ext>
            </c:extLst>
          </c:dPt>
          <c:dPt>
            <c:idx val="10"/>
            <c:marker>
              <c:symbol val="circle"/>
              <c:size val="5"/>
            </c:marker>
            <c:bubble3D val="0"/>
            <c:extLst>
              <c:ext xmlns:c16="http://schemas.microsoft.com/office/drawing/2014/chart" uri="{C3380CC4-5D6E-409C-BE32-E72D297353CC}">
                <c16:uniqueId val="{00000018-9AA4-4724-8EEF-D42A4ECBDB9E}"/>
              </c:ext>
            </c:extLst>
          </c:dPt>
          <c:dPt>
            <c:idx val="11"/>
            <c:bubble3D val="0"/>
            <c:extLst>
              <c:ext xmlns:c16="http://schemas.microsoft.com/office/drawing/2014/chart" uri="{C3380CC4-5D6E-409C-BE32-E72D297353CC}">
                <c16:uniqueId val="{00000019-9AA4-4724-8EEF-D42A4ECBDB9E}"/>
              </c:ext>
            </c:extLst>
          </c:dPt>
          <c:dLbls>
            <c:delete val="1"/>
          </c:dLbls>
          <c:cat>
            <c:numRef>
              <c:f>'Late Stage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Activity'!$C$9:$M$9</c:f>
              <c:numCache>
                <c:formatCode>General</c:formatCode>
                <c:ptCount val="11"/>
                <c:pt idx="10">
                  <c:v>241</c:v>
                </c:pt>
              </c:numCache>
            </c:numRef>
          </c:val>
          <c:smooth val="0"/>
          <c:extLst>
            <c:ext xmlns:c16="http://schemas.microsoft.com/office/drawing/2014/chart" uri="{C3380CC4-5D6E-409C-BE32-E72D297353CC}">
              <c16:uniqueId val="{0000001A-9AA4-4724-8EEF-D42A4ECBDB9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10171828699620288"/>
          <c:y val="0.9279199475065617"/>
          <c:w val="0.78242017736581293"/>
          <c:h val="6.65244969378827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784150115563909E-2"/>
          <c:y val="2.8252356907961258E-2"/>
          <c:w val="0.88445772403449596"/>
          <c:h val="0.72982660631987928"/>
        </c:manualLayout>
      </c:layout>
      <c:barChart>
        <c:barDir val="col"/>
        <c:grouping val="clustered"/>
        <c:varyColors val="0"/>
        <c:ser>
          <c:idx val="0"/>
          <c:order val="0"/>
          <c:tx>
            <c:strRef>
              <c:f>'Deal Activity'!$C$94</c:f>
              <c:strCache>
                <c:ptCount val="1"/>
                <c:pt idx="0">
                  <c:v>Deal value ($B)</c:v>
                </c:pt>
              </c:strCache>
            </c:strRef>
          </c:tx>
          <c:spPr>
            <a:solidFill>
              <a:schemeClr val="accent1"/>
            </a:solidFill>
            <a:ln>
              <a:noFill/>
            </a:ln>
            <a:effectLst/>
          </c:spPr>
          <c:invertIfNegative val="0"/>
          <c:cat>
            <c:multiLvlStrRef>
              <c:f>'Deal Activity'!$D$92:$AU$93</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 Activity'!$D$94:$AU$94</c:f>
              <c:numCache>
                <c:formatCode>"$"#,##0.0</c:formatCode>
                <c:ptCount val="44"/>
                <c:pt idx="0">
                  <c:v>10.31566179791624</c:v>
                </c:pt>
                <c:pt idx="1">
                  <c:v>10.962021244369165</c:v>
                </c:pt>
                <c:pt idx="2">
                  <c:v>10.91855593703859</c:v>
                </c:pt>
                <c:pt idx="3">
                  <c:v>9.5220646192192397</c:v>
                </c:pt>
                <c:pt idx="4">
                  <c:v>11.963469891435892</c:v>
                </c:pt>
                <c:pt idx="5">
                  <c:v>12.31525191365882</c:v>
                </c:pt>
                <c:pt idx="6">
                  <c:v>12.232057789016222</c:v>
                </c:pt>
                <c:pt idx="7">
                  <c:v>13.60658509038157</c:v>
                </c:pt>
                <c:pt idx="8">
                  <c:v>15.09055192685879</c:v>
                </c:pt>
                <c:pt idx="9">
                  <c:v>22.061148495344195</c:v>
                </c:pt>
                <c:pt idx="10">
                  <c:v>17.050291623740538</c:v>
                </c:pt>
                <c:pt idx="11">
                  <c:v>19.483113529476537</c:v>
                </c:pt>
                <c:pt idx="12">
                  <c:v>21.199832201658996</c:v>
                </c:pt>
                <c:pt idx="13">
                  <c:v>21.484793071932138</c:v>
                </c:pt>
                <c:pt idx="14">
                  <c:v>22.714970425894986</c:v>
                </c:pt>
                <c:pt idx="15">
                  <c:v>21.029976028717702</c:v>
                </c:pt>
                <c:pt idx="16">
                  <c:v>21.387597091596128</c:v>
                </c:pt>
                <c:pt idx="17">
                  <c:v>27.019600294889138</c:v>
                </c:pt>
                <c:pt idx="18">
                  <c:v>18.810269562792023</c:v>
                </c:pt>
                <c:pt idx="19">
                  <c:v>16.875331572571206</c:v>
                </c:pt>
                <c:pt idx="20">
                  <c:v>18.570180249135024</c:v>
                </c:pt>
                <c:pt idx="21">
                  <c:v>22.755522513410153</c:v>
                </c:pt>
                <c:pt idx="22">
                  <c:v>25.399531044084338</c:v>
                </c:pt>
                <c:pt idx="23">
                  <c:v>23.365276673623189</c:v>
                </c:pt>
                <c:pt idx="24">
                  <c:v>30.658641822020346</c:v>
                </c:pt>
                <c:pt idx="25">
                  <c:v>32.01848648470866</c:v>
                </c:pt>
                <c:pt idx="26">
                  <c:v>35.00309751435924</c:v>
                </c:pt>
                <c:pt idx="27">
                  <c:v>48.137226183815791</c:v>
                </c:pt>
                <c:pt idx="28">
                  <c:v>40.594297409846256</c:v>
                </c:pt>
                <c:pt idx="29">
                  <c:v>37.384431922120683</c:v>
                </c:pt>
                <c:pt idx="30">
                  <c:v>38.254355220192998</c:v>
                </c:pt>
                <c:pt idx="31">
                  <c:v>33.725416658453064</c:v>
                </c:pt>
                <c:pt idx="32">
                  <c:v>38.711686706692966</c:v>
                </c:pt>
                <c:pt idx="33">
                  <c:v>37.782633972829998</c:v>
                </c:pt>
                <c:pt idx="34">
                  <c:v>48.681082634792702</c:v>
                </c:pt>
                <c:pt idx="35">
                  <c:v>45.989053130293165</c:v>
                </c:pt>
                <c:pt idx="36">
                  <c:v>78.731919366624027</c:v>
                </c:pt>
                <c:pt idx="37">
                  <c:v>83.460512570292224</c:v>
                </c:pt>
                <c:pt idx="38">
                  <c:v>88.609277873563286</c:v>
                </c:pt>
                <c:pt idx="39">
                  <c:v>93.945001008234996</c:v>
                </c:pt>
                <c:pt idx="40">
                  <c:v>79.799725733500367</c:v>
                </c:pt>
                <c:pt idx="41">
                  <c:v>75.462588236158439</c:v>
                </c:pt>
                <c:pt idx="42">
                  <c:v>46.764523989058716</c:v>
                </c:pt>
                <c:pt idx="43">
                  <c:v>36.230622898969251</c:v>
                </c:pt>
              </c:numCache>
            </c:numRef>
          </c:val>
          <c:extLst>
            <c:ext xmlns:c16="http://schemas.microsoft.com/office/drawing/2014/chart" uri="{C3380CC4-5D6E-409C-BE32-E72D297353CC}">
              <c16:uniqueId val="{00000000-83AB-4696-BFE0-3BF6844E693A}"/>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Activity'!$C$95</c:f>
              <c:strCache>
                <c:ptCount val="1"/>
                <c:pt idx="0">
                  <c:v>Deal count</c:v>
                </c:pt>
              </c:strCache>
            </c:strRef>
          </c:tx>
          <c:spPr>
            <a:ln w="19050" cap="rnd" cmpd="sng" algn="ctr">
              <a:solidFill>
                <a:schemeClr val="accent3"/>
              </a:solidFill>
              <a:prstDash val="solid"/>
              <a:round/>
            </a:ln>
            <a:effectLst/>
          </c:spPr>
          <c:marker>
            <c:symbol val="none"/>
          </c:marker>
          <c:cat>
            <c:multiLvlStrRef>
              <c:f>'Deal Activity'!$D$92:$AU$93</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 Activity'!$D$95:$AU$95</c:f>
              <c:numCache>
                <c:formatCode>General</c:formatCode>
                <c:ptCount val="44"/>
                <c:pt idx="0">
                  <c:v>2157</c:v>
                </c:pt>
                <c:pt idx="1">
                  <c:v>2040</c:v>
                </c:pt>
                <c:pt idx="2">
                  <c:v>1917</c:v>
                </c:pt>
                <c:pt idx="3">
                  <c:v>1962</c:v>
                </c:pt>
                <c:pt idx="4">
                  <c:v>2442</c:v>
                </c:pt>
                <c:pt idx="5">
                  <c:v>2328</c:v>
                </c:pt>
                <c:pt idx="6">
                  <c:v>2554</c:v>
                </c:pt>
                <c:pt idx="7">
                  <c:v>2698</c:v>
                </c:pt>
                <c:pt idx="8">
                  <c:v>2860</c:v>
                </c:pt>
                <c:pt idx="9">
                  <c:v>2713</c:v>
                </c:pt>
                <c:pt idx="10">
                  <c:v>2782</c:v>
                </c:pt>
                <c:pt idx="11">
                  <c:v>2703</c:v>
                </c:pt>
                <c:pt idx="12">
                  <c:v>3147</c:v>
                </c:pt>
                <c:pt idx="13">
                  <c:v>3075</c:v>
                </c:pt>
                <c:pt idx="14">
                  <c:v>2846</c:v>
                </c:pt>
                <c:pt idx="15">
                  <c:v>2770</c:v>
                </c:pt>
                <c:pt idx="16">
                  <c:v>3134</c:v>
                </c:pt>
                <c:pt idx="17">
                  <c:v>2662</c:v>
                </c:pt>
                <c:pt idx="18">
                  <c:v>2538</c:v>
                </c:pt>
                <c:pt idx="19">
                  <c:v>2441</c:v>
                </c:pt>
                <c:pt idx="20">
                  <c:v>3125</c:v>
                </c:pt>
                <c:pt idx="21">
                  <c:v>2913</c:v>
                </c:pt>
                <c:pt idx="22">
                  <c:v>2798</c:v>
                </c:pt>
                <c:pt idx="23">
                  <c:v>2831</c:v>
                </c:pt>
                <c:pt idx="24">
                  <c:v>3319</c:v>
                </c:pt>
                <c:pt idx="25">
                  <c:v>2996</c:v>
                </c:pt>
                <c:pt idx="26">
                  <c:v>2823</c:v>
                </c:pt>
                <c:pt idx="27">
                  <c:v>3178</c:v>
                </c:pt>
                <c:pt idx="28">
                  <c:v>3666</c:v>
                </c:pt>
                <c:pt idx="29">
                  <c:v>3283</c:v>
                </c:pt>
                <c:pt idx="30">
                  <c:v>3264</c:v>
                </c:pt>
                <c:pt idx="31">
                  <c:v>3229</c:v>
                </c:pt>
                <c:pt idx="32">
                  <c:v>3719</c:v>
                </c:pt>
                <c:pt idx="33">
                  <c:v>2958</c:v>
                </c:pt>
                <c:pt idx="34">
                  <c:v>3118</c:v>
                </c:pt>
                <c:pt idx="35">
                  <c:v>3485</c:v>
                </c:pt>
                <c:pt idx="36">
                  <c:v>4833</c:v>
                </c:pt>
                <c:pt idx="37">
                  <c:v>4496</c:v>
                </c:pt>
                <c:pt idx="38">
                  <c:v>4524</c:v>
                </c:pt>
                <c:pt idx="39">
                  <c:v>4668</c:v>
                </c:pt>
                <c:pt idx="40">
                  <c:v>5033</c:v>
                </c:pt>
                <c:pt idx="41">
                  <c:v>4279</c:v>
                </c:pt>
                <c:pt idx="42">
                  <c:v>3605</c:v>
                </c:pt>
                <c:pt idx="43">
                  <c:v>2935</c:v>
                </c:pt>
              </c:numCache>
            </c:numRef>
          </c:val>
          <c:smooth val="0"/>
          <c:extLst>
            <c:ext xmlns:c16="http://schemas.microsoft.com/office/drawing/2014/chart" uri="{C3380CC4-5D6E-409C-BE32-E72D297353CC}">
              <c16:uniqueId val="{00000001-83AB-4696-BFE0-3BF6844E693A}"/>
            </c:ext>
          </c:extLst>
        </c:ser>
        <c:ser>
          <c:idx val="2"/>
          <c:order val="2"/>
          <c:tx>
            <c:strRef>
              <c:f>'Deal Activity'!$C$96</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83AB-4696-BFE0-3BF6844E693A}"/>
              </c:ext>
            </c:extLst>
          </c:dPt>
          <c:dPt>
            <c:idx val="1"/>
            <c:marker>
              <c:symbol val="none"/>
            </c:marker>
            <c:bubble3D val="0"/>
            <c:extLst>
              <c:ext xmlns:c16="http://schemas.microsoft.com/office/drawing/2014/chart" uri="{C3380CC4-5D6E-409C-BE32-E72D297353CC}">
                <c16:uniqueId val="{00000003-83AB-4696-BFE0-3BF6844E693A}"/>
              </c:ext>
            </c:extLst>
          </c:dPt>
          <c:dPt>
            <c:idx val="2"/>
            <c:marker>
              <c:symbol val="none"/>
            </c:marker>
            <c:bubble3D val="0"/>
            <c:extLst>
              <c:ext xmlns:c16="http://schemas.microsoft.com/office/drawing/2014/chart" uri="{C3380CC4-5D6E-409C-BE32-E72D297353CC}">
                <c16:uniqueId val="{00000004-83AB-4696-BFE0-3BF6844E693A}"/>
              </c:ext>
            </c:extLst>
          </c:dPt>
          <c:dPt>
            <c:idx val="3"/>
            <c:marker>
              <c:symbol val="none"/>
            </c:marker>
            <c:bubble3D val="0"/>
            <c:extLst>
              <c:ext xmlns:c16="http://schemas.microsoft.com/office/drawing/2014/chart" uri="{C3380CC4-5D6E-409C-BE32-E72D297353CC}">
                <c16:uniqueId val="{00000005-83AB-4696-BFE0-3BF6844E693A}"/>
              </c:ext>
            </c:extLst>
          </c:dPt>
          <c:dPt>
            <c:idx val="4"/>
            <c:marker>
              <c:symbol val="none"/>
            </c:marker>
            <c:bubble3D val="0"/>
            <c:extLst>
              <c:ext xmlns:c16="http://schemas.microsoft.com/office/drawing/2014/chart" uri="{C3380CC4-5D6E-409C-BE32-E72D297353CC}">
                <c16:uniqueId val="{00000006-83AB-4696-BFE0-3BF6844E693A}"/>
              </c:ext>
            </c:extLst>
          </c:dPt>
          <c:dPt>
            <c:idx val="5"/>
            <c:marker>
              <c:symbol val="none"/>
            </c:marker>
            <c:bubble3D val="0"/>
            <c:extLst>
              <c:ext xmlns:c16="http://schemas.microsoft.com/office/drawing/2014/chart" uri="{C3380CC4-5D6E-409C-BE32-E72D297353CC}">
                <c16:uniqueId val="{00000007-83AB-4696-BFE0-3BF6844E693A}"/>
              </c:ext>
            </c:extLst>
          </c:dPt>
          <c:dPt>
            <c:idx val="6"/>
            <c:marker>
              <c:symbol val="none"/>
            </c:marker>
            <c:bubble3D val="0"/>
            <c:extLst>
              <c:ext xmlns:c16="http://schemas.microsoft.com/office/drawing/2014/chart" uri="{C3380CC4-5D6E-409C-BE32-E72D297353CC}">
                <c16:uniqueId val="{00000008-83AB-4696-BFE0-3BF6844E693A}"/>
              </c:ext>
            </c:extLst>
          </c:dPt>
          <c:dPt>
            <c:idx val="7"/>
            <c:marker>
              <c:symbol val="none"/>
            </c:marker>
            <c:bubble3D val="0"/>
            <c:extLst>
              <c:ext xmlns:c16="http://schemas.microsoft.com/office/drawing/2014/chart" uri="{C3380CC4-5D6E-409C-BE32-E72D297353CC}">
                <c16:uniqueId val="{00000009-83AB-4696-BFE0-3BF6844E693A}"/>
              </c:ext>
            </c:extLst>
          </c:dPt>
          <c:dPt>
            <c:idx val="8"/>
            <c:marker>
              <c:symbol val="none"/>
            </c:marker>
            <c:bubble3D val="0"/>
            <c:extLst>
              <c:ext xmlns:c16="http://schemas.microsoft.com/office/drawing/2014/chart" uri="{C3380CC4-5D6E-409C-BE32-E72D297353CC}">
                <c16:uniqueId val="{0000000A-83AB-4696-BFE0-3BF6844E693A}"/>
              </c:ext>
            </c:extLst>
          </c:dPt>
          <c:dPt>
            <c:idx val="9"/>
            <c:marker>
              <c:symbol val="none"/>
            </c:marker>
            <c:bubble3D val="0"/>
            <c:extLst>
              <c:ext xmlns:c16="http://schemas.microsoft.com/office/drawing/2014/chart" uri="{C3380CC4-5D6E-409C-BE32-E72D297353CC}">
                <c16:uniqueId val="{0000000B-83AB-4696-BFE0-3BF6844E693A}"/>
              </c:ext>
            </c:extLst>
          </c:dPt>
          <c:dPt>
            <c:idx val="10"/>
            <c:marker>
              <c:symbol val="none"/>
            </c:marker>
            <c:bubble3D val="0"/>
            <c:extLst>
              <c:ext xmlns:c16="http://schemas.microsoft.com/office/drawing/2014/chart" uri="{C3380CC4-5D6E-409C-BE32-E72D297353CC}">
                <c16:uniqueId val="{0000000C-83AB-4696-BFE0-3BF6844E693A}"/>
              </c:ext>
            </c:extLst>
          </c:dPt>
          <c:dPt>
            <c:idx val="11"/>
            <c:marker>
              <c:symbol val="none"/>
            </c:marker>
            <c:bubble3D val="0"/>
            <c:extLst>
              <c:ext xmlns:c16="http://schemas.microsoft.com/office/drawing/2014/chart" uri="{C3380CC4-5D6E-409C-BE32-E72D297353CC}">
                <c16:uniqueId val="{0000000D-83AB-4696-BFE0-3BF6844E693A}"/>
              </c:ext>
            </c:extLst>
          </c:dPt>
          <c:dPt>
            <c:idx val="12"/>
            <c:marker>
              <c:symbol val="none"/>
            </c:marker>
            <c:bubble3D val="0"/>
            <c:extLst>
              <c:ext xmlns:c16="http://schemas.microsoft.com/office/drawing/2014/chart" uri="{C3380CC4-5D6E-409C-BE32-E72D297353CC}">
                <c16:uniqueId val="{0000000E-83AB-4696-BFE0-3BF6844E693A}"/>
              </c:ext>
            </c:extLst>
          </c:dPt>
          <c:dPt>
            <c:idx val="13"/>
            <c:marker>
              <c:symbol val="none"/>
            </c:marker>
            <c:bubble3D val="0"/>
            <c:extLst>
              <c:ext xmlns:c16="http://schemas.microsoft.com/office/drawing/2014/chart" uri="{C3380CC4-5D6E-409C-BE32-E72D297353CC}">
                <c16:uniqueId val="{0000000F-83AB-4696-BFE0-3BF6844E693A}"/>
              </c:ext>
            </c:extLst>
          </c:dPt>
          <c:dPt>
            <c:idx val="14"/>
            <c:marker>
              <c:symbol val="none"/>
            </c:marker>
            <c:bubble3D val="0"/>
            <c:extLst>
              <c:ext xmlns:c16="http://schemas.microsoft.com/office/drawing/2014/chart" uri="{C3380CC4-5D6E-409C-BE32-E72D297353CC}">
                <c16:uniqueId val="{00000010-83AB-4696-BFE0-3BF6844E693A}"/>
              </c:ext>
            </c:extLst>
          </c:dPt>
          <c:dPt>
            <c:idx val="15"/>
            <c:marker>
              <c:symbol val="none"/>
            </c:marker>
            <c:bubble3D val="0"/>
            <c:extLst>
              <c:ext xmlns:c16="http://schemas.microsoft.com/office/drawing/2014/chart" uri="{C3380CC4-5D6E-409C-BE32-E72D297353CC}">
                <c16:uniqueId val="{00000011-83AB-4696-BFE0-3BF6844E693A}"/>
              </c:ext>
            </c:extLst>
          </c:dPt>
          <c:dPt>
            <c:idx val="16"/>
            <c:marker>
              <c:symbol val="none"/>
            </c:marker>
            <c:bubble3D val="0"/>
            <c:extLst>
              <c:ext xmlns:c16="http://schemas.microsoft.com/office/drawing/2014/chart" uri="{C3380CC4-5D6E-409C-BE32-E72D297353CC}">
                <c16:uniqueId val="{00000012-83AB-4696-BFE0-3BF6844E693A}"/>
              </c:ext>
            </c:extLst>
          </c:dPt>
          <c:dPt>
            <c:idx val="17"/>
            <c:marker>
              <c:symbol val="none"/>
            </c:marker>
            <c:bubble3D val="0"/>
            <c:extLst>
              <c:ext xmlns:c16="http://schemas.microsoft.com/office/drawing/2014/chart" uri="{C3380CC4-5D6E-409C-BE32-E72D297353CC}">
                <c16:uniqueId val="{00000013-83AB-4696-BFE0-3BF6844E693A}"/>
              </c:ext>
            </c:extLst>
          </c:dPt>
          <c:dPt>
            <c:idx val="18"/>
            <c:marker>
              <c:symbol val="none"/>
            </c:marker>
            <c:bubble3D val="0"/>
            <c:extLst>
              <c:ext xmlns:c16="http://schemas.microsoft.com/office/drawing/2014/chart" uri="{C3380CC4-5D6E-409C-BE32-E72D297353CC}">
                <c16:uniqueId val="{00000014-83AB-4696-BFE0-3BF6844E693A}"/>
              </c:ext>
            </c:extLst>
          </c:dPt>
          <c:dPt>
            <c:idx val="19"/>
            <c:marker>
              <c:symbol val="none"/>
            </c:marker>
            <c:bubble3D val="0"/>
            <c:extLst>
              <c:ext xmlns:c16="http://schemas.microsoft.com/office/drawing/2014/chart" uri="{C3380CC4-5D6E-409C-BE32-E72D297353CC}">
                <c16:uniqueId val="{00000015-83AB-4696-BFE0-3BF6844E693A}"/>
              </c:ext>
            </c:extLst>
          </c:dPt>
          <c:dPt>
            <c:idx val="20"/>
            <c:marker>
              <c:symbol val="none"/>
            </c:marker>
            <c:bubble3D val="0"/>
            <c:extLst>
              <c:ext xmlns:c16="http://schemas.microsoft.com/office/drawing/2014/chart" uri="{C3380CC4-5D6E-409C-BE32-E72D297353CC}">
                <c16:uniqueId val="{00000016-83AB-4696-BFE0-3BF6844E693A}"/>
              </c:ext>
            </c:extLst>
          </c:dPt>
          <c:dPt>
            <c:idx val="21"/>
            <c:marker>
              <c:symbol val="none"/>
            </c:marker>
            <c:bubble3D val="0"/>
            <c:extLst>
              <c:ext xmlns:c16="http://schemas.microsoft.com/office/drawing/2014/chart" uri="{C3380CC4-5D6E-409C-BE32-E72D297353CC}">
                <c16:uniqueId val="{00000017-83AB-4696-BFE0-3BF6844E693A}"/>
              </c:ext>
            </c:extLst>
          </c:dPt>
          <c:dPt>
            <c:idx val="22"/>
            <c:marker>
              <c:symbol val="none"/>
            </c:marker>
            <c:bubble3D val="0"/>
            <c:extLst>
              <c:ext xmlns:c16="http://schemas.microsoft.com/office/drawing/2014/chart" uri="{C3380CC4-5D6E-409C-BE32-E72D297353CC}">
                <c16:uniqueId val="{00000018-83AB-4696-BFE0-3BF6844E693A}"/>
              </c:ext>
            </c:extLst>
          </c:dPt>
          <c:dPt>
            <c:idx val="23"/>
            <c:marker>
              <c:symbol val="none"/>
            </c:marker>
            <c:bubble3D val="0"/>
            <c:extLst>
              <c:ext xmlns:c16="http://schemas.microsoft.com/office/drawing/2014/chart" uri="{C3380CC4-5D6E-409C-BE32-E72D297353CC}">
                <c16:uniqueId val="{00000019-83AB-4696-BFE0-3BF6844E693A}"/>
              </c:ext>
            </c:extLst>
          </c:dPt>
          <c:dPt>
            <c:idx val="24"/>
            <c:marker>
              <c:symbol val="none"/>
            </c:marker>
            <c:bubble3D val="0"/>
            <c:extLst>
              <c:ext xmlns:c16="http://schemas.microsoft.com/office/drawing/2014/chart" uri="{C3380CC4-5D6E-409C-BE32-E72D297353CC}">
                <c16:uniqueId val="{0000001A-83AB-4696-BFE0-3BF6844E693A}"/>
              </c:ext>
            </c:extLst>
          </c:dPt>
          <c:dPt>
            <c:idx val="25"/>
            <c:marker>
              <c:symbol val="none"/>
            </c:marker>
            <c:bubble3D val="0"/>
            <c:extLst>
              <c:ext xmlns:c16="http://schemas.microsoft.com/office/drawing/2014/chart" uri="{C3380CC4-5D6E-409C-BE32-E72D297353CC}">
                <c16:uniqueId val="{0000001B-83AB-4696-BFE0-3BF6844E693A}"/>
              </c:ext>
            </c:extLst>
          </c:dPt>
          <c:dPt>
            <c:idx val="26"/>
            <c:marker>
              <c:symbol val="none"/>
            </c:marker>
            <c:bubble3D val="0"/>
            <c:extLst>
              <c:ext xmlns:c16="http://schemas.microsoft.com/office/drawing/2014/chart" uri="{C3380CC4-5D6E-409C-BE32-E72D297353CC}">
                <c16:uniqueId val="{0000001C-83AB-4696-BFE0-3BF6844E693A}"/>
              </c:ext>
            </c:extLst>
          </c:dPt>
          <c:dPt>
            <c:idx val="27"/>
            <c:marker>
              <c:symbol val="none"/>
            </c:marker>
            <c:bubble3D val="0"/>
            <c:extLst>
              <c:ext xmlns:c16="http://schemas.microsoft.com/office/drawing/2014/chart" uri="{C3380CC4-5D6E-409C-BE32-E72D297353CC}">
                <c16:uniqueId val="{0000001D-83AB-4696-BFE0-3BF6844E693A}"/>
              </c:ext>
            </c:extLst>
          </c:dPt>
          <c:dPt>
            <c:idx val="28"/>
            <c:marker>
              <c:symbol val="none"/>
            </c:marker>
            <c:bubble3D val="0"/>
            <c:extLst>
              <c:ext xmlns:c16="http://schemas.microsoft.com/office/drawing/2014/chart" uri="{C3380CC4-5D6E-409C-BE32-E72D297353CC}">
                <c16:uniqueId val="{0000001E-83AB-4696-BFE0-3BF6844E693A}"/>
              </c:ext>
            </c:extLst>
          </c:dPt>
          <c:dPt>
            <c:idx val="29"/>
            <c:marker>
              <c:symbol val="none"/>
            </c:marker>
            <c:bubble3D val="0"/>
            <c:extLst>
              <c:ext xmlns:c16="http://schemas.microsoft.com/office/drawing/2014/chart" uri="{C3380CC4-5D6E-409C-BE32-E72D297353CC}">
                <c16:uniqueId val="{0000001F-83AB-4696-BFE0-3BF6844E693A}"/>
              </c:ext>
            </c:extLst>
          </c:dPt>
          <c:dPt>
            <c:idx val="30"/>
            <c:marker>
              <c:symbol val="none"/>
            </c:marker>
            <c:bubble3D val="0"/>
            <c:extLst>
              <c:ext xmlns:c16="http://schemas.microsoft.com/office/drawing/2014/chart" uri="{C3380CC4-5D6E-409C-BE32-E72D297353CC}">
                <c16:uniqueId val="{00000020-83AB-4696-BFE0-3BF6844E693A}"/>
              </c:ext>
            </c:extLst>
          </c:dPt>
          <c:dPt>
            <c:idx val="31"/>
            <c:marker>
              <c:symbol val="none"/>
            </c:marker>
            <c:bubble3D val="0"/>
            <c:extLst>
              <c:ext xmlns:c16="http://schemas.microsoft.com/office/drawing/2014/chart" uri="{C3380CC4-5D6E-409C-BE32-E72D297353CC}">
                <c16:uniqueId val="{00000021-83AB-4696-BFE0-3BF6844E693A}"/>
              </c:ext>
            </c:extLst>
          </c:dPt>
          <c:dPt>
            <c:idx val="32"/>
            <c:marker>
              <c:symbol val="none"/>
            </c:marker>
            <c:bubble3D val="0"/>
            <c:extLst>
              <c:ext xmlns:c16="http://schemas.microsoft.com/office/drawing/2014/chart" uri="{C3380CC4-5D6E-409C-BE32-E72D297353CC}">
                <c16:uniqueId val="{00000022-83AB-4696-BFE0-3BF6844E693A}"/>
              </c:ext>
            </c:extLst>
          </c:dPt>
          <c:dPt>
            <c:idx val="33"/>
            <c:marker>
              <c:symbol val="none"/>
            </c:marker>
            <c:bubble3D val="0"/>
            <c:extLst>
              <c:ext xmlns:c16="http://schemas.microsoft.com/office/drawing/2014/chart" uri="{C3380CC4-5D6E-409C-BE32-E72D297353CC}">
                <c16:uniqueId val="{00000023-83AB-4696-BFE0-3BF6844E693A}"/>
              </c:ext>
            </c:extLst>
          </c:dPt>
          <c:dPt>
            <c:idx val="34"/>
            <c:marker>
              <c:symbol val="none"/>
            </c:marker>
            <c:bubble3D val="0"/>
            <c:extLst>
              <c:ext xmlns:c16="http://schemas.microsoft.com/office/drawing/2014/chart" uri="{C3380CC4-5D6E-409C-BE32-E72D297353CC}">
                <c16:uniqueId val="{00000024-83AB-4696-BFE0-3BF6844E693A}"/>
              </c:ext>
            </c:extLst>
          </c:dPt>
          <c:dPt>
            <c:idx val="35"/>
            <c:marker>
              <c:symbol val="none"/>
            </c:marker>
            <c:bubble3D val="0"/>
            <c:extLst>
              <c:ext xmlns:c16="http://schemas.microsoft.com/office/drawing/2014/chart" uri="{C3380CC4-5D6E-409C-BE32-E72D297353CC}">
                <c16:uniqueId val="{00000025-83AB-4696-BFE0-3BF6844E693A}"/>
              </c:ext>
            </c:extLst>
          </c:dPt>
          <c:dPt>
            <c:idx val="36"/>
            <c:marker>
              <c:symbol val="none"/>
            </c:marker>
            <c:bubble3D val="0"/>
            <c:extLst>
              <c:ext xmlns:c16="http://schemas.microsoft.com/office/drawing/2014/chart" uri="{C3380CC4-5D6E-409C-BE32-E72D297353CC}">
                <c16:uniqueId val="{00000026-83AB-4696-BFE0-3BF6844E693A}"/>
              </c:ext>
            </c:extLst>
          </c:dPt>
          <c:dPt>
            <c:idx val="37"/>
            <c:marker>
              <c:symbol val="none"/>
            </c:marker>
            <c:bubble3D val="0"/>
            <c:extLst>
              <c:ext xmlns:c16="http://schemas.microsoft.com/office/drawing/2014/chart" uri="{C3380CC4-5D6E-409C-BE32-E72D297353CC}">
                <c16:uniqueId val="{00000027-83AB-4696-BFE0-3BF6844E693A}"/>
              </c:ext>
            </c:extLst>
          </c:dPt>
          <c:dPt>
            <c:idx val="38"/>
            <c:marker>
              <c:symbol val="none"/>
            </c:marker>
            <c:bubble3D val="0"/>
            <c:extLst>
              <c:ext xmlns:c16="http://schemas.microsoft.com/office/drawing/2014/chart" uri="{C3380CC4-5D6E-409C-BE32-E72D297353CC}">
                <c16:uniqueId val="{00000028-83AB-4696-BFE0-3BF6844E693A}"/>
              </c:ext>
            </c:extLst>
          </c:dPt>
          <c:dPt>
            <c:idx val="39"/>
            <c:marker>
              <c:symbol val="none"/>
            </c:marker>
            <c:bubble3D val="0"/>
            <c:extLst>
              <c:ext xmlns:c16="http://schemas.microsoft.com/office/drawing/2014/chart" uri="{C3380CC4-5D6E-409C-BE32-E72D297353CC}">
                <c16:uniqueId val="{00000029-83AB-4696-BFE0-3BF6844E693A}"/>
              </c:ext>
            </c:extLst>
          </c:dPt>
          <c:dPt>
            <c:idx val="40"/>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2A-83AB-4696-BFE0-3BF6844E693A}"/>
              </c:ext>
            </c:extLst>
          </c:dPt>
          <c:dPt>
            <c:idx val="41"/>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2B-83AB-4696-BFE0-3BF6844E693A}"/>
              </c:ext>
            </c:extLst>
          </c:dPt>
          <c:dPt>
            <c:idx val="42"/>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2C-83AB-4696-BFE0-3BF6844E693A}"/>
              </c:ext>
            </c:extLst>
          </c:dPt>
          <c:dPt>
            <c:idx val="43"/>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2D-83AB-4696-BFE0-3BF6844E693A}"/>
              </c:ext>
            </c:extLst>
          </c:dPt>
          <c:cat>
            <c:multiLvlStrRef>
              <c:f>'Deal Activity'!$D$92:$AU$93</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 Activity'!$D$96:$AU$96</c:f>
              <c:numCache>
                <c:formatCode>General</c:formatCode>
                <c:ptCount val="44"/>
                <c:pt idx="40">
                  <c:v>261</c:v>
                </c:pt>
                <c:pt idx="41">
                  <c:v>310</c:v>
                </c:pt>
                <c:pt idx="42">
                  <c:v>520</c:v>
                </c:pt>
                <c:pt idx="43">
                  <c:v>1047</c:v>
                </c:pt>
              </c:numCache>
            </c:numRef>
          </c:val>
          <c:smooth val="0"/>
          <c:extLst>
            <c:ext xmlns:c16="http://schemas.microsoft.com/office/drawing/2014/chart" uri="{C3380CC4-5D6E-409C-BE32-E72D297353CC}">
              <c16:uniqueId val="{0000002E-83AB-4696-BFE0-3BF6844E693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0.30484323436231153"/>
          <c:y val="0.94071412948381472"/>
          <c:w val="0.39031353127537693"/>
          <c:h val="5.002661125692620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5264413581024006"/>
        </c:manualLayout>
      </c:layout>
      <c:barChart>
        <c:barDir val="col"/>
        <c:grouping val="clustered"/>
        <c:varyColors val="0"/>
        <c:ser>
          <c:idx val="0"/>
          <c:order val="0"/>
          <c:tx>
            <c:strRef>
              <c:f>'Late Stage Activity'!$B$40</c:f>
              <c:strCache>
                <c:ptCount val="1"/>
                <c:pt idx="0">
                  <c:v>Deal value ($B)</c:v>
                </c:pt>
              </c:strCache>
            </c:strRef>
          </c:tx>
          <c:spPr>
            <a:solidFill>
              <a:schemeClr val="accent1"/>
            </a:solidFill>
            <a:ln>
              <a:noFill/>
            </a:ln>
            <a:effectLst/>
          </c:spPr>
          <c:invertIfNegative val="0"/>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Activity'!$W$40:$AT$40</c:f>
              <c:numCache>
                <c:formatCode>"$"#,##0.0</c:formatCode>
                <c:ptCount val="24"/>
                <c:pt idx="0">
                  <c:v>6.9481850891678789</c:v>
                </c:pt>
                <c:pt idx="1">
                  <c:v>8.5483953956031087</c:v>
                </c:pt>
                <c:pt idx="2">
                  <c:v>8.6113785289550435</c:v>
                </c:pt>
                <c:pt idx="3">
                  <c:v>7.9302535545862476</c:v>
                </c:pt>
                <c:pt idx="4">
                  <c:v>12.028519237866796</c:v>
                </c:pt>
                <c:pt idx="5">
                  <c:v>11.887689456525495</c:v>
                </c:pt>
                <c:pt idx="6">
                  <c:v>13.827946856441841</c:v>
                </c:pt>
                <c:pt idx="7">
                  <c:v>25.849014072407794</c:v>
                </c:pt>
                <c:pt idx="8">
                  <c:v>14.813372567655975</c:v>
                </c:pt>
                <c:pt idx="9">
                  <c:v>14.320018890889465</c:v>
                </c:pt>
                <c:pt idx="10">
                  <c:v>15.10058420720565</c:v>
                </c:pt>
                <c:pt idx="11">
                  <c:v>13.661063478558095</c:v>
                </c:pt>
                <c:pt idx="12">
                  <c:v>18.178758003759128</c:v>
                </c:pt>
                <c:pt idx="13">
                  <c:v>16.816424605377019</c:v>
                </c:pt>
                <c:pt idx="14">
                  <c:v>18.721543658122332</c:v>
                </c:pt>
                <c:pt idx="15">
                  <c:v>16.106166010626431</c:v>
                </c:pt>
                <c:pt idx="16">
                  <c:v>32.455044992310668</c:v>
                </c:pt>
                <c:pt idx="17">
                  <c:v>35.741613138778582</c:v>
                </c:pt>
                <c:pt idx="18">
                  <c:v>40.938600864277142</c:v>
                </c:pt>
                <c:pt idx="19">
                  <c:v>36.880394515299798</c:v>
                </c:pt>
                <c:pt idx="20">
                  <c:v>32.53593757033282</c:v>
                </c:pt>
                <c:pt idx="21">
                  <c:v>31.501771330673797</c:v>
                </c:pt>
                <c:pt idx="22">
                  <c:v>16.182998231091648</c:v>
                </c:pt>
                <c:pt idx="23">
                  <c:v>13.452440492156184</c:v>
                </c:pt>
              </c:numCache>
            </c:numRef>
          </c:val>
          <c:extLst>
            <c:ext xmlns:c16="http://schemas.microsoft.com/office/drawing/2014/chart" uri="{C3380CC4-5D6E-409C-BE32-E72D297353CC}">
              <c16:uniqueId val="{00000000-0800-427A-99BA-C92E6B17F081}"/>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 Stage Activity'!$B$41</c:f>
              <c:strCache>
                <c:ptCount val="1"/>
                <c:pt idx="0">
                  <c:v>Deal count</c:v>
                </c:pt>
              </c:strCache>
            </c:strRef>
          </c:tx>
          <c:spPr>
            <a:ln w="19050" cap="rnd" cmpd="sng" algn="ctr">
              <a:solidFill>
                <a:schemeClr val="accent3"/>
              </a:solidFill>
              <a:prstDash val="solid"/>
              <a:round/>
            </a:ln>
            <a:effectLst/>
          </c:spPr>
          <c:marker>
            <c:symbol val="none"/>
          </c:marker>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Activity'!$W$41:$AT$41</c:f>
              <c:numCache>
                <c:formatCode>General</c:formatCode>
                <c:ptCount val="24"/>
                <c:pt idx="0">
                  <c:v>605</c:v>
                </c:pt>
                <c:pt idx="1">
                  <c:v>552</c:v>
                </c:pt>
                <c:pt idx="2">
                  <c:v>550</c:v>
                </c:pt>
                <c:pt idx="3">
                  <c:v>493</c:v>
                </c:pt>
                <c:pt idx="4">
                  <c:v>689</c:v>
                </c:pt>
                <c:pt idx="5">
                  <c:v>637</c:v>
                </c:pt>
                <c:pt idx="6">
                  <c:v>609</c:v>
                </c:pt>
                <c:pt idx="7">
                  <c:v>630</c:v>
                </c:pt>
                <c:pt idx="8">
                  <c:v>865</c:v>
                </c:pt>
                <c:pt idx="9">
                  <c:v>757</c:v>
                </c:pt>
                <c:pt idx="10">
                  <c:v>712</c:v>
                </c:pt>
                <c:pt idx="11">
                  <c:v>664</c:v>
                </c:pt>
                <c:pt idx="12">
                  <c:v>886</c:v>
                </c:pt>
                <c:pt idx="13">
                  <c:v>756</c:v>
                </c:pt>
                <c:pt idx="14">
                  <c:v>730</c:v>
                </c:pt>
                <c:pt idx="15">
                  <c:v>748</c:v>
                </c:pt>
                <c:pt idx="16">
                  <c:v>1249</c:v>
                </c:pt>
                <c:pt idx="17">
                  <c:v>1042</c:v>
                </c:pt>
                <c:pt idx="18">
                  <c:v>1113</c:v>
                </c:pt>
                <c:pt idx="19">
                  <c:v>1074</c:v>
                </c:pt>
                <c:pt idx="20">
                  <c:v>1306</c:v>
                </c:pt>
                <c:pt idx="21">
                  <c:v>1115</c:v>
                </c:pt>
                <c:pt idx="22">
                  <c:v>851</c:v>
                </c:pt>
                <c:pt idx="23">
                  <c:v>772</c:v>
                </c:pt>
              </c:numCache>
            </c:numRef>
          </c:val>
          <c:smooth val="0"/>
          <c:extLst>
            <c:ext xmlns:c16="http://schemas.microsoft.com/office/drawing/2014/chart" uri="{C3380CC4-5D6E-409C-BE32-E72D297353CC}">
              <c16:uniqueId val="{00000001-0800-427A-99BA-C92E6B17F081}"/>
            </c:ext>
          </c:extLst>
        </c:ser>
        <c:ser>
          <c:idx val="2"/>
          <c:order val="2"/>
          <c:tx>
            <c:strRef>
              <c:f>'Late Stage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0800-427A-99BA-C92E6B17F081}"/>
              </c:ext>
            </c:extLst>
          </c:dPt>
          <c:dPt>
            <c:idx val="1"/>
            <c:marker>
              <c:symbol val="none"/>
            </c:marker>
            <c:bubble3D val="0"/>
            <c:extLst>
              <c:ext xmlns:c16="http://schemas.microsoft.com/office/drawing/2014/chart" uri="{C3380CC4-5D6E-409C-BE32-E72D297353CC}">
                <c16:uniqueId val="{00000003-0800-427A-99BA-C92E6B17F081}"/>
              </c:ext>
            </c:extLst>
          </c:dPt>
          <c:dPt>
            <c:idx val="2"/>
            <c:marker>
              <c:symbol val="none"/>
            </c:marker>
            <c:bubble3D val="0"/>
            <c:extLst>
              <c:ext xmlns:c16="http://schemas.microsoft.com/office/drawing/2014/chart" uri="{C3380CC4-5D6E-409C-BE32-E72D297353CC}">
                <c16:uniqueId val="{00000004-0800-427A-99BA-C92E6B17F081}"/>
              </c:ext>
            </c:extLst>
          </c:dPt>
          <c:dPt>
            <c:idx val="3"/>
            <c:marker>
              <c:symbol val="none"/>
            </c:marker>
            <c:bubble3D val="0"/>
            <c:extLst>
              <c:ext xmlns:c16="http://schemas.microsoft.com/office/drawing/2014/chart" uri="{C3380CC4-5D6E-409C-BE32-E72D297353CC}">
                <c16:uniqueId val="{00000005-0800-427A-99BA-C92E6B17F081}"/>
              </c:ext>
            </c:extLst>
          </c:dPt>
          <c:dPt>
            <c:idx val="4"/>
            <c:marker>
              <c:symbol val="none"/>
            </c:marker>
            <c:bubble3D val="0"/>
            <c:extLst>
              <c:ext xmlns:c16="http://schemas.microsoft.com/office/drawing/2014/chart" uri="{C3380CC4-5D6E-409C-BE32-E72D297353CC}">
                <c16:uniqueId val="{00000006-0800-427A-99BA-C92E6B17F081}"/>
              </c:ext>
            </c:extLst>
          </c:dPt>
          <c:dPt>
            <c:idx val="5"/>
            <c:marker>
              <c:symbol val="none"/>
            </c:marker>
            <c:bubble3D val="0"/>
            <c:extLst>
              <c:ext xmlns:c16="http://schemas.microsoft.com/office/drawing/2014/chart" uri="{C3380CC4-5D6E-409C-BE32-E72D297353CC}">
                <c16:uniqueId val="{00000007-0800-427A-99BA-C92E6B17F081}"/>
              </c:ext>
            </c:extLst>
          </c:dPt>
          <c:dPt>
            <c:idx val="6"/>
            <c:marker>
              <c:symbol val="none"/>
            </c:marker>
            <c:bubble3D val="0"/>
            <c:extLst>
              <c:ext xmlns:c16="http://schemas.microsoft.com/office/drawing/2014/chart" uri="{C3380CC4-5D6E-409C-BE32-E72D297353CC}">
                <c16:uniqueId val="{00000008-0800-427A-99BA-C92E6B17F081}"/>
              </c:ext>
            </c:extLst>
          </c:dPt>
          <c:dPt>
            <c:idx val="7"/>
            <c:marker>
              <c:symbol val="none"/>
            </c:marker>
            <c:bubble3D val="0"/>
            <c:extLst>
              <c:ext xmlns:c16="http://schemas.microsoft.com/office/drawing/2014/chart" uri="{C3380CC4-5D6E-409C-BE32-E72D297353CC}">
                <c16:uniqueId val="{00000009-0800-427A-99BA-C92E6B17F081}"/>
              </c:ext>
            </c:extLst>
          </c:dPt>
          <c:dPt>
            <c:idx val="8"/>
            <c:marker>
              <c:symbol val="none"/>
            </c:marker>
            <c:bubble3D val="0"/>
            <c:extLst>
              <c:ext xmlns:c16="http://schemas.microsoft.com/office/drawing/2014/chart" uri="{C3380CC4-5D6E-409C-BE32-E72D297353CC}">
                <c16:uniqueId val="{0000000A-0800-427A-99BA-C92E6B17F081}"/>
              </c:ext>
            </c:extLst>
          </c:dPt>
          <c:dPt>
            <c:idx val="9"/>
            <c:marker>
              <c:symbol val="none"/>
            </c:marker>
            <c:bubble3D val="0"/>
            <c:extLst>
              <c:ext xmlns:c16="http://schemas.microsoft.com/office/drawing/2014/chart" uri="{C3380CC4-5D6E-409C-BE32-E72D297353CC}">
                <c16:uniqueId val="{0000000B-0800-427A-99BA-C92E6B17F081}"/>
              </c:ext>
            </c:extLst>
          </c:dPt>
          <c:dPt>
            <c:idx val="10"/>
            <c:marker>
              <c:symbol val="none"/>
            </c:marker>
            <c:bubble3D val="0"/>
            <c:extLst>
              <c:ext xmlns:c16="http://schemas.microsoft.com/office/drawing/2014/chart" uri="{C3380CC4-5D6E-409C-BE32-E72D297353CC}">
                <c16:uniqueId val="{0000000C-0800-427A-99BA-C92E6B17F081}"/>
              </c:ext>
            </c:extLst>
          </c:dPt>
          <c:dPt>
            <c:idx val="11"/>
            <c:marker>
              <c:symbol val="none"/>
            </c:marker>
            <c:bubble3D val="0"/>
            <c:extLst>
              <c:ext xmlns:c16="http://schemas.microsoft.com/office/drawing/2014/chart" uri="{C3380CC4-5D6E-409C-BE32-E72D297353CC}">
                <c16:uniqueId val="{0000000D-0800-427A-99BA-C92E6B17F081}"/>
              </c:ext>
            </c:extLst>
          </c:dPt>
          <c:dPt>
            <c:idx val="12"/>
            <c:marker>
              <c:symbol val="none"/>
            </c:marker>
            <c:bubble3D val="0"/>
            <c:extLst>
              <c:ext xmlns:c16="http://schemas.microsoft.com/office/drawing/2014/chart" uri="{C3380CC4-5D6E-409C-BE32-E72D297353CC}">
                <c16:uniqueId val="{0000000E-0800-427A-99BA-C92E6B17F081}"/>
              </c:ext>
            </c:extLst>
          </c:dPt>
          <c:dPt>
            <c:idx val="13"/>
            <c:marker>
              <c:symbol val="none"/>
            </c:marker>
            <c:bubble3D val="0"/>
            <c:extLst>
              <c:ext xmlns:c16="http://schemas.microsoft.com/office/drawing/2014/chart" uri="{C3380CC4-5D6E-409C-BE32-E72D297353CC}">
                <c16:uniqueId val="{0000000F-0800-427A-99BA-C92E6B17F081}"/>
              </c:ext>
            </c:extLst>
          </c:dPt>
          <c:dPt>
            <c:idx val="14"/>
            <c:marker>
              <c:symbol val="none"/>
            </c:marker>
            <c:bubble3D val="0"/>
            <c:extLst>
              <c:ext xmlns:c16="http://schemas.microsoft.com/office/drawing/2014/chart" uri="{C3380CC4-5D6E-409C-BE32-E72D297353CC}">
                <c16:uniqueId val="{00000010-0800-427A-99BA-C92E6B17F081}"/>
              </c:ext>
            </c:extLst>
          </c:dPt>
          <c:dPt>
            <c:idx val="15"/>
            <c:marker>
              <c:symbol val="none"/>
            </c:marker>
            <c:bubble3D val="0"/>
            <c:extLst>
              <c:ext xmlns:c16="http://schemas.microsoft.com/office/drawing/2014/chart" uri="{C3380CC4-5D6E-409C-BE32-E72D297353CC}">
                <c16:uniqueId val="{00000011-0800-427A-99BA-C92E6B17F081}"/>
              </c:ext>
            </c:extLst>
          </c:dPt>
          <c:dPt>
            <c:idx val="16"/>
            <c:marker>
              <c:symbol val="none"/>
            </c:marker>
            <c:bubble3D val="0"/>
            <c:extLst>
              <c:ext xmlns:c16="http://schemas.microsoft.com/office/drawing/2014/chart" uri="{C3380CC4-5D6E-409C-BE32-E72D297353CC}">
                <c16:uniqueId val="{00000012-0800-427A-99BA-C92E6B17F081}"/>
              </c:ext>
            </c:extLst>
          </c:dPt>
          <c:dPt>
            <c:idx val="17"/>
            <c:marker>
              <c:symbol val="none"/>
            </c:marker>
            <c:bubble3D val="0"/>
            <c:extLst>
              <c:ext xmlns:c16="http://schemas.microsoft.com/office/drawing/2014/chart" uri="{C3380CC4-5D6E-409C-BE32-E72D297353CC}">
                <c16:uniqueId val="{00000013-0800-427A-99BA-C92E6B17F081}"/>
              </c:ext>
            </c:extLst>
          </c:dPt>
          <c:dPt>
            <c:idx val="18"/>
            <c:marker>
              <c:symbol val="none"/>
            </c:marker>
            <c:bubble3D val="0"/>
            <c:extLst>
              <c:ext xmlns:c16="http://schemas.microsoft.com/office/drawing/2014/chart" uri="{C3380CC4-5D6E-409C-BE32-E72D297353CC}">
                <c16:uniqueId val="{00000014-0800-427A-99BA-C92E6B17F081}"/>
              </c:ext>
            </c:extLst>
          </c:dPt>
          <c:dPt>
            <c:idx val="19"/>
            <c:marker>
              <c:symbol val="none"/>
            </c:marker>
            <c:bubble3D val="0"/>
            <c:extLst>
              <c:ext xmlns:c16="http://schemas.microsoft.com/office/drawing/2014/chart" uri="{C3380CC4-5D6E-409C-BE32-E72D297353CC}">
                <c16:uniqueId val="{00000015-0800-427A-99BA-C92E6B17F081}"/>
              </c:ext>
            </c:extLst>
          </c:dPt>
          <c:dPt>
            <c:idx val="20"/>
            <c:marker>
              <c:symbol val="none"/>
            </c:marker>
            <c:bubble3D val="0"/>
            <c:extLst>
              <c:ext xmlns:c16="http://schemas.microsoft.com/office/drawing/2014/chart" uri="{C3380CC4-5D6E-409C-BE32-E72D297353CC}">
                <c16:uniqueId val="{00000016-0800-427A-99BA-C92E6B17F081}"/>
              </c:ext>
            </c:extLst>
          </c:dPt>
          <c:dPt>
            <c:idx val="21"/>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0800-427A-99BA-C92E6B17F081}"/>
              </c:ext>
            </c:extLst>
          </c:dPt>
          <c:dPt>
            <c:idx val="22"/>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0800-427A-99BA-C92E6B17F081}"/>
              </c:ext>
            </c:extLst>
          </c:dPt>
          <c:dPt>
            <c:idx val="23"/>
            <c:marker>
              <c:symbol val="circle"/>
              <c:size val="7"/>
            </c:marker>
            <c:bubble3D val="0"/>
            <c:extLst>
              <c:ext xmlns:c16="http://schemas.microsoft.com/office/drawing/2014/chart" uri="{C3380CC4-5D6E-409C-BE32-E72D297353CC}">
                <c16:uniqueId val="{00000019-0800-427A-99BA-C92E6B17F081}"/>
              </c:ext>
            </c:extLst>
          </c:dPt>
          <c:cat>
            <c:multiLvlStrRef>
              <c:f>'Late Stage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Activity'!$W$42:$AT$42</c:f>
              <c:numCache>
                <c:formatCode>General</c:formatCode>
                <c:ptCount val="24"/>
                <c:pt idx="20">
                  <c:v>22</c:v>
                </c:pt>
                <c:pt idx="21">
                  <c:v>10</c:v>
                </c:pt>
                <c:pt idx="22">
                  <c:v>45</c:v>
                </c:pt>
                <c:pt idx="23">
                  <c:v>164</c:v>
                </c:pt>
              </c:numCache>
            </c:numRef>
          </c:val>
          <c:smooth val="0"/>
          <c:extLst>
            <c:ext xmlns:c16="http://schemas.microsoft.com/office/drawing/2014/chart" uri="{C3380CC4-5D6E-409C-BE32-E72D297353CC}">
              <c16:uniqueId val="{0000001A-0800-427A-99BA-C92E6B17F08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tickMarkSkip val="2"/>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6115949763364407E-2"/>
          <c:y val="0.90797638158277427"/>
          <c:w val="0.86776787717948689"/>
          <c:h val="9.20236184172257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Size'!$C$8</c:f>
              <c:strCache>
                <c:ptCount val="1"/>
                <c:pt idx="0">
                  <c:v>Under $1M</c:v>
                </c:pt>
              </c:strCache>
            </c:strRef>
          </c:tx>
          <c:spPr>
            <a:solidFill>
              <a:schemeClr val="accent1"/>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Size'!$D$8:$N$8</c:f>
              <c:numCache>
                <c:formatCode>General</c:formatCode>
                <c:ptCount val="11"/>
                <c:pt idx="0">
                  <c:v>204</c:v>
                </c:pt>
                <c:pt idx="1">
                  <c:v>226</c:v>
                </c:pt>
                <c:pt idx="2">
                  <c:v>253</c:v>
                </c:pt>
                <c:pt idx="3">
                  <c:v>249</c:v>
                </c:pt>
                <c:pt idx="4">
                  <c:v>261</c:v>
                </c:pt>
                <c:pt idx="5">
                  <c:v>251</c:v>
                </c:pt>
                <c:pt idx="6">
                  <c:v>299</c:v>
                </c:pt>
                <c:pt idx="7">
                  <c:v>332</c:v>
                </c:pt>
                <c:pt idx="8">
                  <c:v>347</c:v>
                </c:pt>
                <c:pt idx="9">
                  <c:v>370</c:v>
                </c:pt>
                <c:pt idx="10">
                  <c:v>389</c:v>
                </c:pt>
              </c:numCache>
            </c:numRef>
          </c:val>
          <c:extLst>
            <c:ext xmlns:c16="http://schemas.microsoft.com/office/drawing/2014/chart" uri="{C3380CC4-5D6E-409C-BE32-E72D297353CC}">
              <c16:uniqueId val="{00000000-F570-46B3-8DCA-118020BC0E4A}"/>
            </c:ext>
          </c:extLst>
        </c:ser>
        <c:ser>
          <c:idx val="1"/>
          <c:order val="1"/>
          <c:tx>
            <c:strRef>
              <c:f>'Late Stage x Size'!$C$9</c:f>
              <c:strCache>
                <c:ptCount val="1"/>
                <c:pt idx="0">
                  <c:v>$1M-$5M</c:v>
                </c:pt>
              </c:strCache>
            </c:strRef>
          </c:tx>
          <c:spPr>
            <a:solidFill>
              <a:schemeClr val="accent2"/>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Size'!$D$9:$N$9</c:f>
              <c:numCache>
                <c:formatCode>General</c:formatCode>
                <c:ptCount val="11"/>
                <c:pt idx="0">
                  <c:v>418</c:v>
                </c:pt>
                <c:pt idx="1">
                  <c:v>480</c:v>
                </c:pt>
                <c:pt idx="2">
                  <c:v>489</c:v>
                </c:pt>
                <c:pt idx="3">
                  <c:v>545</c:v>
                </c:pt>
                <c:pt idx="4">
                  <c:v>490</c:v>
                </c:pt>
                <c:pt idx="5">
                  <c:v>580</c:v>
                </c:pt>
                <c:pt idx="6">
                  <c:v>584</c:v>
                </c:pt>
                <c:pt idx="7">
                  <c:v>654</c:v>
                </c:pt>
                <c:pt idx="8">
                  <c:v>675</c:v>
                </c:pt>
                <c:pt idx="9">
                  <c:v>771</c:v>
                </c:pt>
                <c:pt idx="10">
                  <c:v>716</c:v>
                </c:pt>
              </c:numCache>
            </c:numRef>
          </c:val>
          <c:extLst>
            <c:ext xmlns:c16="http://schemas.microsoft.com/office/drawing/2014/chart" uri="{C3380CC4-5D6E-409C-BE32-E72D297353CC}">
              <c16:uniqueId val="{00000001-F570-46B3-8DCA-118020BC0E4A}"/>
            </c:ext>
          </c:extLst>
        </c:ser>
        <c:ser>
          <c:idx val="2"/>
          <c:order val="2"/>
          <c:tx>
            <c:strRef>
              <c:f>'Late Stage x Size'!$C$10</c:f>
              <c:strCache>
                <c:ptCount val="1"/>
                <c:pt idx="0">
                  <c:v>$5M-$10M</c:v>
                </c:pt>
              </c:strCache>
            </c:strRef>
          </c:tx>
          <c:spPr>
            <a:solidFill>
              <a:schemeClr val="accent3"/>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Size'!$D$10:$N$10</c:f>
              <c:numCache>
                <c:formatCode>General</c:formatCode>
                <c:ptCount val="11"/>
                <c:pt idx="0">
                  <c:v>278</c:v>
                </c:pt>
                <c:pt idx="1">
                  <c:v>276</c:v>
                </c:pt>
                <c:pt idx="2">
                  <c:v>307</c:v>
                </c:pt>
                <c:pt idx="3">
                  <c:v>285</c:v>
                </c:pt>
                <c:pt idx="4">
                  <c:v>268</c:v>
                </c:pt>
                <c:pt idx="5">
                  <c:v>325</c:v>
                </c:pt>
                <c:pt idx="6">
                  <c:v>410</c:v>
                </c:pt>
                <c:pt idx="7">
                  <c:v>435</c:v>
                </c:pt>
                <c:pt idx="8">
                  <c:v>430</c:v>
                </c:pt>
                <c:pt idx="9">
                  <c:v>535</c:v>
                </c:pt>
                <c:pt idx="10">
                  <c:v>492</c:v>
                </c:pt>
              </c:numCache>
            </c:numRef>
          </c:val>
          <c:extLst>
            <c:ext xmlns:c16="http://schemas.microsoft.com/office/drawing/2014/chart" uri="{C3380CC4-5D6E-409C-BE32-E72D297353CC}">
              <c16:uniqueId val="{00000002-F570-46B3-8DCA-118020BC0E4A}"/>
            </c:ext>
          </c:extLst>
        </c:ser>
        <c:ser>
          <c:idx val="3"/>
          <c:order val="3"/>
          <c:tx>
            <c:strRef>
              <c:f>'Late Stage x Size'!$C$11</c:f>
              <c:strCache>
                <c:ptCount val="1"/>
                <c:pt idx="0">
                  <c:v>$10M-$25M</c:v>
                </c:pt>
              </c:strCache>
            </c:strRef>
          </c:tx>
          <c:spPr>
            <a:solidFill>
              <a:schemeClr val="accent4"/>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Size'!$D$11:$N$11</c:f>
              <c:numCache>
                <c:formatCode>General</c:formatCode>
                <c:ptCount val="11"/>
                <c:pt idx="0">
                  <c:v>311</c:v>
                </c:pt>
                <c:pt idx="1">
                  <c:v>337</c:v>
                </c:pt>
                <c:pt idx="2">
                  <c:v>348</c:v>
                </c:pt>
                <c:pt idx="3">
                  <c:v>369</c:v>
                </c:pt>
                <c:pt idx="4">
                  <c:v>399</c:v>
                </c:pt>
                <c:pt idx="5">
                  <c:v>404</c:v>
                </c:pt>
                <c:pt idx="6">
                  <c:v>481</c:v>
                </c:pt>
                <c:pt idx="7">
                  <c:v>591</c:v>
                </c:pt>
                <c:pt idx="8">
                  <c:v>549</c:v>
                </c:pt>
                <c:pt idx="9">
                  <c:v>808</c:v>
                </c:pt>
                <c:pt idx="10">
                  <c:v>725</c:v>
                </c:pt>
              </c:numCache>
            </c:numRef>
          </c:val>
          <c:extLst>
            <c:ext xmlns:c16="http://schemas.microsoft.com/office/drawing/2014/chart" uri="{C3380CC4-5D6E-409C-BE32-E72D297353CC}">
              <c16:uniqueId val="{00000003-F570-46B3-8DCA-118020BC0E4A}"/>
            </c:ext>
          </c:extLst>
        </c:ser>
        <c:ser>
          <c:idx val="4"/>
          <c:order val="4"/>
          <c:tx>
            <c:strRef>
              <c:f>'Late Stage x Size'!$C$12</c:f>
              <c:strCache>
                <c:ptCount val="1"/>
                <c:pt idx="0">
                  <c:v>$25-$50M</c:v>
                </c:pt>
              </c:strCache>
            </c:strRef>
          </c:tx>
          <c:spPr>
            <a:solidFill>
              <a:schemeClr val="accent5"/>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Size'!$D$12:$N$12</c:f>
              <c:numCache>
                <c:formatCode>General</c:formatCode>
                <c:ptCount val="11"/>
                <c:pt idx="0">
                  <c:v>151</c:v>
                </c:pt>
                <c:pt idx="1">
                  <c:v>123</c:v>
                </c:pt>
                <c:pt idx="2">
                  <c:v>188</c:v>
                </c:pt>
                <c:pt idx="3">
                  <c:v>197</c:v>
                </c:pt>
                <c:pt idx="4">
                  <c:v>205</c:v>
                </c:pt>
                <c:pt idx="5">
                  <c:v>224</c:v>
                </c:pt>
                <c:pt idx="6">
                  <c:v>264</c:v>
                </c:pt>
                <c:pt idx="7">
                  <c:v>326</c:v>
                </c:pt>
                <c:pt idx="8">
                  <c:v>351</c:v>
                </c:pt>
                <c:pt idx="9">
                  <c:v>502</c:v>
                </c:pt>
                <c:pt idx="10">
                  <c:v>450</c:v>
                </c:pt>
              </c:numCache>
            </c:numRef>
          </c:val>
          <c:extLst>
            <c:ext xmlns:c16="http://schemas.microsoft.com/office/drawing/2014/chart" uri="{C3380CC4-5D6E-409C-BE32-E72D297353CC}">
              <c16:uniqueId val="{00000004-F570-46B3-8DCA-118020BC0E4A}"/>
            </c:ext>
          </c:extLst>
        </c:ser>
        <c:ser>
          <c:idx val="5"/>
          <c:order val="5"/>
          <c:tx>
            <c:strRef>
              <c:f>'Late Stage x Size'!$C$13</c:f>
              <c:strCache>
                <c:ptCount val="1"/>
                <c:pt idx="0">
                  <c:v>$50M+</c:v>
                </c:pt>
              </c:strCache>
            </c:strRef>
          </c:tx>
          <c:spPr>
            <a:solidFill>
              <a:schemeClr val="accent6"/>
            </a:solidFill>
            <a:ln>
              <a:noFill/>
            </a:ln>
            <a:effectLst/>
          </c:spPr>
          <c:invertIfNegative val="0"/>
          <c:cat>
            <c:numRef>
              <c:f>'Late Stage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Size'!$D$13:$N$13</c:f>
              <c:numCache>
                <c:formatCode>General</c:formatCode>
                <c:ptCount val="11"/>
                <c:pt idx="0">
                  <c:v>53</c:v>
                </c:pt>
                <c:pt idx="1">
                  <c:v>68</c:v>
                </c:pt>
                <c:pt idx="2">
                  <c:v>131</c:v>
                </c:pt>
                <c:pt idx="3">
                  <c:v>139</c:v>
                </c:pt>
                <c:pt idx="4">
                  <c:v>130</c:v>
                </c:pt>
                <c:pt idx="5">
                  <c:v>149</c:v>
                </c:pt>
                <c:pt idx="6">
                  <c:v>242</c:v>
                </c:pt>
                <c:pt idx="7">
                  <c:v>251</c:v>
                </c:pt>
                <c:pt idx="8">
                  <c:v>352</c:v>
                </c:pt>
                <c:pt idx="9">
                  <c:v>751</c:v>
                </c:pt>
                <c:pt idx="10">
                  <c:v>483</c:v>
                </c:pt>
              </c:numCache>
            </c:numRef>
          </c:val>
          <c:extLst>
            <c:ext xmlns:c16="http://schemas.microsoft.com/office/drawing/2014/chart" uri="{C3380CC4-5D6E-409C-BE32-E72D297353CC}">
              <c16:uniqueId val="{00000005-F570-46B3-8DCA-118020BC0E4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Size'!$C$46</c:f>
              <c:strCache>
                <c:ptCount val="1"/>
                <c:pt idx="0">
                  <c:v>Under $1M</c:v>
                </c:pt>
              </c:strCache>
            </c:strRef>
          </c:tx>
          <c:spPr>
            <a:solidFill>
              <a:schemeClr val="accent1"/>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Size'!$D$46:$N$46</c:f>
              <c:numCache>
                <c:formatCode>"$"#,##0.0</c:formatCode>
                <c:ptCount val="11"/>
                <c:pt idx="0">
                  <c:v>8.7535751712813692E-2</c:v>
                </c:pt>
                <c:pt idx="1">
                  <c:v>9.6209117056195337E-2</c:v>
                </c:pt>
                <c:pt idx="2">
                  <c:v>0.10709679771393724</c:v>
                </c:pt>
                <c:pt idx="3">
                  <c:v>0.10642603991279449</c:v>
                </c:pt>
                <c:pt idx="4">
                  <c:v>0.11404039218943494</c:v>
                </c:pt>
                <c:pt idx="5">
                  <c:v>0.10136915264863479</c:v>
                </c:pt>
                <c:pt idx="6">
                  <c:v>0.13612565630782994</c:v>
                </c:pt>
                <c:pt idx="7">
                  <c:v>0.13316042739126444</c:v>
                </c:pt>
                <c:pt idx="8">
                  <c:v>0.13180426783318708</c:v>
                </c:pt>
                <c:pt idx="9">
                  <c:v>0.15266763690244436</c:v>
                </c:pt>
                <c:pt idx="10">
                  <c:v>0.15781470387463781</c:v>
                </c:pt>
              </c:numCache>
            </c:numRef>
          </c:val>
          <c:extLst>
            <c:ext xmlns:c16="http://schemas.microsoft.com/office/drawing/2014/chart" uri="{C3380CC4-5D6E-409C-BE32-E72D297353CC}">
              <c16:uniqueId val="{00000000-1426-4C89-944B-F4044C61F7E7}"/>
            </c:ext>
          </c:extLst>
        </c:ser>
        <c:ser>
          <c:idx val="1"/>
          <c:order val="1"/>
          <c:tx>
            <c:strRef>
              <c:f>'Late Stage x Size'!$C$47</c:f>
              <c:strCache>
                <c:ptCount val="1"/>
                <c:pt idx="0">
                  <c:v>$1M-$5M</c:v>
                </c:pt>
              </c:strCache>
            </c:strRef>
          </c:tx>
          <c:spPr>
            <a:solidFill>
              <a:schemeClr val="accent2"/>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Size'!$D$47:$N$47</c:f>
              <c:numCache>
                <c:formatCode>"$"#,##0.0</c:formatCode>
                <c:ptCount val="11"/>
                <c:pt idx="0">
                  <c:v>1.0593512840262</c:v>
                </c:pt>
                <c:pt idx="1">
                  <c:v>1.2136133207405528</c:v>
                </c:pt>
                <c:pt idx="2">
                  <c:v>1.258858509960276</c:v>
                </c:pt>
                <c:pt idx="3">
                  <c:v>1.4157346067790151</c:v>
                </c:pt>
                <c:pt idx="4">
                  <c:v>1.2725020652090844</c:v>
                </c:pt>
                <c:pt idx="5">
                  <c:v>1.4933171464782076</c:v>
                </c:pt>
                <c:pt idx="6">
                  <c:v>1.5351296143207007</c:v>
                </c:pt>
                <c:pt idx="7">
                  <c:v>1.708699206046209</c:v>
                </c:pt>
                <c:pt idx="8">
                  <c:v>1.7339833731386036</c:v>
                </c:pt>
                <c:pt idx="9">
                  <c:v>2.0133794979539643</c:v>
                </c:pt>
                <c:pt idx="10">
                  <c:v>1.8380770256208312</c:v>
                </c:pt>
              </c:numCache>
            </c:numRef>
          </c:val>
          <c:extLst>
            <c:ext xmlns:c16="http://schemas.microsoft.com/office/drawing/2014/chart" uri="{C3380CC4-5D6E-409C-BE32-E72D297353CC}">
              <c16:uniqueId val="{00000001-1426-4C89-944B-F4044C61F7E7}"/>
            </c:ext>
          </c:extLst>
        </c:ser>
        <c:ser>
          <c:idx val="2"/>
          <c:order val="2"/>
          <c:tx>
            <c:strRef>
              <c:f>'Late Stage x Size'!$C$48</c:f>
              <c:strCache>
                <c:ptCount val="1"/>
                <c:pt idx="0">
                  <c:v>$5M-$10M</c:v>
                </c:pt>
              </c:strCache>
            </c:strRef>
          </c:tx>
          <c:spPr>
            <a:solidFill>
              <a:schemeClr val="accent3"/>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Size'!$D$48:$N$48</c:f>
              <c:numCache>
                <c:formatCode>"$"#,##0.0</c:formatCode>
                <c:ptCount val="11"/>
                <c:pt idx="0">
                  <c:v>1.9347213667946979</c:v>
                </c:pt>
                <c:pt idx="1">
                  <c:v>1.9134904620000004</c:v>
                </c:pt>
                <c:pt idx="2">
                  <c:v>2.0718020152730849</c:v>
                </c:pt>
                <c:pt idx="3">
                  <c:v>1.9455309513989856</c:v>
                </c:pt>
                <c:pt idx="4">
                  <c:v>1.8696163926853522</c:v>
                </c:pt>
                <c:pt idx="5">
                  <c:v>2.2739868922352553</c:v>
                </c:pt>
                <c:pt idx="6">
                  <c:v>2.8689605698076672</c:v>
                </c:pt>
                <c:pt idx="7">
                  <c:v>3.0803282108063796</c:v>
                </c:pt>
                <c:pt idx="8">
                  <c:v>3.0264663731981596</c:v>
                </c:pt>
                <c:pt idx="9">
                  <c:v>3.798912328999998</c:v>
                </c:pt>
                <c:pt idx="10">
                  <c:v>3.4737227774015169</c:v>
                </c:pt>
              </c:numCache>
            </c:numRef>
          </c:val>
          <c:extLst>
            <c:ext xmlns:c16="http://schemas.microsoft.com/office/drawing/2014/chart" uri="{C3380CC4-5D6E-409C-BE32-E72D297353CC}">
              <c16:uniqueId val="{00000002-1426-4C89-944B-F4044C61F7E7}"/>
            </c:ext>
          </c:extLst>
        </c:ser>
        <c:ser>
          <c:idx val="3"/>
          <c:order val="3"/>
          <c:tx>
            <c:strRef>
              <c:f>'Late Stage x Size'!$C$49</c:f>
              <c:strCache>
                <c:ptCount val="1"/>
                <c:pt idx="0">
                  <c:v>$10M-$25M</c:v>
                </c:pt>
              </c:strCache>
            </c:strRef>
          </c:tx>
          <c:spPr>
            <a:solidFill>
              <a:schemeClr val="accent4"/>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Size'!$D$49:$N$49</c:f>
              <c:numCache>
                <c:formatCode>"$"#,##0.0</c:formatCode>
                <c:ptCount val="11"/>
                <c:pt idx="0">
                  <c:v>4.7738106962434097</c:v>
                </c:pt>
                <c:pt idx="1">
                  <c:v>5.2660499253456399</c:v>
                </c:pt>
                <c:pt idx="2">
                  <c:v>5.3695473739999997</c:v>
                </c:pt>
                <c:pt idx="3">
                  <c:v>5.9002448732112933</c:v>
                </c:pt>
                <c:pt idx="4">
                  <c:v>6.0925043464979076</c:v>
                </c:pt>
                <c:pt idx="5">
                  <c:v>6.1837040177309888</c:v>
                </c:pt>
                <c:pt idx="6">
                  <c:v>7.3220736957294701</c:v>
                </c:pt>
                <c:pt idx="7">
                  <c:v>9.2458813597271892</c:v>
                </c:pt>
                <c:pt idx="8">
                  <c:v>8.5994350699013467</c:v>
                </c:pt>
                <c:pt idx="9">
                  <c:v>12.820515321584642</c:v>
                </c:pt>
                <c:pt idx="10">
                  <c:v>11.362247619572292</c:v>
                </c:pt>
              </c:numCache>
            </c:numRef>
          </c:val>
          <c:extLst>
            <c:ext xmlns:c16="http://schemas.microsoft.com/office/drawing/2014/chart" uri="{C3380CC4-5D6E-409C-BE32-E72D297353CC}">
              <c16:uniqueId val="{00000003-1426-4C89-944B-F4044C61F7E7}"/>
            </c:ext>
          </c:extLst>
        </c:ser>
        <c:ser>
          <c:idx val="4"/>
          <c:order val="4"/>
          <c:tx>
            <c:strRef>
              <c:f>'Late Stage x Size'!$C$50</c:f>
              <c:strCache>
                <c:ptCount val="1"/>
                <c:pt idx="0">
                  <c:v>$25-$50M</c:v>
                </c:pt>
              </c:strCache>
            </c:strRef>
          </c:tx>
          <c:spPr>
            <a:solidFill>
              <a:schemeClr val="accent5"/>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Size'!$D$50:$N$50</c:f>
              <c:numCache>
                <c:formatCode>"$"#,##0.0</c:formatCode>
                <c:ptCount val="11"/>
                <c:pt idx="0">
                  <c:v>4.9014020699287766</c:v>
                </c:pt>
                <c:pt idx="1">
                  <c:v>4.1379104404138722</c:v>
                </c:pt>
                <c:pt idx="2">
                  <c:v>6.3326015868752332</c:v>
                </c:pt>
                <c:pt idx="3">
                  <c:v>6.7720696269999996</c:v>
                </c:pt>
                <c:pt idx="4">
                  <c:v>7.1567279750000008</c:v>
                </c:pt>
                <c:pt idx="5">
                  <c:v>7.6949967134775177</c:v>
                </c:pt>
                <c:pt idx="6">
                  <c:v>9.0432377460762616</c:v>
                </c:pt>
                <c:pt idx="7">
                  <c:v>11.42397301641061</c:v>
                </c:pt>
                <c:pt idx="8">
                  <c:v>12.294068870026642</c:v>
                </c:pt>
                <c:pt idx="9">
                  <c:v>17.968270544792944</c:v>
                </c:pt>
                <c:pt idx="10">
                  <c:v>15.491928111131681</c:v>
                </c:pt>
              </c:numCache>
            </c:numRef>
          </c:val>
          <c:extLst>
            <c:ext xmlns:c16="http://schemas.microsoft.com/office/drawing/2014/chart" uri="{C3380CC4-5D6E-409C-BE32-E72D297353CC}">
              <c16:uniqueId val="{00000004-1426-4C89-944B-F4044C61F7E7}"/>
            </c:ext>
          </c:extLst>
        </c:ser>
        <c:ser>
          <c:idx val="5"/>
          <c:order val="5"/>
          <c:tx>
            <c:strRef>
              <c:f>'Late Stage x Size'!$C$51</c:f>
              <c:strCache>
                <c:ptCount val="1"/>
                <c:pt idx="0">
                  <c:v>$50M+</c:v>
                </c:pt>
              </c:strCache>
            </c:strRef>
          </c:tx>
          <c:spPr>
            <a:solidFill>
              <a:schemeClr val="accent6"/>
            </a:solidFill>
            <a:ln>
              <a:noFill/>
            </a:ln>
            <a:effectLst/>
          </c:spPr>
          <c:invertIfNegative val="0"/>
          <c:cat>
            <c:numRef>
              <c:f>'Late Stage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'Late Stage x Size'!$D$51:$N$51</c:f>
              <c:numCache>
                <c:formatCode>"$"#,##0.0</c:formatCode>
                <c:ptCount val="11"/>
                <c:pt idx="0">
                  <c:v>4.3718566149999996</c:v>
                </c:pt>
                <c:pt idx="1">
                  <c:v>6.5091506422291703</c:v>
                </c:pt>
                <c:pt idx="2">
                  <c:v>14.160173008414317</c:v>
                </c:pt>
                <c:pt idx="3">
                  <c:v>13.349212391999993</c:v>
                </c:pt>
                <c:pt idx="4">
                  <c:v>13.179174373000006</c:v>
                </c:pt>
                <c:pt idx="5">
                  <c:v>14.290838645741678</c:v>
                </c:pt>
                <c:pt idx="6">
                  <c:v>42.687642341000014</c:v>
                </c:pt>
                <c:pt idx="7">
                  <c:v>32.302996923927502</c:v>
                </c:pt>
                <c:pt idx="8">
                  <c:v>44.037134323786965</c:v>
                </c:pt>
                <c:pt idx="9">
                  <c:v>109.26190818043234</c:v>
                </c:pt>
                <c:pt idx="10">
                  <c:v>61.349357386653494</c:v>
                </c:pt>
              </c:numCache>
            </c:numRef>
          </c:val>
          <c:extLst>
            <c:ext xmlns:c16="http://schemas.microsoft.com/office/drawing/2014/chart" uri="{C3380CC4-5D6E-409C-BE32-E72D297353CC}">
              <c16:uniqueId val="{00000005-1426-4C89-944B-F4044C61F7E7}"/>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Size'!$Q$9</c:f>
              <c:strCache>
                <c:ptCount val="1"/>
                <c:pt idx="0">
                  <c:v>Under $1M</c:v>
                </c:pt>
              </c:strCache>
            </c:strRef>
          </c:tx>
          <c:spPr>
            <a:solidFill>
              <a:schemeClr val="accent1"/>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Size'!$AL$9:$BI$9</c:f>
              <c:numCache>
                <c:formatCode>General</c:formatCode>
                <c:ptCount val="24"/>
                <c:pt idx="0">
                  <c:v>79</c:v>
                </c:pt>
                <c:pt idx="1">
                  <c:v>64</c:v>
                </c:pt>
                <c:pt idx="2">
                  <c:v>61</c:v>
                </c:pt>
                <c:pt idx="3">
                  <c:v>47</c:v>
                </c:pt>
                <c:pt idx="4">
                  <c:v>86</c:v>
                </c:pt>
                <c:pt idx="5">
                  <c:v>80</c:v>
                </c:pt>
                <c:pt idx="6">
                  <c:v>62</c:v>
                </c:pt>
                <c:pt idx="7">
                  <c:v>71</c:v>
                </c:pt>
                <c:pt idx="8">
                  <c:v>101</c:v>
                </c:pt>
                <c:pt idx="9">
                  <c:v>88</c:v>
                </c:pt>
                <c:pt idx="10">
                  <c:v>73</c:v>
                </c:pt>
                <c:pt idx="11">
                  <c:v>70</c:v>
                </c:pt>
                <c:pt idx="12">
                  <c:v>97</c:v>
                </c:pt>
                <c:pt idx="13">
                  <c:v>89</c:v>
                </c:pt>
                <c:pt idx="14">
                  <c:v>73</c:v>
                </c:pt>
                <c:pt idx="15">
                  <c:v>88</c:v>
                </c:pt>
                <c:pt idx="16">
                  <c:v>122</c:v>
                </c:pt>
                <c:pt idx="17">
                  <c:v>92</c:v>
                </c:pt>
                <c:pt idx="18">
                  <c:v>79</c:v>
                </c:pt>
                <c:pt idx="19">
                  <c:v>77</c:v>
                </c:pt>
                <c:pt idx="20">
                  <c:v>105</c:v>
                </c:pt>
                <c:pt idx="21">
                  <c:v>110</c:v>
                </c:pt>
                <c:pt idx="22">
                  <c:v>89</c:v>
                </c:pt>
                <c:pt idx="23">
                  <c:v>85</c:v>
                </c:pt>
              </c:numCache>
            </c:numRef>
          </c:val>
          <c:extLst>
            <c:ext xmlns:c16="http://schemas.microsoft.com/office/drawing/2014/chart" uri="{C3380CC4-5D6E-409C-BE32-E72D297353CC}">
              <c16:uniqueId val="{00000000-9108-4BAD-99BF-45CD3E043ED0}"/>
            </c:ext>
          </c:extLst>
        </c:ser>
        <c:ser>
          <c:idx val="1"/>
          <c:order val="1"/>
          <c:tx>
            <c:strRef>
              <c:f>'Late Stage x Size'!$Q$10</c:f>
              <c:strCache>
                <c:ptCount val="1"/>
                <c:pt idx="0">
                  <c:v>$1M-$5M</c:v>
                </c:pt>
              </c:strCache>
            </c:strRef>
          </c:tx>
          <c:spPr>
            <a:solidFill>
              <a:schemeClr val="accent2"/>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Size'!$AL$10:$BI$10</c:f>
              <c:numCache>
                <c:formatCode>General</c:formatCode>
                <c:ptCount val="24"/>
                <c:pt idx="0">
                  <c:v>171</c:v>
                </c:pt>
                <c:pt idx="1">
                  <c:v>157</c:v>
                </c:pt>
                <c:pt idx="2">
                  <c:v>135</c:v>
                </c:pt>
                <c:pt idx="3">
                  <c:v>117</c:v>
                </c:pt>
                <c:pt idx="4">
                  <c:v>133</c:v>
                </c:pt>
                <c:pt idx="5">
                  <c:v>161</c:v>
                </c:pt>
                <c:pt idx="6">
                  <c:v>151</c:v>
                </c:pt>
                <c:pt idx="7">
                  <c:v>139</c:v>
                </c:pt>
                <c:pt idx="8">
                  <c:v>174</c:v>
                </c:pt>
                <c:pt idx="9">
                  <c:v>171</c:v>
                </c:pt>
                <c:pt idx="10">
                  <c:v>151</c:v>
                </c:pt>
                <c:pt idx="11">
                  <c:v>158</c:v>
                </c:pt>
                <c:pt idx="12">
                  <c:v>180</c:v>
                </c:pt>
                <c:pt idx="13">
                  <c:v>176</c:v>
                </c:pt>
                <c:pt idx="14">
                  <c:v>158</c:v>
                </c:pt>
                <c:pt idx="15">
                  <c:v>161</c:v>
                </c:pt>
                <c:pt idx="16">
                  <c:v>228</c:v>
                </c:pt>
                <c:pt idx="17">
                  <c:v>177</c:v>
                </c:pt>
                <c:pt idx="18">
                  <c:v>193</c:v>
                </c:pt>
                <c:pt idx="19">
                  <c:v>173</c:v>
                </c:pt>
                <c:pt idx="20">
                  <c:v>206</c:v>
                </c:pt>
                <c:pt idx="21">
                  <c:v>199</c:v>
                </c:pt>
                <c:pt idx="22">
                  <c:v>163</c:v>
                </c:pt>
                <c:pt idx="23">
                  <c:v>148</c:v>
                </c:pt>
              </c:numCache>
            </c:numRef>
          </c:val>
          <c:extLst>
            <c:ext xmlns:c16="http://schemas.microsoft.com/office/drawing/2014/chart" uri="{C3380CC4-5D6E-409C-BE32-E72D297353CC}">
              <c16:uniqueId val="{00000001-9108-4BAD-99BF-45CD3E043ED0}"/>
            </c:ext>
          </c:extLst>
        </c:ser>
        <c:ser>
          <c:idx val="2"/>
          <c:order val="2"/>
          <c:tx>
            <c:strRef>
              <c:f>'Late Stage x Size'!$Q$11</c:f>
              <c:strCache>
                <c:ptCount val="1"/>
                <c:pt idx="0">
                  <c:v>$5M-$10M</c:v>
                </c:pt>
              </c:strCache>
            </c:strRef>
          </c:tx>
          <c:spPr>
            <a:solidFill>
              <a:schemeClr val="accent3"/>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Size'!$AL$11:$BI$11</c:f>
              <c:numCache>
                <c:formatCode>General</c:formatCode>
                <c:ptCount val="24"/>
                <c:pt idx="0">
                  <c:v>61</c:v>
                </c:pt>
                <c:pt idx="1">
                  <c:v>75</c:v>
                </c:pt>
                <c:pt idx="2">
                  <c:v>100</c:v>
                </c:pt>
                <c:pt idx="3">
                  <c:v>89</c:v>
                </c:pt>
                <c:pt idx="4">
                  <c:v>99</c:v>
                </c:pt>
                <c:pt idx="5">
                  <c:v>97</c:v>
                </c:pt>
                <c:pt idx="6">
                  <c:v>98</c:v>
                </c:pt>
                <c:pt idx="7">
                  <c:v>116</c:v>
                </c:pt>
                <c:pt idx="8">
                  <c:v>119</c:v>
                </c:pt>
                <c:pt idx="9">
                  <c:v>118</c:v>
                </c:pt>
                <c:pt idx="10">
                  <c:v>107</c:v>
                </c:pt>
                <c:pt idx="11">
                  <c:v>91</c:v>
                </c:pt>
                <c:pt idx="12">
                  <c:v>123</c:v>
                </c:pt>
                <c:pt idx="13">
                  <c:v>122</c:v>
                </c:pt>
                <c:pt idx="14">
                  <c:v>94</c:v>
                </c:pt>
                <c:pt idx="15">
                  <c:v>91</c:v>
                </c:pt>
                <c:pt idx="16">
                  <c:v>150</c:v>
                </c:pt>
                <c:pt idx="17">
                  <c:v>138</c:v>
                </c:pt>
                <c:pt idx="18">
                  <c:v>122</c:v>
                </c:pt>
                <c:pt idx="19">
                  <c:v>125</c:v>
                </c:pt>
                <c:pt idx="20">
                  <c:v>152</c:v>
                </c:pt>
                <c:pt idx="21">
                  <c:v>129</c:v>
                </c:pt>
                <c:pt idx="22">
                  <c:v>112</c:v>
                </c:pt>
                <c:pt idx="23">
                  <c:v>99</c:v>
                </c:pt>
              </c:numCache>
            </c:numRef>
          </c:val>
          <c:extLst>
            <c:ext xmlns:c16="http://schemas.microsoft.com/office/drawing/2014/chart" uri="{C3380CC4-5D6E-409C-BE32-E72D297353CC}">
              <c16:uniqueId val="{00000002-9108-4BAD-99BF-45CD3E043ED0}"/>
            </c:ext>
          </c:extLst>
        </c:ser>
        <c:ser>
          <c:idx val="3"/>
          <c:order val="3"/>
          <c:tx>
            <c:strRef>
              <c:f>'Late Stage x Size'!$Q$12</c:f>
              <c:strCache>
                <c:ptCount val="1"/>
                <c:pt idx="0">
                  <c:v>$10M-$25M</c:v>
                </c:pt>
              </c:strCache>
            </c:strRef>
          </c:tx>
          <c:spPr>
            <a:solidFill>
              <a:schemeClr val="accent4"/>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Size'!$AL$12:$BI$12</c:f>
              <c:numCache>
                <c:formatCode>General</c:formatCode>
                <c:ptCount val="24"/>
                <c:pt idx="0">
                  <c:v>110</c:v>
                </c:pt>
                <c:pt idx="1">
                  <c:v>97</c:v>
                </c:pt>
                <c:pt idx="2">
                  <c:v>109</c:v>
                </c:pt>
                <c:pt idx="3">
                  <c:v>88</c:v>
                </c:pt>
                <c:pt idx="4">
                  <c:v>127</c:v>
                </c:pt>
                <c:pt idx="5">
                  <c:v>119</c:v>
                </c:pt>
                <c:pt idx="6">
                  <c:v>114</c:v>
                </c:pt>
                <c:pt idx="7">
                  <c:v>121</c:v>
                </c:pt>
                <c:pt idx="8">
                  <c:v>165</c:v>
                </c:pt>
                <c:pt idx="9">
                  <c:v>152</c:v>
                </c:pt>
                <c:pt idx="10">
                  <c:v>134</c:v>
                </c:pt>
                <c:pt idx="11">
                  <c:v>140</c:v>
                </c:pt>
                <c:pt idx="12">
                  <c:v>148</c:v>
                </c:pt>
                <c:pt idx="13">
                  <c:v>121</c:v>
                </c:pt>
                <c:pt idx="14">
                  <c:v>127</c:v>
                </c:pt>
                <c:pt idx="15">
                  <c:v>153</c:v>
                </c:pt>
                <c:pt idx="16">
                  <c:v>200</c:v>
                </c:pt>
                <c:pt idx="17">
                  <c:v>195</c:v>
                </c:pt>
                <c:pt idx="18">
                  <c:v>209</c:v>
                </c:pt>
                <c:pt idx="19">
                  <c:v>204</c:v>
                </c:pt>
                <c:pt idx="20">
                  <c:v>229</c:v>
                </c:pt>
                <c:pt idx="21">
                  <c:v>195</c:v>
                </c:pt>
                <c:pt idx="22">
                  <c:v>167</c:v>
                </c:pt>
                <c:pt idx="23">
                  <c:v>134</c:v>
                </c:pt>
              </c:numCache>
            </c:numRef>
          </c:val>
          <c:extLst>
            <c:ext xmlns:c16="http://schemas.microsoft.com/office/drawing/2014/chart" uri="{C3380CC4-5D6E-409C-BE32-E72D297353CC}">
              <c16:uniqueId val="{00000003-9108-4BAD-99BF-45CD3E043ED0}"/>
            </c:ext>
          </c:extLst>
        </c:ser>
        <c:ser>
          <c:idx val="4"/>
          <c:order val="4"/>
          <c:tx>
            <c:strRef>
              <c:f>'Late Stage x Size'!$Q$13</c:f>
              <c:strCache>
                <c:ptCount val="1"/>
                <c:pt idx="0">
                  <c:v>$25-$50M</c:v>
                </c:pt>
              </c:strCache>
            </c:strRef>
          </c:tx>
          <c:spPr>
            <a:solidFill>
              <a:schemeClr val="accent5"/>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Size'!$AL$13:$BI$13</c:f>
              <c:numCache>
                <c:formatCode>General</c:formatCode>
                <c:ptCount val="24"/>
                <c:pt idx="0">
                  <c:v>49</c:v>
                </c:pt>
                <c:pt idx="1">
                  <c:v>62</c:v>
                </c:pt>
                <c:pt idx="2">
                  <c:v>58</c:v>
                </c:pt>
                <c:pt idx="3">
                  <c:v>55</c:v>
                </c:pt>
                <c:pt idx="4">
                  <c:v>70</c:v>
                </c:pt>
                <c:pt idx="5">
                  <c:v>62</c:v>
                </c:pt>
                <c:pt idx="6">
                  <c:v>65</c:v>
                </c:pt>
                <c:pt idx="7">
                  <c:v>67</c:v>
                </c:pt>
                <c:pt idx="8">
                  <c:v>87</c:v>
                </c:pt>
                <c:pt idx="9">
                  <c:v>82</c:v>
                </c:pt>
                <c:pt idx="10">
                  <c:v>84</c:v>
                </c:pt>
                <c:pt idx="11">
                  <c:v>73</c:v>
                </c:pt>
                <c:pt idx="12">
                  <c:v>89</c:v>
                </c:pt>
                <c:pt idx="13">
                  <c:v>82</c:v>
                </c:pt>
                <c:pt idx="14">
                  <c:v>90</c:v>
                </c:pt>
                <c:pt idx="15">
                  <c:v>90</c:v>
                </c:pt>
                <c:pt idx="16">
                  <c:v>125</c:v>
                </c:pt>
                <c:pt idx="17">
                  <c:v>106</c:v>
                </c:pt>
                <c:pt idx="18">
                  <c:v>138</c:v>
                </c:pt>
                <c:pt idx="19">
                  <c:v>133</c:v>
                </c:pt>
                <c:pt idx="20">
                  <c:v>162</c:v>
                </c:pt>
                <c:pt idx="21">
                  <c:v>142</c:v>
                </c:pt>
                <c:pt idx="22">
                  <c:v>83</c:v>
                </c:pt>
                <c:pt idx="23">
                  <c:v>63</c:v>
                </c:pt>
              </c:numCache>
            </c:numRef>
          </c:val>
          <c:extLst>
            <c:ext xmlns:c16="http://schemas.microsoft.com/office/drawing/2014/chart" uri="{C3380CC4-5D6E-409C-BE32-E72D297353CC}">
              <c16:uniqueId val="{00000004-9108-4BAD-99BF-45CD3E043ED0}"/>
            </c:ext>
          </c:extLst>
        </c:ser>
        <c:ser>
          <c:idx val="5"/>
          <c:order val="5"/>
          <c:tx>
            <c:strRef>
              <c:f>'Late Stage x Size'!$Q$14</c:f>
              <c:strCache>
                <c:ptCount val="1"/>
                <c:pt idx="0">
                  <c:v>$50M+</c:v>
                </c:pt>
              </c:strCache>
            </c:strRef>
          </c:tx>
          <c:spPr>
            <a:solidFill>
              <a:schemeClr val="accent6"/>
            </a:solidFill>
            <a:ln>
              <a:noFill/>
            </a:ln>
            <a:effectLst/>
          </c:spPr>
          <c:invertIfNegative val="0"/>
          <c:cat>
            <c:multiLvlStrRef>
              <c:f>'Late Stage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Size'!$AL$14:$BI$14</c:f>
              <c:numCache>
                <c:formatCode>General</c:formatCode>
                <c:ptCount val="24"/>
                <c:pt idx="0">
                  <c:v>33</c:v>
                </c:pt>
                <c:pt idx="1">
                  <c:v>38</c:v>
                </c:pt>
                <c:pt idx="2">
                  <c:v>41</c:v>
                </c:pt>
                <c:pt idx="3">
                  <c:v>37</c:v>
                </c:pt>
                <c:pt idx="4">
                  <c:v>61</c:v>
                </c:pt>
                <c:pt idx="5">
                  <c:v>66</c:v>
                </c:pt>
                <c:pt idx="6">
                  <c:v>61</c:v>
                </c:pt>
                <c:pt idx="7">
                  <c:v>54</c:v>
                </c:pt>
                <c:pt idx="8">
                  <c:v>63</c:v>
                </c:pt>
                <c:pt idx="9">
                  <c:v>63</c:v>
                </c:pt>
                <c:pt idx="10">
                  <c:v>68</c:v>
                </c:pt>
                <c:pt idx="11">
                  <c:v>57</c:v>
                </c:pt>
                <c:pt idx="12">
                  <c:v>90</c:v>
                </c:pt>
                <c:pt idx="13">
                  <c:v>78</c:v>
                </c:pt>
                <c:pt idx="14">
                  <c:v>96</c:v>
                </c:pt>
                <c:pt idx="15">
                  <c:v>88</c:v>
                </c:pt>
                <c:pt idx="16">
                  <c:v>181</c:v>
                </c:pt>
                <c:pt idx="17">
                  <c:v>191</c:v>
                </c:pt>
                <c:pt idx="18">
                  <c:v>198</c:v>
                </c:pt>
                <c:pt idx="19">
                  <c:v>181</c:v>
                </c:pt>
                <c:pt idx="20">
                  <c:v>182</c:v>
                </c:pt>
                <c:pt idx="21">
                  <c:v>147</c:v>
                </c:pt>
                <c:pt idx="22">
                  <c:v>86</c:v>
                </c:pt>
                <c:pt idx="23">
                  <c:v>68</c:v>
                </c:pt>
              </c:numCache>
            </c:numRef>
          </c:val>
          <c:extLst>
            <c:ext xmlns:c16="http://schemas.microsoft.com/office/drawing/2014/chart" uri="{C3380CC4-5D6E-409C-BE32-E72D297353CC}">
              <c16:uniqueId val="{00000005-9108-4BAD-99BF-45CD3E043ED0}"/>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'Late Stage x Size'!$Q$47</c:f>
              <c:strCache>
                <c:ptCount val="1"/>
                <c:pt idx="0">
                  <c:v>Under $1M</c:v>
                </c:pt>
              </c:strCache>
            </c:strRef>
          </c:tx>
          <c:spPr>
            <a:solidFill>
              <a:schemeClr val="accent1"/>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Size'!$AL$47:$BI$47</c:f>
              <c:numCache>
                <c:formatCode>"$"#,##0.0</c:formatCode>
                <c:ptCount val="24"/>
                <c:pt idx="0">
                  <c:v>3.4920428754949155E-2</c:v>
                </c:pt>
                <c:pt idx="1">
                  <c:v>2.3397596893685677E-2</c:v>
                </c:pt>
                <c:pt idx="2">
                  <c:v>2.2940416000000002E-2</c:v>
                </c:pt>
                <c:pt idx="3">
                  <c:v>2.0110711E-2</c:v>
                </c:pt>
                <c:pt idx="4">
                  <c:v>3.8720823779015826E-2</c:v>
                </c:pt>
                <c:pt idx="5">
                  <c:v>3.8370993194432435E-2</c:v>
                </c:pt>
                <c:pt idx="6">
                  <c:v>2.6385337999999998E-2</c:v>
                </c:pt>
                <c:pt idx="7">
                  <c:v>3.2648501334381727E-2</c:v>
                </c:pt>
                <c:pt idx="8">
                  <c:v>3.7349405960505899E-2</c:v>
                </c:pt>
                <c:pt idx="9">
                  <c:v>3.4976257700744119E-2</c:v>
                </c:pt>
                <c:pt idx="10">
                  <c:v>2.9433056000000003E-2</c:v>
                </c:pt>
                <c:pt idx="11">
                  <c:v>3.1401707730014355E-2</c:v>
                </c:pt>
                <c:pt idx="12">
                  <c:v>3.9631573000000003E-2</c:v>
                </c:pt>
                <c:pt idx="13">
                  <c:v>3.0191733847709082E-2</c:v>
                </c:pt>
                <c:pt idx="14">
                  <c:v>2.719751104807051E-2</c:v>
                </c:pt>
                <c:pt idx="15">
                  <c:v>3.4783449937407403E-2</c:v>
                </c:pt>
                <c:pt idx="16">
                  <c:v>4.8581548048738224E-2</c:v>
                </c:pt>
                <c:pt idx="17">
                  <c:v>3.5034702903988094E-2</c:v>
                </c:pt>
                <c:pt idx="18">
                  <c:v>3.4621009000000008E-2</c:v>
                </c:pt>
                <c:pt idx="19">
                  <c:v>3.4430376949718039E-2</c:v>
                </c:pt>
                <c:pt idx="20">
                  <c:v>4.5019173410444799E-2</c:v>
                </c:pt>
                <c:pt idx="21">
                  <c:v>4.4863005134941243E-2</c:v>
                </c:pt>
                <c:pt idx="22">
                  <c:v>3.1727521329251759E-2</c:v>
                </c:pt>
                <c:pt idx="23">
                  <c:v>3.6205003999999999E-2</c:v>
                </c:pt>
              </c:numCache>
            </c:numRef>
          </c:val>
          <c:extLst>
            <c:ext xmlns:c16="http://schemas.microsoft.com/office/drawing/2014/chart" uri="{C3380CC4-5D6E-409C-BE32-E72D297353CC}">
              <c16:uniqueId val="{00000000-6688-4B1F-83B9-562228DC0BFD}"/>
            </c:ext>
          </c:extLst>
        </c:ser>
        <c:ser>
          <c:idx val="1"/>
          <c:order val="1"/>
          <c:tx>
            <c:strRef>
              <c:f>'Late Stage x Size'!$Q$48</c:f>
              <c:strCache>
                <c:ptCount val="1"/>
                <c:pt idx="0">
                  <c:v>$1M-$5M</c:v>
                </c:pt>
              </c:strCache>
            </c:strRef>
          </c:tx>
          <c:spPr>
            <a:solidFill>
              <a:schemeClr val="accent2"/>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Size'!$AL$48:$BI$48</c:f>
              <c:numCache>
                <c:formatCode>"$"#,##0.0</c:formatCode>
                <c:ptCount val="24"/>
                <c:pt idx="0">
                  <c:v>0.42405125541293082</c:v>
                </c:pt>
                <c:pt idx="1">
                  <c:v>0.41984125916710857</c:v>
                </c:pt>
                <c:pt idx="2">
                  <c:v>0.33899680080799616</c:v>
                </c:pt>
                <c:pt idx="3">
                  <c:v>0.31042783109017186</c:v>
                </c:pt>
                <c:pt idx="4">
                  <c:v>0.33026724868938845</c:v>
                </c:pt>
                <c:pt idx="5">
                  <c:v>0.4201437450840656</c:v>
                </c:pt>
                <c:pt idx="6">
                  <c:v>0.41248595470008831</c:v>
                </c:pt>
                <c:pt idx="7">
                  <c:v>0.37223266584715736</c:v>
                </c:pt>
                <c:pt idx="8">
                  <c:v>0.45495211850105988</c:v>
                </c:pt>
                <c:pt idx="9">
                  <c:v>0.45187538499999996</c:v>
                </c:pt>
                <c:pt idx="10">
                  <c:v>0.39450317823993108</c:v>
                </c:pt>
                <c:pt idx="11">
                  <c:v>0.40736852430521869</c:v>
                </c:pt>
                <c:pt idx="12">
                  <c:v>0.45603008305087717</c:v>
                </c:pt>
                <c:pt idx="13">
                  <c:v>0.47165143155352895</c:v>
                </c:pt>
                <c:pt idx="14">
                  <c:v>0.39953222171536112</c:v>
                </c:pt>
                <c:pt idx="15">
                  <c:v>0.40676963681883754</c:v>
                </c:pt>
                <c:pt idx="16">
                  <c:v>0.57124750081187514</c:v>
                </c:pt>
                <c:pt idx="17">
                  <c:v>0.47115308967281144</c:v>
                </c:pt>
                <c:pt idx="18">
                  <c:v>0.5020566529125422</c:v>
                </c:pt>
                <c:pt idx="19">
                  <c:v>0.4689222545567342</c:v>
                </c:pt>
                <c:pt idx="20">
                  <c:v>0.52279760546841081</c:v>
                </c:pt>
                <c:pt idx="21">
                  <c:v>0.50715268635236044</c:v>
                </c:pt>
                <c:pt idx="22">
                  <c:v>0.42616225380006112</c:v>
                </c:pt>
                <c:pt idx="23">
                  <c:v>0.38196447999999994</c:v>
                </c:pt>
              </c:numCache>
            </c:numRef>
          </c:val>
          <c:extLst>
            <c:ext xmlns:c16="http://schemas.microsoft.com/office/drawing/2014/chart" uri="{C3380CC4-5D6E-409C-BE32-E72D297353CC}">
              <c16:uniqueId val="{00000001-6688-4B1F-83B9-562228DC0BFD}"/>
            </c:ext>
          </c:extLst>
        </c:ser>
        <c:ser>
          <c:idx val="2"/>
          <c:order val="2"/>
          <c:tx>
            <c:strRef>
              <c:f>'Late Stage x Size'!$Q$49</c:f>
              <c:strCache>
                <c:ptCount val="1"/>
                <c:pt idx="0">
                  <c:v>$5M-$10M</c:v>
                </c:pt>
              </c:strCache>
            </c:strRef>
          </c:tx>
          <c:spPr>
            <a:solidFill>
              <a:schemeClr val="accent3"/>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Size'!$AL$49:$BI$49</c:f>
              <c:numCache>
                <c:formatCode>"$"#,##0.0</c:formatCode>
                <c:ptCount val="24"/>
                <c:pt idx="0">
                  <c:v>0.42035286700000013</c:v>
                </c:pt>
                <c:pt idx="1">
                  <c:v>0.52978014700000009</c:v>
                </c:pt>
                <c:pt idx="2">
                  <c:v>0.69919078723525596</c:v>
                </c:pt>
                <c:pt idx="3">
                  <c:v>0.62466309100000006</c:v>
                </c:pt>
                <c:pt idx="4">
                  <c:v>0.68182010610382726</c:v>
                </c:pt>
                <c:pt idx="5">
                  <c:v>0.69804571133105453</c:v>
                </c:pt>
                <c:pt idx="6">
                  <c:v>0.68847272100000023</c:v>
                </c:pt>
                <c:pt idx="7">
                  <c:v>0.80062203137278642</c:v>
                </c:pt>
                <c:pt idx="8">
                  <c:v>0.87293939600000026</c:v>
                </c:pt>
                <c:pt idx="9">
                  <c:v>0.81204791617214067</c:v>
                </c:pt>
                <c:pt idx="10">
                  <c:v>0.76885995863423784</c:v>
                </c:pt>
                <c:pt idx="11">
                  <c:v>0.62648093999999999</c:v>
                </c:pt>
                <c:pt idx="12">
                  <c:v>0.87319863722238622</c:v>
                </c:pt>
                <c:pt idx="13">
                  <c:v>0.85495311497577642</c:v>
                </c:pt>
                <c:pt idx="14">
                  <c:v>0.6551574670000001</c:v>
                </c:pt>
                <c:pt idx="15">
                  <c:v>0.64315715400000006</c:v>
                </c:pt>
                <c:pt idx="16">
                  <c:v>1.08789015</c:v>
                </c:pt>
                <c:pt idx="17">
                  <c:v>0.97199703100000001</c:v>
                </c:pt>
                <c:pt idx="18">
                  <c:v>0.85147354300000022</c:v>
                </c:pt>
                <c:pt idx="19">
                  <c:v>0.88755160500000041</c:v>
                </c:pt>
                <c:pt idx="20">
                  <c:v>1.0749856705671998</c:v>
                </c:pt>
                <c:pt idx="21">
                  <c:v>0.88104537995176901</c:v>
                </c:pt>
                <c:pt idx="22">
                  <c:v>0.80919573867076433</c:v>
                </c:pt>
                <c:pt idx="23">
                  <c:v>0.7084959882117835</c:v>
                </c:pt>
              </c:numCache>
            </c:numRef>
          </c:val>
          <c:extLst>
            <c:ext xmlns:c16="http://schemas.microsoft.com/office/drawing/2014/chart" uri="{C3380CC4-5D6E-409C-BE32-E72D297353CC}">
              <c16:uniqueId val="{00000002-6688-4B1F-83B9-562228DC0BFD}"/>
            </c:ext>
          </c:extLst>
        </c:ser>
        <c:ser>
          <c:idx val="3"/>
          <c:order val="3"/>
          <c:tx>
            <c:strRef>
              <c:f>'Late Stage x Size'!$Q$50</c:f>
              <c:strCache>
                <c:ptCount val="1"/>
                <c:pt idx="0">
                  <c:v>$10M-$25M</c:v>
                </c:pt>
              </c:strCache>
            </c:strRef>
          </c:tx>
          <c:spPr>
            <a:solidFill>
              <a:schemeClr val="accent4"/>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Size'!$AL$50:$BI$50</c:f>
              <c:numCache>
                <c:formatCode>"$"#,##0.0</c:formatCode>
                <c:ptCount val="24"/>
                <c:pt idx="0">
                  <c:v>1.6880371900000004</c:v>
                </c:pt>
                <c:pt idx="1">
                  <c:v>1.4614755729999998</c:v>
                </c:pt>
                <c:pt idx="2">
                  <c:v>1.6093593487309859</c:v>
                </c:pt>
                <c:pt idx="3">
                  <c:v>1.4248319060000003</c:v>
                </c:pt>
                <c:pt idx="4">
                  <c:v>1.9116409013448854</c:v>
                </c:pt>
                <c:pt idx="5">
                  <c:v>1.8038583666428207</c:v>
                </c:pt>
                <c:pt idx="6">
                  <c:v>1.6744740267417595</c:v>
                </c:pt>
                <c:pt idx="7">
                  <c:v>1.932100401</c:v>
                </c:pt>
                <c:pt idx="8">
                  <c:v>2.5710647788745429</c:v>
                </c:pt>
                <c:pt idx="9">
                  <c:v>2.3917986760165793</c:v>
                </c:pt>
                <c:pt idx="10">
                  <c:v>2.0328448429346362</c:v>
                </c:pt>
                <c:pt idx="11">
                  <c:v>2.2501730619014313</c:v>
                </c:pt>
                <c:pt idx="12">
                  <c:v>2.404508259</c:v>
                </c:pt>
                <c:pt idx="13">
                  <c:v>1.9174835619999995</c:v>
                </c:pt>
                <c:pt idx="14">
                  <c:v>1.9210078469999996</c:v>
                </c:pt>
                <c:pt idx="15">
                  <c:v>2.3564354019013463</c:v>
                </c:pt>
                <c:pt idx="16">
                  <c:v>3.224773765727134</c:v>
                </c:pt>
                <c:pt idx="17">
                  <c:v>3.0655200472346893</c:v>
                </c:pt>
                <c:pt idx="18">
                  <c:v>3.3062858126773933</c:v>
                </c:pt>
                <c:pt idx="19">
                  <c:v>3.2239356959454395</c:v>
                </c:pt>
                <c:pt idx="20">
                  <c:v>3.6077823578867676</c:v>
                </c:pt>
                <c:pt idx="21">
                  <c:v>3.0456545852347277</c:v>
                </c:pt>
                <c:pt idx="22">
                  <c:v>2.5765728664508045</c:v>
                </c:pt>
                <c:pt idx="23">
                  <c:v>2.1322378099999999</c:v>
                </c:pt>
              </c:numCache>
            </c:numRef>
          </c:val>
          <c:extLst>
            <c:ext xmlns:c16="http://schemas.microsoft.com/office/drawing/2014/chart" uri="{C3380CC4-5D6E-409C-BE32-E72D297353CC}">
              <c16:uniqueId val="{00000003-6688-4B1F-83B9-562228DC0BFD}"/>
            </c:ext>
          </c:extLst>
        </c:ser>
        <c:ser>
          <c:idx val="4"/>
          <c:order val="4"/>
          <c:tx>
            <c:strRef>
              <c:f>'Late Stage x Size'!$Q$51</c:f>
              <c:strCache>
                <c:ptCount val="1"/>
                <c:pt idx="0">
                  <c:v>$25-$50M</c:v>
                </c:pt>
              </c:strCache>
            </c:strRef>
          </c:tx>
          <c:spPr>
            <a:solidFill>
              <a:schemeClr val="accent5"/>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Size'!$AL$51:$BI$51</c:f>
              <c:numCache>
                <c:formatCode>"$"#,##0.0</c:formatCode>
                <c:ptCount val="24"/>
                <c:pt idx="0">
                  <c:v>1.6409449699999998</c:v>
                </c:pt>
                <c:pt idx="1">
                  <c:v>2.1684521525423035</c:v>
                </c:pt>
                <c:pt idx="2">
                  <c:v>1.9935524661808119</c:v>
                </c:pt>
                <c:pt idx="3">
                  <c:v>1.892047124754402</c:v>
                </c:pt>
                <c:pt idx="4">
                  <c:v>2.3994119749496803</c:v>
                </c:pt>
                <c:pt idx="5">
                  <c:v>2.0247135072731144</c:v>
                </c:pt>
                <c:pt idx="6">
                  <c:v>2.266908768</c:v>
                </c:pt>
                <c:pt idx="7">
                  <c:v>2.3522034958534674</c:v>
                </c:pt>
                <c:pt idx="8">
                  <c:v>3.0550046223198581</c:v>
                </c:pt>
                <c:pt idx="9">
                  <c:v>2.827077348</c:v>
                </c:pt>
                <c:pt idx="10">
                  <c:v>2.9747499210907522</c:v>
                </c:pt>
                <c:pt idx="11">
                  <c:v>2.5671411249999991</c:v>
                </c:pt>
                <c:pt idx="12">
                  <c:v>3.0594134444858665</c:v>
                </c:pt>
                <c:pt idx="13">
                  <c:v>2.8435214709999999</c:v>
                </c:pt>
                <c:pt idx="14">
                  <c:v>3.1604956313589172</c:v>
                </c:pt>
                <c:pt idx="15">
                  <c:v>3.2306383231818581</c:v>
                </c:pt>
                <c:pt idx="16">
                  <c:v>4.4898727257229067</c:v>
                </c:pt>
                <c:pt idx="17">
                  <c:v>3.7199133549670829</c:v>
                </c:pt>
                <c:pt idx="18">
                  <c:v>5.00456156068722</c:v>
                </c:pt>
                <c:pt idx="19">
                  <c:v>4.7539229034157433</c:v>
                </c:pt>
                <c:pt idx="20">
                  <c:v>5.6011994100000031</c:v>
                </c:pt>
                <c:pt idx="21">
                  <c:v>4.8359163049999996</c:v>
                </c:pt>
                <c:pt idx="22">
                  <c:v>2.8709105911316866</c:v>
                </c:pt>
                <c:pt idx="23">
                  <c:v>2.1839018050000001</c:v>
                </c:pt>
              </c:numCache>
            </c:numRef>
          </c:val>
          <c:extLst>
            <c:ext xmlns:c16="http://schemas.microsoft.com/office/drawing/2014/chart" uri="{C3380CC4-5D6E-409C-BE32-E72D297353CC}">
              <c16:uniqueId val="{00000004-6688-4B1F-83B9-562228DC0BFD}"/>
            </c:ext>
          </c:extLst>
        </c:ser>
        <c:ser>
          <c:idx val="5"/>
          <c:order val="5"/>
          <c:tx>
            <c:strRef>
              <c:f>'Late Stage x Size'!$Q$52</c:f>
              <c:strCache>
                <c:ptCount val="1"/>
                <c:pt idx="0">
                  <c:v>$50M+</c:v>
                </c:pt>
              </c:strCache>
            </c:strRef>
          </c:tx>
          <c:spPr>
            <a:solidFill>
              <a:schemeClr val="accent6"/>
            </a:solidFill>
            <a:ln>
              <a:noFill/>
            </a:ln>
            <a:effectLst/>
          </c:spPr>
          <c:invertIfNegative val="0"/>
          <c:cat>
            <c:multiLvlStrRef>
              <c:f>'Late Stage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'Late Stage x Size'!$AL$52:$BI$52</c:f>
              <c:numCache>
                <c:formatCode>"$"#,##0.0</c:formatCode>
                <c:ptCount val="24"/>
                <c:pt idx="0">
                  <c:v>2.7398783779999998</c:v>
                </c:pt>
                <c:pt idx="1">
                  <c:v>3.9454486669999986</c:v>
                </c:pt>
                <c:pt idx="2">
                  <c:v>3.9473387099999999</c:v>
                </c:pt>
                <c:pt idx="3">
                  <c:v>3.6581728907416693</c:v>
                </c:pt>
                <c:pt idx="4">
                  <c:v>6.6666581829999991</c:v>
                </c:pt>
                <c:pt idx="5">
                  <c:v>6.9025571329999966</c:v>
                </c:pt>
                <c:pt idx="6">
                  <c:v>8.7592200479999978</c:v>
                </c:pt>
                <c:pt idx="7">
                  <c:v>20.359206976999999</c:v>
                </c:pt>
                <c:pt idx="8">
                  <c:v>7.8220622459999998</c:v>
                </c:pt>
                <c:pt idx="9">
                  <c:v>7.8022433080000022</c:v>
                </c:pt>
                <c:pt idx="10">
                  <c:v>8.9001932503060814</c:v>
                </c:pt>
                <c:pt idx="11">
                  <c:v>7.7784981196214211</c:v>
                </c:pt>
                <c:pt idx="12">
                  <c:v>11.345976006999996</c:v>
                </c:pt>
                <c:pt idx="13">
                  <c:v>10.698623292000001</c:v>
                </c:pt>
                <c:pt idx="14">
                  <c:v>12.558152980000003</c:v>
                </c:pt>
                <c:pt idx="15">
                  <c:v>9.4343820447869735</c:v>
                </c:pt>
                <c:pt idx="16">
                  <c:v>23.032679302000012</c:v>
                </c:pt>
                <c:pt idx="17">
                  <c:v>27.477994913000007</c:v>
                </c:pt>
                <c:pt idx="18">
                  <c:v>31.239602285999993</c:v>
                </c:pt>
                <c:pt idx="19">
                  <c:v>27.511631679432224</c:v>
                </c:pt>
                <c:pt idx="20">
                  <c:v>21.684153352999996</c:v>
                </c:pt>
                <c:pt idx="21">
                  <c:v>22.187139368999993</c:v>
                </c:pt>
                <c:pt idx="22">
                  <c:v>9.468429259709076</c:v>
                </c:pt>
                <c:pt idx="23">
                  <c:v>8.0096354049443974</c:v>
                </c:pt>
              </c:numCache>
            </c:numRef>
          </c:val>
          <c:extLst>
            <c:ext xmlns:c16="http://schemas.microsoft.com/office/drawing/2014/chart" uri="{C3380CC4-5D6E-409C-BE32-E72D297353CC}">
              <c16:uniqueId val="{00000005-6688-4B1F-83B9-562228DC0BF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'Venture Growth Activity'!$B$7</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'Venture Growth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Activity'!$C$7:$M$7</c:f>
              <c:numCache>
                <c:formatCode>"$"#,##0.0</c:formatCode>
                <c:ptCount val="11"/>
                <c:pt idx="0">
                  <c:v>7.7759765539999997</c:v>
                </c:pt>
                <c:pt idx="1">
                  <c:v>9.5856655050094055</c:v>
                </c:pt>
                <c:pt idx="2">
                  <c:v>17.63330833951126</c:v>
                </c:pt>
                <c:pt idx="3">
                  <c:v>24.294280237790375</c:v>
                </c:pt>
                <c:pt idx="4">
                  <c:v>21.883142665409874</c:v>
                </c:pt>
                <c:pt idx="5">
                  <c:v>19.672615521617388</c:v>
                </c:pt>
                <c:pt idx="6">
                  <c:v>29.642070943182219</c:v>
                </c:pt>
                <c:pt idx="7">
                  <c:v>35.767603240391935</c:v>
                </c:pt>
                <c:pt idx="8">
                  <c:v>44.973688385764994</c:v>
                </c:pt>
                <c:pt idx="9">
                  <c:v>91.424712362225236</c:v>
                </c:pt>
                <c:pt idx="10">
                  <c:v>55.122759251877866</c:v>
                </c:pt>
              </c:numCache>
            </c:numRef>
          </c:val>
          <c:extLst>
            <c:ext xmlns:c16="http://schemas.microsoft.com/office/drawing/2014/chart" uri="{C3380CC4-5D6E-409C-BE32-E72D297353CC}">
              <c16:uniqueId val="{00000000-5BEB-4142-99EE-C27E80BF23A3}"/>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'Venture Growth Activity'!$B$8</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5BEB-4142-99EE-C27E80BF23A3}"/>
              </c:ext>
            </c:extLst>
          </c:dPt>
          <c:dPt>
            <c:idx val="3"/>
            <c:bubble3D val="0"/>
            <c:extLst>
              <c:ext xmlns:c16="http://schemas.microsoft.com/office/drawing/2014/chart" uri="{C3380CC4-5D6E-409C-BE32-E72D297353CC}">
                <c16:uniqueId val="{00000002-5BEB-4142-99EE-C27E80BF23A3}"/>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5BEB-4142-99EE-C27E80BF23A3}"/>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5BEB-4142-99EE-C27E80BF23A3}"/>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5BEB-4142-99EE-C27E80BF23A3}"/>
              </c:ext>
            </c:extLst>
          </c:dPt>
          <c:dPt>
            <c:idx val="9"/>
            <c:bubble3D val="0"/>
            <c:extLst>
              <c:ext xmlns:c16="http://schemas.microsoft.com/office/drawing/2014/chart" uri="{C3380CC4-5D6E-409C-BE32-E72D297353CC}">
                <c16:uniqueId val="{00000009-5BEB-4142-99EE-C27E80BF23A3}"/>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5BEB-4142-99EE-C27E80BF23A3}"/>
              </c:ext>
            </c:extLst>
          </c:dPt>
          <c:dPt>
            <c:idx val="11"/>
            <c:bubble3D val="0"/>
            <c:extLst>
              <c:ext xmlns:c16="http://schemas.microsoft.com/office/drawing/2014/chart" uri="{C3380CC4-5D6E-409C-BE32-E72D297353CC}">
                <c16:uniqueId val="{0000000C-5BEB-4142-99EE-C27E80BF23A3}"/>
              </c:ext>
            </c:extLst>
          </c:dPt>
          <c:dPt>
            <c:idx val="15"/>
            <c:bubble3D val="0"/>
            <c:extLst>
              <c:ext xmlns:c16="http://schemas.microsoft.com/office/drawing/2014/chart" uri="{C3380CC4-5D6E-409C-BE32-E72D297353CC}">
                <c16:uniqueId val="{0000000D-5BEB-4142-99EE-C27E80BF23A3}"/>
              </c:ext>
            </c:extLst>
          </c:dPt>
          <c:dLbls>
            <c:dLbl>
              <c:idx val="10"/>
              <c:delete val="1"/>
              <c:extLst>
                <c:ext xmlns:c15="http://schemas.microsoft.com/office/drawing/2012/chart" uri="{CE6537A1-D6FC-4f65-9D91-7224C49458BB}"/>
                <c:ext xmlns:c16="http://schemas.microsoft.com/office/drawing/2014/chart" uri="{C3380CC4-5D6E-409C-BE32-E72D297353CC}">
                  <c16:uniqueId val="{0000000B-5BEB-4142-99EE-C27E80BF23A3}"/>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'Venture Growth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Activity'!$C$8:$M$8</c:f>
              <c:numCache>
                <c:formatCode>General</c:formatCode>
                <c:ptCount val="11"/>
                <c:pt idx="0">
                  <c:v>430</c:v>
                </c:pt>
                <c:pt idx="1">
                  <c:v>491</c:v>
                </c:pt>
                <c:pt idx="2">
                  <c:v>543</c:v>
                </c:pt>
                <c:pt idx="3">
                  <c:v>512</c:v>
                </c:pt>
                <c:pt idx="4">
                  <c:v>483</c:v>
                </c:pt>
                <c:pt idx="5">
                  <c:v>530</c:v>
                </c:pt>
                <c:pt idx="6">
                  <c:v>613</c:v>
                </c:pt>
                <c:pt idx="7">
                  <c:v>679</c:v>
                </c:pt>
                <c:pt idx="8">
                  <c:v>733</c:v>
                </c:pt>
                <c:pt idx="9">
                  <c:v>1003</c:v>
                </c:pt>
                <c:pt idx="10">
                  <c:v>828</c:v>
                </c:pt>
              </c:numCache>
            </c:numRef>
          </c:val>
          <c:smooth val="0"/>
          <c:extLst>
            <c:ext xmlns:c16="http://schemas.microsoft.com/office/drawing/2014/chart" uri="{C3380CC4-5D6E-409C-BE32-E72D297353CC}">
              <c16:uniqueId val="{0000000E-5BEB-4142-99EE-C27E80BF23A3}"/>
            </c:ext>
          </c:extLst>
        </c:ser>
        <c:ser>
          <c:idx val="2"/>
          <c:order val="2"/>
          <c:tx>
            <c:strRef>
              <c:f>'Venture Growth Activity'!$B$9</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1"/>
            <c:marker>
              <c:symbol val="none"/>
            </c:marker>
            <c:bubble3D val="0"/>
            <c:extLst>
              <c:ext xmlns:c16="http://schemas.microsoft.com/office/drawing/2014/chart" uri="{C3380CC4-5D6E-409C-BE32-E72D297353CC}">
                <c16:uniqueId val="{0000000F-5BEB-4142-99EE-C27E80BF23A3}"/>
              </c:ext>
            </c:extLst>
          </c:dPt>
          <c:dPt>
            <c:idx val="2"/>
            <c:marker>
              <c:symbol val="none"/>
            </c:marker>
            <c:bubble3D val="0"/>
            <c:extLst>
              <c:ext xmlns:c16="http://schemas.microsoft.com/office/drawing/2014/chart" uri="{C3380CC4-5D6E-409C-BE32-E72D297353CC}">
                <c16:uniqueId val="{00000010-5BEB-4142-99EE-C27E80BF23A3}"/>
              </c:ext>
            </c:extLst>
          </c:dPt>
          <c:dPt>
            <c:idx val="3"/>
            <c:marker>
              <c:symbol val="none"/>
            </c:marker>
            <c:bubble3D val="0"/>
            <c:extLst>
              <c:ext xmlns:c16="http://schemas.microsoft.com/office/drawing/2014/chart" uri="{C3380CC4-5D6E-409C-BE32-E72D297353CC}">
                <c16:uniqueId val="{00000011-5BEB-4142-99EE-C27E80BF23A3}"/>
              </c:ext>
            </c:extLst>
          </c:dPt>
          <c:dPt>
            <c:idx val="4"/>
            <c:marker>
              <c:symbol val="none"/>
            </c:marker>
            <c:bubble3D val="0"/>
            <c:extLst>
              <c:ext xmlns:c16="http://schemas.microsoft.com/office/drawing/2014/chart" uri="{C3380CC4-5D6E-409C-BE32-E72D297353CC}">
                <c16:uniqueId val="{00000012-5BEB-4142-99EE-C27E80BF23A3}"/>
              </c:ext>
            </c:extLst>
          </c:dPt>
          <c:dPt>
            <c:idx val="5"/>
            <c:marker>
              <c:symbol val="none"/>
            </c:marker>
            <c:bubble3D val="0"/>
            <c:extLst>
              <c:ext xmlns:c16="http://schemas.microsoft.com/office/drawing/2014/chart" uri="{C3380CC4-5D6E-409C-BE32-E72D297353CC}">
                <c16:uniqueId val="{00000013-5BEB-4142-99EE-C27E80BF23A3}"/>
              </c:ext>
            </c:extLst>
          </c:dPt>
          <c:dPt>
            <c:idx val="6"/>
            <c:marker>
              <c:symbol val="none"/>
            </c:marker>
            <c:bubble3D val="0"/>
            <c:extLst>
              <c:ext xmlns:c16="http://schemas.microsoft.com/office/drawing/2014/chart" uri="{C3380CC4-5D6E-409C-BE32-E72D297353CC}">
                <c16:uniqueId val="{00000014-5BEB-4142-99EE-C27E80BF23A3}"/>
              </c:ext>
            </c:extLst>
          </c:dPt>
          <c:dPt>
            <c:idx val="7"/>
            <c:marker>
              <c:symbol val="none"/>
            </c:marker>
            <c:bubble3D val="0"/>
            <c:extLst>
              <c:ext xmlns:c16="http://schemas.microsoft.com/office/drawing/2014/chart" uri="{C3380CC4-5D6E-409C-BE32-E72D297353CC}">
                <c16:uniqueId val="{00000015-5BEB-4142-99EE-C27E80BF23A3}"/>
              </c:ext>
            </c:extLst>
          </c:dPt>
          <c:dPt>
            <c:idx val="8"/>
            <c:marker>
              <c:symbol val="none"/>
            </c:marker>
            <c:bubble3D val="0"/>
            <c:extLst>
              <c:ext xmlns:c16="http://schemas.microsoft.com/office/drawing/2014/chart" uri="{C3380CC4-5D6E-409C-BE32-E72D297353CC}">
                <c16:uniqueId val="{00000016-5BEB-4142-99EE-C27E80BF23A3}"/>
              </c:ext>
            </c:extLst>
          </c:dPt>
          <c:dPt>
            <c:idx val="9"/>
            <c:marker>
              <c:symbol val="none"/>
            </c:marker>
            <c:bubble3D val="0"/>
            <c:extLst>
              <c:ext xmlns:c16="http://schemas.microsoft.com/office/drawing/2014/chart" uri="{C3380CC4-5D6E-409C-BE32-E72D297353CC}">
                <c16:uniqueId val="{00000017-5BEB-4142-99EE-C27E80BF23A3}"/>
              </c:ext>
            </c:extLst>
          </c:dPt>
          <c:dPt>
            <c:idx val="10"/>
            <c:marker>
              <c:symbol val="circle"/>
              <c:size val="5"/>
            </c:marker>
            <c:bubble3D val="0"/>
            <c:extLst>
              <c:ext xmlns:c16="http://schemas.microsoft.com/office/drawing/2014/chart" uri="{C3380CC4-5D6E-409C-BE32-E72D297353CC}">
                <c16:uniqueId val="{00000018-5BEB-4142-99EE-C27E80BF23A3}"/>
              </c:ext>
            </c:extLst>
          </c:dPt>
          <c:dPt>
            <c:idx val="11"/>
            <c:bubble3D val="0"/>
            <c:extLst>
              <c:ext xmlns:c16="http://schemas.microsoft.com/office/drawing/2014/chart" uri="{C3380CC4-5D6E-409C-BE32-E72D297353CC}">
                <c16:uniqueId val="{00000019-5BEB-4142-99EE-C27E80BF23A3}"/>
              </c:ext>
            </c:extLst>
          </c:dPt>
          <c:dLbls>
            <c:delete val="1"/>
          </c:dLbls>
          <c:cat>
            <c:numRef>
              <c:f>'Venture Growth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Activity'!$C$9:$M$9</c:f>
              <c:numCache>
                <c:formatCode>General</c:formatCode>
                <c:ptCount val="11"/>
                <c:pt idx="10">
                  <c:v>17</c:v>
                </c:pt>
              </c:numCache>
            </c:numRef>
          </c:val>
          <c:smooth val="0"/>
          <c:extLst>
            <c:ext xmlns:c16="http://schemas.microsoft.com/office/drawing/2014/chart" uri="{C3380CC4-5D6E-409C-BE32-E72D297353CC}">
              <c16:uniqueId val="{0000001A-5BEB-4142-99EE-C27E80BF23A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10171828699620288"/>
          <c:y val="0.9279199475065617"/>
          <c:w val="0.78242017736581293"/>
          <c:h val="6.65244969378827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65264413581024006"/>
        </c:manualLayout>
      </c:layout>
      <c:barChart>
        <c:barDir val="col"/>
        <c:grouping val="clustered"/>
        <c:varyColors val="0"/>
        <c:ser>
          <c:idx val="0"/>
          <c:order val="0"/>
          <c:tx>
            <c:strRef>
              <c:f>'Venture Growth Activity'!$B$40</c:f>
              <c:strCache>
                <c:ptCount val="1"/>
                <c:pt idx="0">
                  <c:v>Deal value ($B)</c:v>
                </c:pt>
              </c:strCache>
            </c:strRef>
          </c:tx>
          <c:spPr>
            <a:solidFill>
              <a:schemeClr val="accent1"/>
            </a:solidFill>
            <a:ln>
              <a:noFill/>
            </a:ln>
            <a:effectLst/>
          </c:spPr>
          <c:invertIfNegative val="0"/>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Activity'!$W$40:$AT$40</c:f>
              <c:numCache>
                <c:formatCode>"$"#,##0.0</c:formatCode>
                <c:ptCount val="24"/>
                <c:pt idx="0">
                  <c:v>3.3486600147941483</c:v>
                </c:pt>
                <c:pt idx="1">
                  <c:v>4.9469268877813395</c:v>
                </c:pt>
                <c:pt idx="2">
                  <c:v>7.5580365630418909</c:v>
                </c:pt>
                <c:pt idx="3">
                  <c:v>3.8189920559999995</c:v>
                </c:pt>
                <c:pt idx="4">
                  <c:v>5.5974704382503404</c:v>
                </c:pt>
                <c:pt idx="5">
                  <c:v>5.6906863349999997</c:v>
                </c:pt>
                <c:pt idx="6">
                  <c:v>9.1284433999685799</c:v>
                </c:pt>
                <c:pt idx="7">
                  <c:v>9.2254707699633052</c:v>
                </c:pt>
                <c:pt idx="8">
                  <c:v>10.706653291838107</c:v>
                </c:pt>
                <c:pt idx="9">
                  <c:v>9.2572318820000064</c:v>
                </c:pt>
                <c:pt idx="10">
                  <c:v>8.178631223108372</c:v>
                </c:pt>
                <c:pt idx="11">
                  <c:v>7.6250868434454775</c:v>
                </c:pt>
                <c:pt idx="12">
                  <c:v>8.0437842030000013</c:v>
                </c:pt>
                <c:pt idx="13">
                  <c:v>8.9781721355581343</c:v>
                </c:pt>
                <c:pt idx="14">
                  <c:v>15.880579595581668</c:v>
                </c:pt>
                <c:pt idx="15">
                  <c:v>12.071152451625236</c:v>
                </c:pt>
                <c:pt idx="16">
                  <c:v>25.341151175766019</c:v>
                </c:pt>
                <c:pt idx="17">
                  <c:v>22.071161439935373</c:v>
                </c:pt>
                <c:pt idx="18">
                  <c:v>21.936486951000013</c:v>
                </c:pt>
                <c:pt idx="19">
                  <c:v>22.075912795523813</c:v>
                </c:pt>
                <c:pt idx="20">
                  <c:v>16.76868330197582</c:v>
                </c:pt>
                <c:pt idx="21">
                  <c:v>18.760471594768923</c:v>
                </c:pt>
                <c:pt idx="22">
                  <c:v>10.713510141999995</c:v>
                </c:pt>
                <c:pt idx="23">
                  <c:v>8.8800942131331286</c:v>
                </c:pt>
              </c:numCache>
            </c:numRef>
          </c:val>
          <c:extLst>
            <c:ext xmlns:c16="http://schemas.microsoft.com/office/drawing/2014/chart" uri="{C3380CC4-5D6E-409C-BE32-E72D297353CC}">
              <c16:uniqueId val="{00000000-95D8-41D7-ADF7-187FC05C6201}"/>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'Venture Growth Activity'!$B$41</c:f>
              <c:strCache>
                <c:ptCount val="1"/>
                <c:pt idx="0">
                  <c:v>Deal count</c:v>
                </c:pt>
              </c:strCache>
            </c:strRef>
          </c:tx>
          <c:spPr>
            <a:ln w="19050" cap="rnd" cmpd="sng" algn="ctr">
              <a:solidFill>
                <a:schemeClr val="accent3"/>
              </a:solidFill>
              <a:prstDash val="solid"/>
              <a:round/>
            </a:ln>
            <a:effectLst/>
          </c:spPr>
          <c:marker>
            <c:symbol val="none"/>
          </c:marker>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Activity'!$W$41:$AT$41</c:f>
              <c:numCache>
                <c:formatCode>General</c:formatCode>
                <c:ptCount val="24"/>
                <c:pt idx="0">
                  <c:v>141</c:v>
                </c:pt>
                <c:pt idx="1">
                  <c:v>146</c:v>
                </c:pt>
                <c:pt idx="2">
                  <c:v>118</c:v>
                </c:pt>
                <c:pt idx="3">
                  <c:v>125</c:v>
                </c:pt>
                <c:pt idx="4">
                  <c:v>133</c:v>
                </c:pt>
                <c:pt idx="5">
                  <c:v>155</c:v>
                </c:pt>
                <c:pt idx="6">
                  <c:v>159</c:v>
                </c:pt>
                <c:pt idx="7">
                  <c:v>166</c:v>
                </c:pt>
                <c:pt idx="8">
                  <c:v>175</c:v>
                </c:pt>
                <c:pt idx="9">
                  <c:v>175</c:v>
                </c:pt>
                <c:pt idx="10">
                  <c:v>171</c:v>
                </c:pt>
                <c:pt idx="11">
                  <c:v>158</c:v>
                </c:pt>
                <c:pt idx="12">
                  <c:v>189</c:v>
                </c:pt>
                <c:pt idx="13">
                  <c:v>173</c:v>
                </c:pt>
                <c:pt idx="14">
                  <c:v>179</c:v>
                </c:pt>
                <c:pt idx="15">
                  <c:v>192</c:v>
                </c:pt>
                <c:pt idx="16">
                  <c:v>252</c:v>
                </c:pt>
                <c:pt idx="17">
                  <c:v>264</c:v>
                </c:pt>
                <c:pt idx="18">
                  <c:v>239</c:v>
                </c:pt>
                <c:pt idx="19">
                  <c:v>248</c:v>
                </c:pt>
                <c:pt idx="20">
                  <c:v>253</c:v>
                </c:pt>
                <c:pt idx="21">
                  <c:v>191</c:v>
                </c:pt>
                <c:pt idx="22">
                  <c:v>200</c:v>
                </c:pt>
                <c:pt idx="23">
                  <c:v>184</c:v>
                </c:pt>
              </c:numCache>
            </c:numRef>
          </c:val>
          <c:smooth val="0"/>
          <c:extLst>
            <c:ext xmlns:c16="http://schemas.microsoft.com/office/drawing/2014/chart" uri="{C3380CC4-5D6E-409C-BE32-E72D297353CC}">
              <c16:uniqueId val="{00000001-95D8-41D7-ADF7-187FC05C6201}"/>
            </c:ext>
          </c:extLst>
        </c:ser>
        <c:ser>
          <c:idx val="2"/>
          <c:order val="2"/>
          <c:tx>
            <c:strRef>
              <c:f>'Venture Growth Activity'!$B$42</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95D8-41D7-ADF7-187FC05C6201}"/>
              </c:ext>
            </c:extLst>
          </c:dPt>
          <c:dPt>
            <c:idx val="1"/>
            <c:marker>
              <c:symbol val="none"/>
            </c:marker>
            <c:bubble3D val="0"/>
            <c:extLst>
              <c:ext xmlns:c16="http://schemas.microsoft.com/office/drawing/2014/chart" uri="{C3380CC4-5D6E-409C-BE32-E72D297353CC}">
                <c16:uniqueId val="{00000003-95D8-41D7-ADF7-187FC05C6201}"/>
              </c:ext>
            </c:extLst>
          </c:dPt>
          <c:dPt>
            <c:idx val="2"/>
            <c:marker>
              <c:symbol val="none"/>
            </c:marker>
            <c:bubble3D val="0"/>
            <c:extLst>
              <c:ext xmlns:c16="http://schemas.microsoft.com/office/drawing/2014/chart" uri="{C3380CC4-5D6E-409C-BE32-E72D297353CC}">
                <c16:uniqueId val="{00000004-95D8-41D7-ADF7-187FC05C6201}"/>
              </c:ext>
            </c:extLst>
          </c:dPt>
          <c:dPt>
            <c:idx val="3"/>
            <c:marker>
              <c:symbol val="none"/>
            </c:marker>
            <c:bubble3D val="0"/>
            <c:extLst>
              <c:ext xmlns:c16="http://schemas.microsoft.com/office/drawing/2014/chart" uri="{C3380CC4-5D6E-409C-BE32-E72D297353CC}">
                <c16:uniqueId val="{00000005-95D8-41D7-ADF7-187FC05C6201}"/>
              </c:ext>
            </c:extLst>
          </c:dPt>
          <c:dPt>
            <c:idx val="4"/>
            <c:marker>
              <c:symbol val="none"/>
            </c:marker>
            <c:bubble3D val="0"/>
            <c:extLst>
              <c:ext xmlns:c16="http://schemas.microsoft.com/office/drawing/2014/chart" uri="{C3380CC4-5D6E-409C-BE32-E72D297353CC}">
                <c16:uniqueId val="{00000006-95D8-41D7-ADF7-187FC05C6201}"/>
              </c:ext>
            </c:extLst>
          </c:dPt>
          <c:dPt>
            <c:idx val="5"/>
            <c:marker>
              <c:symbol val="none"/>
            </c:marker>
            <c:bubble3D val="0"/>
            <c:extLst>
              <c:ext xmlns:c16="http://schemas.microsoft.com/office/drawing/2014/chart" uri="{C3380CC4-5D6E-409C-BE32-E72D297353CC}">
                <c16:uniqueId val="{00000007-95D8-41D7-ADF7-187FC05C6201}"/>
              </c:ext>
            </c:extLst>
          </c:dPt>
          <c:dPt>
            <c:idx val="6"/>
            <c:marker>
              <c:symbol val="none"/>
            </c:marker>
            <c:bubble3D val="0"/>
            <c:extLst>
              <c:ext xmlns:c16="http://schemas.microsoft.com/office/drawing/2014/chart" uri="{C3380CC4-5D6E-409C-BE32-E72D297353CC}">
                <c16:uniqueId val="{00000008-95D8-41D7-ADF7-187FC05C6201}"/>
              </c:ext>
            </c:extLst>
          </c:dPt>
          <c:dPt>
            <c:idx val="7"/>
            <c:marker>
              <c:symbol val="none"/>
            </c:marker>
            <c:bubble3D val="0"/>
            <c:extLst>
              <c:ext xmlns:c16="http://schemas.microsoft.com/office/drawing/2014/chart" uri="{C3380CC4-5D6E-409C-BE32-E72D297353CC}">
                <c16:uniqueId val="{00000009-95D8-41D7-ADF7-187FC05C6201}"/>
              </c:ext>
            </c:extLst>
          </c:dPt>
          <c:dPt>
            <c:idx val="8"/>
            <c:marker>
              <c:symbol val="none"/>
            </c:marker>
            <c:bubble3D val="0"/>
            <c:extLst>
              <c:ext xmlns:c16="http://schemas.microsoft.com/office/drawing/2014/chart" uri="{C3380CC4-5D6E-409C-BE32-E72D297353CC}">
                <c16:uniqueId val="{0000000A-95D8-41D7-ADF7-187FC05C6201}"/>
              </c:ext>
            </c:extLst>
          </c:dPt>
          <c:dPt>
            <c:idx val="9"/>
            <c:marker>
              <c:symbol val="none"/>
            </c:marker>
            <c:bubble3D val="0"/>
            <c:extLst>
              <c:ext xmlns:c16="http://schemas.microsoft.com/office/drawing/2014/chart" uri="{C3380CC4-5D6E-409C-BE32-E72D297353CC}">
                <c16:uniqueId val="{0000000B-95D8-41D7-ADF7-187FC05C6201}"/>
              </c:ext>
            </c:extLst>
          </c:dPt>
          <c:dPt>
            <c:idx val="10"/>
            <c:marker>
              <c:symbol val="none"/>
            </c:marker>
            <c:bubble3D val="0"/>
            <c:extLst>
              <c:ext xmlns:c16="http://schemas.microsoft.com/office/drawing/2014/chart" uri="{C3380CC4-5D6E-409C-BE32-E72D297353CC}">
                <c16:uniqueId val="{0000000C-95D8-41D7-ADF7-187FC05C6201}"/>
              </c:ext>
            </c:extLst>
          </c:dPt>
          <c:dPt>
            <c:idx val="11"/>
            <c:marker>
              <c:symbol val="none"/>
            </c:marker>
            <c:bubble3D val="0"/>
            <c:extLst>
              <c:ext xmlns:c16="http://schemas.microsoft.com/office/drawing/2014/chart" uri="{C3380CC4-5D6E-409C-BE32-E72D297353CC}">
                <c16:uniqueId val="{0000000D-95D8-41D7-ADF7-187FC05C6201}"/>
              </c:ext>
            </c:extLst>
          </c:dPt>
          <c:dPt>
            <c:idx val="12"/>
            <c:marker>
              <c:symbol val="none"/>
            </c:marker>
            <c:bubble3D val="0"/>
            <c:extLst>
              <c:ext xmlns:c16="http://schemas.microsoft.com/office/drawing/2014/chart" uri="{C3380CC4-5D6E-409C-BE32-E72D297353CC}">
                <c16:uniqueId val="{0000000E-95D8-41D7-ADF7-187FC05C6201}"/>
              </c:ext>
            </c:extLst>
          </c:dPt>
          <c:dPt>
            <c:idx val="13"/>
            <c:marker>
              <c:symbol val="none"/>
            </c:marker>
            <c:bubble3D val="0"/>
            <c:extLst>
              <c:ext xmlns:c16="http://schemas.microsoft.com/office/drawing/2014/chart" uri="{C3380CC4-5D6E-409C-BE32-E72D297353CC}">
                <c16:uniqueId val="{0000000F-95D8-41D7-ADF7-187FC05C6201}"/>
              </c:ext>
            </c:extLst>
          </c:dPt>
          <c:dPt>
            <c:idx val="14"/>
            <c:marker>
              <c:symbol val="none"/>
            </c:marker>
            <c:bubble3D val="0"/>
            <c:extLst>
              <c:ext xmlns:c16="http://schemas.microsoft.com/office/drawing/2014/chart" uri="{C3380CC4-5D6E-409C-BE32-E72D297353CC}">
                <c16:uniqueId val="{00000010-95D8-41D7-ADF7-187FC05C6201}"/>
              </c:ext>
            </c:extLst>
          </c:dPt>
          <c:dPt>
            <c:idx val="15"/>
            <c:marker>
              <c:symbol val="none"/>
            </c:marker>
            <c:bubble3D val="0"/>
            <c:extLst>
              <c:ext xmlns:c16="http://schemas.microsoft.com/office/drawing/2014/chart" uri="{C3380CC4-5D6E-409C-BE32-E72D297353CC}">
                <c16:uniqueId val="{00000011-95D8-41D7-ADF7-187FC05C6201}"/>
              </c:ext>
            </c:extLst>
          </c:dPt>
          <c:dPt>
            <c:idx val="16"/>
            <c:marker>
              <c:symbol val="none"/>
            </c:marker>
            <c:bubble3D val="0"/>
            <c:extLst>
              <c:ext xmlns:c16="http://schemas.microsoft.com/office/drawing/2014/chart" uri="{C3380CC4-5D6E-409C-BE32-E72D297353CC}">
                <c16:uniqueId val="{00000012-95D8-41D7-ADF7-187FC05C6201}"/>
              </c:ext>
            </c:extLst>
          </c:dPt>
          <c:dPt>
            <c:idx val="17"/>
            <c:marker>
              <c:symbol val="none"/>
            </c:marker>
            <c:bubble3D val="0"/>
            <c:extLst>
              <c:ext xmlns:c16="http://schemas.microsoft.com/office/drawing/2014/chart" uri="{C3380CC4-5D6E-409C-BE32-E72D297353CC}">
                <c16:uniqueId val="{00000013-95D8-41D7-ADF7-187FC05C6201}"/>
              </c:ext>
            </c:extLst>
          </c:dPt>
          <c:dPt>
            <c:idx val="18"/>
            <c:marker>
              <c:symbol val="none"/>
            </c:marker>
            <c:bubble3D val="0"/>
            <c:extLst>
              <c:ext xmlns:c16="http://schemas.microsoft.com/office/drawing/2014/chart" uri="{C3380CC4-5D6E-409C-BE32-E72D297353CC}">
                <c16:uniqueId val="{00000014-95D8-41D7-ADF7-187FC05C6201}"/>
              </c:ext>
            </c:extLst>
          </c:dPt>
          <c:dPt>
            <c:idx val="19"/>
            <c:marker>
              <c:symbol val="none"/>
            </c:marker>
            <c:bubble3D val="0"/>
            <c:extLst>
              <c:ext xmlns:c16="http://schemas.microsoft.com/office/drawing/2014/chart" uri="{C3380CC4-5D6E-409C-BE32-E72D297353CC}">
                <c16:uniqueId val="{00000015-95D8-41D7-ADF7-187FC05C6201}"/>
              </c:ext>
            </c:extLst>
          </c:dPt>
          <c:dPt>
            <c:idx val="20"/>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6-95D8-41D7-ADF7-187FC05C6201}"/>
              </c:ext>
            </c:extLst>
          </c:dPt>
          <c:dPt>
            <c:idx val="21"/>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7-95D8-41D7-ADF7-187FC05C6201}"/>
              </c:ext>
            </c:extLst>
          </c:dPt>
          <c:dPt>
            <c:idx val="22"/>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8-95D8-41D7-ADF7-187FC05C6201}"/>
              </c:ext>
            </c:extLst>
          </c:dPt>
          <c:dPt>
            <c:idx val="23"/>
            <c:marker>
              <c:symbol val="circle"/>
              <c:size val="7"/>
              <c:spPr>
                <a:solidFill>
                  <a:schemeClr val="accent5"/>
                </a:solidFill>
                <a:ln w="6350" cap="flat" cmpd="sng" algn="ctr">
                  <a:noFill/>
                  <a:prstDash val="solid"/>
                  <a:round/>
                </a:ln>
                <a:effectLst/>
              </c:spPr>
            </c:marker>
            <c:bubble3D val="0"/>
            <c:extLst>
              <c:ext xmlns:c16="http://schemas.microsoft.com/office/drawing/2014/chart" uri="{C3380CC4-5D6E-409C-BE32-E72D297353CC}">
                <c16:uniqueId val="{00000019-95D8-41D7-ADF7-187FC05C6201}"/>
              </c:ext>
            </c:extLst>
          </c:dPt>
          <c:cat>
            <c:multiLvlStrRef>
              <c:f>'Venture Growth Activity'!$W$38:$AT$39</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Activity'!$W$42:$AT$42</c:f>
              <c:numCache>
                <c:formatCode>General</c:formatCode>
                <c:ptCount val="24"/>
                <c:pt idx="20">
                  <c:v>0</c:v>
                </c:pt>
                <c:pt idx="21">
                  <c:v>0</c:v>
                </c:pt>
                <c:pt idx="22">
                  <c:v>0</c:v>
                </c:pt>
                <c:pt idx="23">
                  <c:v>17</c:v>
                </c:pt>
              </c:numCache>
            </c:numRef>
          </c:val>
          <c:smooth val="0"/>
          <c:extLst>
            <c:ext xmlns:c16="http://schemas.microsoft.com/office/drawing/2014/chart" uri="{C3380CC4-5D6E-409C-BE32-E72D297353CC}">
              <c16:uniqueId val="{0000001A-95D8-41D7-ADF7-187FC05C620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tickMarkSkip val="2"/>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6115949763364407E-2"/>
          <c:y val="0.90797638158277427"/>
          <c:w val="0.86776787717948689"/>
          <c:h val="9.20236184172257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Size'!$C$8</c:f>
              <c:strCache>
                <c:ptCount val="1"/>
                <c:pt idx="0">
                  <c:v>Under $1M</c:v>
                </c:pt>
              </c:strCache>
            </c:strRef>
          </c:tx>
          <c:spPr>
            <a:solidFill>
              <a:schemeClr val="accent1"/>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Size'!$D$8:$N$8</c:f>
              <c:numCache>
                <c:formatCode>General</c:formatCode>
                <c:ptCount val="11"/>
                <c:pt idx="0">
                  <c:v>25</c:v>
                </c:pt>
                <c:pt idx="1">
                  <c:v>48</c:v>
                </c:pt>
                <c:pt idx="2">
                  <c:v>46</c:v>
                </c:pt>
                <c:pt idx="3">
                  <c:v>34</c:v>
                </c:pt>
                <c:pt idx="4">
                  <c:v>50</c:v>
                </c:pt>
                <c:pt idx="5">
                  <c:v>47</c:v>
                </c:pt>
                <c:pt idx="6">
                  <c:v>46</c:v>
                </c:pt>
                <c:pt idx="7">
                  <c:v>58</c:v>
                </c:pt>
                <c:pt idx="8">
                  <c:v>58</c:v>
                </c:pt>
                <c:pt idx="9">
                  <c:v>63</c:v>
                </c:pt>
                <c:pt idx="10">
                  <c:v>82</c:v>
                </c:pt>
              </c:numCache>
            </c:numRef>
          </c:val>
          <c:extLst>
            <c:ext xmlns:c16="http://schemas.microsoft.com/office/drawing/2014/chart" uri="{C3380CC4-5D6E-409C-BE32-E72D297353CC}">
              <c16:uniqueId val="{00000000-0877-40DA-B257-900C58C6D19C}"/>
            </c:ext>
          </c:extLst>
        </c:ser>
        <c:ser>
          <c:idx val="1"/>
          <c:order val="1"/>
          <c:tx>
            <c:strRef>
              <c:f>'Venture Growth x Size'!$C$9</c:f>
              <c:strCache>
                <c:ptCount val="1"/>
                <c:pt idx="0">
                  <c:v>$1M-$5M</c:v>
                </c:pt>
              </c:strCache>
            </c:strRef>
          </c:tx>
          <c:spPr>
            <a:solidFill>
              <a:schemeClr val="accent2"/>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Size'!$D$9:$N$9</c:f>
              <c:numCache>
                <c:formatCode>General</c:formatCode>
                <c:ptCount val="11"/>
                <c:pt idx="0">
                  <c:v>107</c:v>
                </c:pt>
                <c:pt idx="1">
                  <c:v>112</c:v>
                </c:pt>
                <c:pt idx="2">
                  <c:v>88</c:v>
                </c:pt>
                <c:pt idx="3">
                  <c:v>98</c:v>
                </c:pt>
                <c:pt idx="4">
                  <c:v>102</c:v>
                </c:pt>
                <c:pt idx="5">
                  <c:v>98</c:v>
                </c:pt>
                <c:pt idx="6">
                  <c:v>76</c:v>
                </c:pt>
                <c:pt idx="7">
                  <c:v>114</c:v>
                </c:pt>
                <c:pt idx="8">
                  <c:v>115</c:v>
                </c:pt>
                <c:pt idx="9">
                  <c:v>119</c:v>
                </c:pt>
                <c:pt idx="10">
                  <c:v>110</c:v>
                </c:pt>
              </c:numCache>
            </c:numRef>
          </c:val>
          <c:extLst>
            <c:ext xmlns:c16="http://schemas.microsoft.com/office/drawing/2014/chart" uri="{C3380CC4-5D6E-409C-BE32-E72D297353CC}">
              <c16:uniqueId val="{00000001-0877-40DA-B257-900C58C6D19C}"/>
            </c:ext>
          </c:extLst>
        </c:ser>
        <c:ser>
          <c:idx val="2"/>
          <c:order val="2"/>
          <c:tx>
            <c:strRef>
              <c:f>'Venture Growth x Size'!$C$10</c:f>
              <c:strCache>
                <c:ptCount val="1"/>
                <c:pt idx="0">
                  <c:v>$5M-$10M</c:v>
                </c:pt>
              </c:strCache>
            </c:strRef>
          </c:tx>
          <c:spPr>
            <a:solidFill>
              <a:schemeClr val="accent3"/>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Size'!$D$10:$N$10</c:f>
              <c:numCache>
                <c:formatCode>General</c:formatCode>
                <c:ptCount val="11"/>
                <c:pt idx="0">
                  <c:v>73</c:v>
                </c:pt>
                <c:pt idx="1">
                  <c:v>76</c:v>
                </c:pt>
                <c:pt idx="2">
                  <c:v>73</c:v>
                </c:pt>
                <c:pt idx="3">
                  <c:v>50</c:v>
                </c:pt>
                <c:pt idx="4">
                  <c:v>67</c:v>
                </c:pt>
                <c:pt idx="5">
                  <c:v>56</c:v>
                </c:pt>
                <c:pt idx="6">
                  <c:v>91</c:v>
                </c:pt>
                <c:pt idx="7">
                  <c:v>72</c:v>
                </c:pt>
                <c:pt idx="8">
                  <c:v>73</c:v>
                </c:pt>
                <c:pt idx="9">
                  <c:v>72</c:v>
                </c:pt>
                <c:pt idx="10">
                  <c:v>85</c:v>
                </c:pt>
              </c:numCache>
            </c:numRef>
          </c:val>
          <c:extLst>
            <c:ext xmlns:c16="http://schemas.microsoft.com/office/drawing/2014/chart" uri="{C3380CC4-5D6E-409C-BE32-E72D297353CC}">
              <c16:uniqueId val="{00000002-0877-40DA-B257-900C58C6D19C}"/>
            </c:ext>
          </c:extLst>
        </c:ser>
        <c:ser>
          <c:idx val="3"/>
          <c:order val="3"/>
          <c:tx>
            <c:strRef>
              <c:f>'Venture Growth x Size'!$C$11</c:f>
              <c:strCache>
                <c:ptCount val="1"/>
                <c:pt idx="0">
                  <c:v>$10M-$25M</c:v>
                </c:pt>
              </c:strCache>
            </c:strRef>
          </c:tx>
          <c:spPr>
            <a:solidFill>
              <a:schemeClr val="accent4"/>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Size'!$D$11:$N$11</c:f>
              <c:numCache>
                <c:formatCode>General</c:formatCode>
                <c:ptCount val="11"/>
                <c:pt idx="0">
                  <c:v>118</c:v>
                </c:pt>
                <c:pt idx="1">
                  <c:v>111</c:v>
                </c:pt>
                <c:pt idx="2">
                  <c:v>128</c:v>
                </c:pt>
                <c:pt idx="3">
                  <c:v>117</c:v>
                </c:pt>
                <c:pt idx="4">
                  <c:v>96</c:v>
                </c:pt>
                <c:pt idx="5">
                  <c:v>125</c:v>
                </c:pt>
                <c:pt idx="6">
                  <c:v>119</c:v>
                </c:pt>
                <c:pt idx="7">
                  <c:v>136</c:v>
                </c:pt>
                <c:pt idx="8">
                  <c:v>115</c:v>
                </c:pt>
                <c:pt idx="9">
                  <c:v>154</c:v>
                </c:pt>
                <c:pt idx="10">
                  <c:v>118</c:v>
                </c:pt>
              </c:numCache>
            </c:numRef>
          </c:val>
          <c:extLst>
            <c:ext xmlns:c16="http://schemas.microsoft.com/office/drawing/2014/chart" uri="{C3380CC4-5D6E-409C-BE32-E72D297353CC}">
              <c16:uniqueId val="{00000003-0877-40DA-B257-900C58C6D19C}"/>
            </c:ext>
          </c:extLst>
        </c:ser>
        <c:ser>
          <c:idx val="4"/>
          <c:order val="4"/>
          <c:tx>
            <c:strRef>
              <c:f>'Venture Growth x Size'!$C$12</c:f>
              <c:strCache>
                <c:ptCount val="1"/>
                <c:pt idx="0">
                  <c:v>$25-$50M</c:v>
                </c:pt>
              </c:strCache>
            </c:strRef>
          </c:tx>
          <c:spPr>
            <a:solidFill>
              <a:schemeClr val="accent5"/>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Size'!$D$12:$N$12</c:f>
              <c:numCache>
                <c:formatCode>General</c:formatCode>
                <c:ptCount val="11"/>
                <c:pt idx="0">
                  <c:v>61</c:v>
                </c:pt>
                <c:pt idx="1">
                  <c:v>80</c:v>
                </c:pt>
                <c:pt idx="2">
                  <c:v>97</c:v>
                </c:pt>
                <c:pt idx="3">
                  <c:v>88</c:v>
                </c:pt>
                <c:pt idx="4">
                  <c:v>80</c:v>
                </c:pt>
                <c:pt idx="5">
                  <c:v>75</c:v>
                </c:pt>
                <c:pt idx="6">
                  <c:v>94</c:v>
                </c:pt>
                <c:pt idx="7">
                  <c:v>80</c:v>
                </c:pt>
                <c:pt idx="8">
                  <c:v>84</c:v>
                </c:pt>
                <c:pt idx="9">
                  <c:v>121</c:v>
                </c:pt>
                <c:pt idx="10">
                  <c:v>97</c:v>
                </c:pt>
              </c:numCache>
            </c:numRef>
          </c:val>
          <c:extLst>
            <c:ext xmlns:c16="http://schemas.microsoft.com/office/drawing/2014/chart" uri="{C3380CC4-5D6E-409C-BE32-E72D297353CC}">
              <c16:uniqueId val="{00000004-0877-40DA-B257-900C58C6D19C}"/>
            </c:ext>
          </c:extLst>
        </c:ser>
        <c:ser>
          <c:idx val="5"/>
          <c:order val="5"/>
          <c:tx>
            <c:strRef>
              <c:f>'Venture Growth x Size'!$C$13</c:f>
              <c:strCache>
                <c:ptCount val="1"/>
                <c:pt idx="0">
                  <c:v>$50M+</c:v>
                </c:pt>
              </c:strCache>
            </c:strRef>
          </c:tx>
          <c:spPr>
            <a:solidFill>
              <a:schemeClr val="accent6"/>
            </a:solidFill>
            <a:ln>
              <a:noFill/>
            </a:ln>
            <a:effectLst/>
          </c:spPr>
          <c:invertIfNegative val="0"/>
          <c:cat>
            <c:numRef>
              <c:f>'Venture Growth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Size'!$D$13:$N$13</c:f>
              <c:numCache>
                <c:formatCode>General</c:formatCode>
                <c:ptCount val="11"/>
                <c:pt idx="0">
                  <c:v>28</c:v>
                </c:pt>
                <c:pt idx="1">
                  <c:v>45</c:v>
                </c:pt>
                <c:pt idx="2">
                  <c:v>87</c:v>
                </c:pt>
                <c:pt idx="3">
                  <c:v>100</c:v>
                </c:pt>
                <c:pt idx="4">
                  <c:v>63</c:v>
                </c:pt>
                <c:pt idx="5">
                  <c:v>88</c:v>
                </c:pt>
                <c:pt idx="6">
                  <c:v>144</c:v>
                </c:pt>
                <c:pt idx="7">
                  <c:v>154</c:v>
                </c:pt>
                <c:pt idx="8">
                  <c:v>213</c:v>
                </c:pt>
                <c:pt idx="9">
                  <c:v>387</c:v>
                </c:pt>
                <c:pt idx="10">
                  <c:v>232</c:v>
                </c:pt>
              </c:numCache>
            </c:numRef>
          </c:val>
          <c:extLst>
            <c:ext xmlns:c16="http://schemas.microsoft.com/office/drawing/2014/chart" uri="{C3380CC4-5D6E-409C-BE32-E72D297353CC}">
              <c16:uniqueId val="{00000005-0877-40DA-B257-900C58C6D19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Size'!$C$46</c:f>
              <c:strCache>
                <c:ptCount val="1"/>
                <c:pt idx="0">
                  <c:v>Under $1M</c:v>
                </c:pt>
              </c:strCache>
            </c:strRef>
          </c:tx>
          <c:spPr>
            <a:solidFill>
              <a:schemeClr val="accent1"/>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Size'!$D$46:$N$46</c:f>
              <c:numCache>
                <c:formatCode>"$"#,##0.0</c:formatCode>
                <c:ptCount val="11"/>
                <c:pt idx="0">
                  <c:v>1.1952625000000003E-2</c:v>
                </c:pt>
                <c:pt idx="1">
                  <c:v>1.9909750000000007E-2</c:v>
                </c:pt>
                <c:pt idx="2">
                  <c:v>2.0457099999999995E-2</c:v>
                </c:pt>
                <c:pt idx="3">
                  <c:v>1.6208309999999997E-2</c:v>
                </c:pt>
                <c:pt idx="4">
                  <c:v>2.2211136271575376E-2</c:v>
                </c:pt>
                <c:pt idx="5">
                  <c:v>1.7831353999999994E-2</c:v>
                </c:pt>
                <c:pt idx="6">
                  <c:v>1.7684052968584274E-2</c:v>
                </c:pt>
                <c:pt idx="7">
                  <c:v>2.4969623788372867E-2</c:v>
                </c:pt>
                <c:pt idx="8">
                  <c:v>2.4503387000000001E-2</c:v>
                </c:pt>
                <c:pt idx="9">
                  <c:v>2.5642989999999994E-2</c:v>
                </c:pt>
                <c:pt idx="10">
                  <c:v>3.2339973748341931E-2</c:v>
                </c:pt>
              </c:numCache>
            </c:numRef>
          </c:val>
          <c:extLst>
            <c:ext xmlns:c16="http://schemas.microsoft.com/office/drawing/2014/chart" uri="{C3380CC4-5D6E-409C-BE32-E72D297353CC}">
              <c16:uniqueId val="{00000000-2309-404F-BC61-C2290B089963}"/>
            </c:ext>
          </c:extLst>
        </c:ser>
        <c:ser>
          <c:idx val="1"/>
          <c:order val="1"/>
          <c:tx>
            <c:strRef>
              <c:f>'Venture Growth x Size'!$C$47</c:f>
              <c:strCache>
                <c:ptCount val="1"/>
                <c:pt idx="0">
                  <c:v>$1M-$5M</c:v>
                </c:pt>
              </c:strCache>
            </c:strRef>
          </c:tx>
          <c:spPr>
            <a:solidFill>
              <a:schemeClr val="accent2"/>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Size'!$D$47:$N$47</c:f>
              <c:numCache>
                <c:formatCode>"$"#,##0.0</c:formatCode>
                <c:ptCount val="11"/>
                <c:pt idx="0">
                  <c:v>0.29061057600000006</c:v>
                </c:pt>
                <c:pt idx="1">
                  <c:v>0.31085792917996014</c:v>
                </c:pt>
                <c:pt idx="2">
                  <c:v>0.26150150500000008</c:v>
                </c:pt>
                <c:pt idx="3">
                  <c:v>0.26893534711353823</c:v>
                </c:pt>
                <c:pt idx="4">
                  <c:v>0.29591262858300565</c:v>
                </c:pt>
                <c:pt idx="5">
                  <c:v>0.27066653077409764</c:v>
                </c:pt>
                <c:pt idx="6">
                  <c:v>0.21764828825033911</c:v>
                </c:pt>
                <c:pt idx="7">
                  <c:v>0.2963228044454766</c:v>
                </c:pt>
                <c:pt idx="8">
                  <c:v>0.32442337475441008</c:v>
                </c:pt>
                <c:pt idx="9">
                  <c:v>0.31779070321449326</c:v>
                </c:pt>
                <c:pt idx="10">
                  <c:v>0.30512925433080479</c:v>
                </c:pt>
              </c:numCache>
            </c:numRef>
          </c:val>
          <c:extLst>
            <c:ext xmlns:c16="http://schemas.microsoft.com/office/drawing/2014/chart" uri="{C3380CC4-5D6E-409C-BE32-E72D297353CC}">
              <c16:uniqueId val="{00000001-2309-404F-BC61-C2290B089963}"/>
            </c:ext>
          </c:extLst>
        </c:ser>
        <c:ser>
          <c:idx val="2"/>
          <c:order val="2"/>
          <c:tx>
            <c:strRef>
              <c:f>'Venture Growth x Size'!$C$48</c:f>
              <c:strCache>
                <c:ptCount val="1"/>
                <c:pt idx="0">
                  <c:v>$5M-$10M</c:v>
                </c:pt>
              </c:strCache>
            </c:strRef>
          </c:tx>
          <c:spPr>
            <a:solidFill>
              <a:schemeClr val="accent3"/>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Size'!$D$48:$N$48</c:f>
              <c:numCache>
                <c:formatCode>"$"#,##0.0</c:formatCode>
                <c:ptCount val="11"/>
                <c:pt idx="0">
                  <c:v>0.49104437599999995</c:v>
                </c:pt>
                <c:pt idx="1">
                  <c:v>0.52854217700000006</c:v>
                </c:pt>
                <c:pt idx="2">
                  <c:v>0.51623559800000007</c:v>
                </c:pt>
                <c:pt idx="3">
                  <c:v>0.32580205514250615</c:v>
                </c:pt>
                <c:pt idx="4">
                  <c:v>0.43325710369827686</c:v>
                </c:pt>
                <c:pt idx="5">
                  <c:v>0.38439151999999999</c:v>
                </c:pt>
                <c:pt idx="6">
                  <c:v>0.63787766299999982</c:v>
                </c:pt>
                <c:pt idx="7">
                  <c:v>0.49878261371174853</c:v>
                </c:pt>
                <c:pt idx="8">
                  <c:v>0.5253078870000002</c:v>
                </c:pt>
                <c:pt idx="9">
                  <c:v>0.51316817329635889</c:v>
                </c:pt>
                <c:pt idx="10">
                  <c:v>0.59042701476078252</c:v>
                </c:pt>
              </c:numCache>
            </c:numRef>
          </c:val>
          <c:extLst>
            <c:ext xmlns:c16="http://schemas.microsoft.com/office/drawing/2014/chart" uri="{C3380CC4-5D6E-409C-BE32-E72D297353CC}">
              <c16:uniqueId val="{00000002-2309-404F-BC61-C2290B089963}"/>
            </c:ext>
          </c:extLst>
        </c:ser>
        <c:ser>
          <c:idx val="3"/>
          <c:order val="3"/>
          <c:tx>
            <c:strRef>
              <c:f>'Venture Growth x Size'!$C$49</c:f>
              <c:strCache>
                <c:ptCount val="1"/>
                <c:pt idx="0">
                  <c:v>$10M-$25M</c:v>
                </c:pt>
              </c:strCache>
            </c:strRef>
          </c:tx>
          <c:spPr>
            <a:solidFill>
              <a:schemeClr val="accent4"/>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Size'!$D$49:$N$49</c:f>
              <c:numCache>
                <c:formatCode>"$"#,##0.0</c:formatCode>
                <c:ptCount val="11"/>
                <c:pt idx="0">
                  <c:v>1.910661111</c:v>
                </c:pt>
                <c:pt idx="1">
                  <c:v>1.7632985410526678</c:v>
                </c:pt>
                <c:pt idx="2">
                  <c:v>1.9814581815881682</c:v>
                </c:pt>
                <c:pt idx="3">
                  <c:v>1.8973526137669758</c:v>
                </c:pt>
                <c:pt idx="4">
                  <c:v>1.5129813779999994</c:v>
                </c:pt>
                <c:pt idx="5">
                  <c:v>1.9847994159999991</c:v>
                </c:pt>
                <c:pt idx="6">
                  <c:v>1.929544993963306</c:v>
                </c:pt>
                <c:pt idx="7">
                  <c:v>2.1203371129999997</c:v>
                </c:pt>
                <c:pt idx="8">
                  <c:v>1.8051055619342271</c:v>
                </c:pt>
                <c:pt idx="9">
                  <c:v>2.4028927187569264</c:v>
                </c:pt>
                <c:pt idx="10">
                  <c:v>1.8681534160798516</c:v>
                </c:pt>
              </c:numCache>
            </c:numRef>
          </c:val>
          <c:extLst>
            <c:ext xmlns:c16="http://schemas.microsoft.com/office/drawing/2014/chart" uri="{C3380CC4-5D6E-409C-BE32-E72D297353CC}">
              <c16:uniqueId val="{00000003-2309-404F-BC61-C2290B089963}"/>
            </c:ext>
          </c:extLst>
        </c:ser>
        <c:ser>
          <c:idx val="4"/>
          <c:order val="4"/>
          <c:tx>
            <c:strRef>
              <c:f>'Venture Growth x Size'!$C$50</c:f>
              <c:strCache>
                <c:ptCount val="1"/>
                <c:pt idx="0">
                  <c:v>$25-$50M</c:v>
                </c:pt>
              </c:strCache>
            </c:strRef>
          </c:tx>
          <c:spPr>
            <a:solidFill>
              <a:schemeClr val="accent5"/>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Size'!$D$50:$N$50</c:f>
              <c:numCache>
                <c:formatCode>"$"#,##0.0</c:formatCode>
                <c:ptCount val="11"/>
                <c:pt idx="0">
                  <c:v>2.0977329779999998</c:v>
                </c:pt>
                <c:pt idx="1">
                  <c:v>2.7819339285044515</c:v>
                </c:pt>
                <c:pt idx="2">
                  <c:v>3.3574172419999995</c:v>
                </c:pt>
                <c:pt idx="3">
                  <c:v>3.1005527157673578</c:v>
                </c:pt>
                <c:pt idx="4">
                  <c:v>2.6925924210000014</c:v>
                </c:pt>
                <c:pt idx="5">
                  <c:v>2.6782042681597988</c:v>
                </c:pt>
                <c:pt idx="6">
                  <c:v>3.1018569339999984</c:v>
                </c:pt>
                <c:pt idx="7">
                  <c:v>2.9007051779999999</c:v>
                </c:pt>
                <c:pt idx="8">
                  <c:v>2.993290941076395</c:v>
                </c:pt>
                <c:pt idx="9">
                  <c:v>4.2460226815515361</c:v>
                </c:pt>
                <c:pt idx="10">
                  <c:v>3.5187866033723441</c:v>
                </c:pt>
              </c:numCache>
            </c:numRef>
          </c:val>
          <c:extLst>
            <c:ext xmlns:c16="http://schemas.microsoft.com/office/drawing/2014/chart" uri="{C3380CC4-5D6E-409C-BE32-E72D297353CC}">
              <c16:uniqueId val="{00000004-2309-404F-BC61-C2290B089963}"/>
            </c:ext>
          </c:extLst>
        </c:ser>
        <c:ser>
          <c:idx val="5"/>
          <c:order val="5"/>
          <c:tx>
            <c:strRef>
              <c:f>'Venture Growth x Size'!$C$51</c:f>
              <c:strCache>
                <c:ptCount val="1"/>
                <c:pt idx="0">
                  <c:v>$50M+</c:v>
                </c:pt>
              </c:strCache>
            </c:strRef>
          </c:tx>
          <c:spPr>
            <a:solidFill>
              <a:schemeClr val="accent6"/>
            </a:solidFill>
            <a:ln>
              <a:noFill/>
            </a:ln>
            <a:effectLst/>
          </c:spPr>
          <c:invertIfNegative val="0"/>
          <c:cat>
            <c:numRef>
              <c:f>'Venture Growth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'Venture Growth x Size'!$D$51:$N$51</c:f>
              <c:numCache>
                <c:formatCode>"$"#,##0.0</c:formatCode>
                <c:ptCount val="11"/>
                <c:pt idx="0">
                  <c:v>2.9739748879999999</c:v>
                </c:pt>
                <c:pt idx="1">
                  <c:v>4.1811231792723182</c:v>
                </c:pt>
                <c:pt idx="2">
                  <c:v>11.496238712923098</c:v>
                </c:pt>
                <c:pt idx="3">
                  <c:v>18.685429196000001</c:v>
                </c:pt>
                <c:pt idx="4">
                  <c:v>16.926187997857017</c:v>
                </c:pt>
                <c:pt idx="5">
                  <c:v>14.336722432683487</c:v>
                </c:pt>
                <c:pt idx="6">
                  <c:v>23.737459010999995</c:v>
                </c:pt>
                <c:pt idx="7">
                  <c:v>29.926485907446356</c:v>
                </c:pt>
                <c:pt idx="8">
                  <c:v>39.301057234000012</c:v>
                </c:pt>
                <c:pt idx="9">
                  <c:v>83.919195095405939</c:v>
                </c:pt>
                <c:pt idx="10">
                  <c:v>48.807922989585727</c:v>
                </c:pt>
              </c:numCache>
            </c:numRef>
          </c:val>
          <c:extLst>
            <c:ext xmlns:c16="http://schemas.microsoft.com/office/drawing/2014/chart" uri="{C3380CC4-5D6E-409C-BE32-E72D297353CC}">
              <c16:uniqueId val="{00000005-2309-404F-BC61-C2290B08996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Size'!$Q$9</c:f>
              <c:strCache>
                <c:ptCount val="1"/>
                <c:pt idx="0">
                  <c:v>Under $1M</c:v>
                </c:pt>
              </c:strCache>
            </c:strRef>
          </c:tx>
          <c:spPr>
            <a:solidFill>
              <a:schemeClr val="accent1"/>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Size'!$AL$9:$BI$9</c:f>
              <c:numCache>
                <c:formatCode>General</c:formatCode>
                <c:ptCount val="24"/>
                <c:pt idx="0">
                  <c:v>10</c:v>
                </c:pt>
                <c:pt idx="1">
                  <c:v>15</c:v>
                </c:pt>
                <c:pt idx="2">
                  <c:v>7</c:v>
                </c:pt>
                <c:pt idx="3">
                  <c:v>15</c:v>
                </c:pt>
                <c:pt idx="4">
                  <c:v>6</c:v>
                </c:pt>
                <c:pt idx="5">
                  <c:v>13</c:v>
                </c:pt>
                <c:pt idx="6">
                  <c:v>12</c:v>
                </c:pt>
                <c:pt idx="7">
                  <c:v>15</c:v>
                </c:pt>
                <c:pt idx="8">
                  <c:v>13</c:v>
                </c:pt>
                <c:pt idx="9">
                  <c:v>18</c:v>
                </c:pt>
                <c:pt idx="10">
                  <c:v>14</c:v>
                </c:pt>
                <c:pt idx="11">
                  <c:v>13</c:v>
                </c:pt>
                <c:pt idx="12">
                  <c:v>17</c:v>
                </c:pt>
                <c:pt idx="13">
                  <c:v>18</c:v>
                </c:pt>
                <c:pt idx="14">
                  <c:v>8</c:v>
                </c:pt>
                <c:pt idx="15">
                  <c:v>15</c:v>
                </c:pt>
                <c:pt idx="16">
                  <c:v>12</c:v>
                </c:pt>
                <c:pt idx="17">
                  <c:v>13</c:v>
                </c:pt>
                <c:pt idx="18">
                  <c:v>22</c:v>
                </c:pt>
                <c:pt idx="19">
                  <c:v>16</c:v>
                </c:pt>
                <c:pt idx="20">
                  <c:v>28</c:v>
                </c:pt>
                <c:pt idx="21">
                  <c:v>18</c:v>
                </c:pt>
                <c:pt idx="22">
                  <c:v>18</c:v>
                </c:pt>
                <c:pt idx="23">
                  <c:v>18</c:v>
                </c:pt>
              </c:numCache>
            </c:numRef>
          </c:val>
          <c:extLst>
            <c:ext xmlns:c16="http://schemas.microsoft.com/office/drawing/2014/chart" uri="{C3380CC4-5D6E-409C-BE32-E72D297353CC}">
              <c16:uniqueId val="{00000000-9255-48F9-83D5-298601F356CD}"/>
            </c:ext>
          </c:extLst>
        </c:ser>
        <c:ser>
          <c:idx val="1"/>
          <c:order val="1"/>
          <c:tx>
            <c:strRef>
              <c:f>'Venture Growth x Size'!$Q$10</c:f>
              <c:strCache>
                <c:ptCount val="1"/>
                <c:pt idx="0">
                  <c:v>$1M-$5M</c:v>
                </c:pt>
              </c:strCache>
            </c:strRef>
          </c:tx>
          <c:spPr>
            <a:solidFill>
              <a:schemeClr val="accent2"/>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Size'!$AL$10:$BI$10</c:f>
              <c:numCache>
                <c:formatCode>General</c:formatCode>
                <c:ptCount val="24"/>
                <c:pt idx="0">
                  <c:v>31</c:v>
                </c:pt>
                <c:pt idx="1">
                  <c:v>27</c:v>
                </c:pt>
                <c:pt idx="2">
                  <c:v>19</c:v>
                </c:pt>
                <c:pt idx="3">
                  <c:v>21</c:v>
                </c:pt>
                <c:pt idx="4">
                  <c:v>23</c:v>
                </c:pt>
                <c:pt idx="5">
                  <c:v>15</c:v>
                </c:pt>
                <c:pt idx="6">
                  <c:v>18</c:v>
                </c:pt>
                <c:pt idx="7">
                  <c:v>20</c:v>
                </c:pt>
                <c:pt idx="8">
                  <c:v>32</c:v>
                </c:pt>
                <c:pt idx="9">
                  <c:v>25</c:v>
                </c:pt>
                <c:pt idx="10">
                  <c:v>30</c:v>
                </c:pt>
                <c:pt idx="11">
                  <c:v>27</c:v>
                </c:pt>
                <c:pt idx="12">
                  <c:v>35</c:v>
                </c:pt>
                <c:pt idx="13">
                  <c:v>30</c:v>
                </c:pt>
                <c:pt idx="14">
                  <c:v>21</c:v>
                </c:pt>
                <c:pt idx="15">
                  <c:v>29</c:v>
                </c:pt>
                <c:pt idx="16">
                  <c:v>28</c:v>
                </c:pt>
                <c:pt idx="17">
                  <c:v>33</c:v>
                </c:pt>
                <c:pt idx="18">
                  <c:v>26</c:v>
                </c:pt>
                <c:pt idx="19">
                  <c:v>32</c:v>
                </c:pt>
                <c:pt idx="20">
                  <c:v>25</c:v>
                </c:pt>
                <c:pt idx="21">
                  <c:v>25</c:v>
                </c:pt>
                <c:pt idx="22">
                  <c:v>27</c:v>
                </c:pt>
                <c:pt idx="23">
                  <c:v>33</c:v>
                </c:pt>
              </c:numCache>
            </c:numRef>
          </c:val>
          <c:extLst>
            <c:ext xmlns:c16="http://schemas.microsoft.com/office/drawing/2014/chart" uri="{C3380CC4-5D6E-409C-BE32-E72D297353CC}">
              <c16:uniqueId val="{00000001-9255-48F9-83D5-298601F356CD}"/>
            </c:ext>
          </c:extLst>
        </c:ser>
        <c:ser>
          <c:idx val="2"/>
          <c:order val="2"/>
          <c:tx>
            <c:strRef>
              <c:f>'Venture Growth x Size'!$Q$11</c:f>
              <c:strCache>
                <c:ptCount val="1"/>
                <c:pt idx="0">
                  <c:v>$5M-$10M</c:v>
                </c:pt>
              </c:strCache>
            </c:strRef>
          </c:tx>
          <c:spPr>
            <a:solidFill>
              <a:schemeClr val="accent3"/>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Size'!$AL$11:$BI$11</c:f>
              <c:numCache>
                <c:formatCode>General</c:formatCode>
                <c:ptCount val="24"/>
                <c:pt idx="0">
                  <c:v>21</c:v>
                </c:pt>
                <c:pt idx="1">
                  <c:v>7</c:v>
                </c:pt>
                <c:pt idx="2">
                  <c:v>12</c:v>
                </c:pt>
                <c:pt idx="3">
                  <c:v>16</c:v>
                </c:pt>
                <c:pt idx="4">
                  <c:v>24</c:v>
                </c:pt>
                <c:pt idx="5">
                  <c:v>26</c:v>
                </c:pt>
                <c:pt idx="6">
                  <c:v>17</c:v>
                </c:pt>
                <c:pt idx="7">
                  <c:v>24</c:v>
                </c:pt>
                <c:pt idx="8">
                  <c:v>18</c:v>
                </c:pt>
                <c:pt idx="9">
                  <c:v>15</c:v>
                </c:pt>
                <c:pt idx="10">
                  <c:v>22</c:v>
                </c:pt>
                <c:pt idx="11">
                  <c:v>17</c:v>
                </c:pt>
                <c:pt idx="12">
                  <c:v>19</c:v>
                </c:pt>
                <c:pt idx="13">
                  <c:v>23</c:v>
                </c:pt>
                <c:pt idx="14">
                  <c:v>19</c:v>
                </c:pt>
                <c:pt idx="15">
                  <c:v>12</c:v>
                </c:pt>
                <c:pt idx="16">
                  <c:v>15</c:v>
                </c:pt>
                <c:pt idx="17">
                  <c:v>18</c:v>
                </c:pt>
                <c:pt idx="18">
                  <c:v>15</c:v>
                </c:pt>
                <c:pt idx="19">
                  <c:v>24</c:v>
                </c:pt>
                <c:pt idx="20">
                  <c:v>22</c:v>
                </c:pt>
                <c:pt idx="21">
                  <c:v>19</c:v>
                </c:pt>
                <c:pt idx="22">
                  <c:v>21</c:v>
                </c:pt>
                <c:pt idx="23">
                  <c:v>23</c:v>
                </c:pt>
              </c:numCache>
            </c:numRef>
          </c:val>
          <c:extLst>
            <c:ext xmlns:c16="http://schemas.microsoft.com/office/drawing/2014/chart" uri="{C3380CC4-5D6E-409C-BE32-E72D297353CC}">
              <c16:uniqueId val="{00000002-9255-48F9-83D5-298601F356CD}"/>
            </c:ext>
          </c:extLst>
        </c:ser>
        <c:ser>
          <c:idx val="3"/>
          <c:order val="3"/>
          <c:tx>
            <c:strRef>
              <c:f>'Venture Growth x Size'!$Q$12</c:f>
              <c:strCache>
                <c:ptCount val="1"/>
                <c:pt idx="0">
                  <c:v>$10M-$25M</c:v>
                </c:pt>
              </c:strCache>
            </c:strRef>
          </c:tx>
          <c:spPr>
            <a:solidFill>
              <a:schemeClr val="accent4"/>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Size'!$AL$12:$BI$12</c:f>
              <c:numCache>
                <c:formatCode>General</c:formatCode>
                <c:ptCount val="24"/>
                <c:pt idx="0">
                  <c:v>29</c:v>
                </c:pt>
                <c:pt idx="1">
                  <c:v>36</c:v>
                </c:pt>
                <c:pt idx="2">
                  <c:v>25</c:v>
                </c:pt>
                <c:pt idx="3">
                  <c:v>35</c:v>
                </c:pt>
                <c:pt idx="4">
                  <c:v>30</c:v>
                </c:pt>
                <c:pt idx="5">
                  <c:v>24</c:v>
                </c:pt>
                <c:pt idx="6">
                  <c:v>36</c:v>
                </c:pt>
                <c:pt idx="7">
                  <c:v>29</c:v>
                </c:pt>
                <c:pt idx="8">
                  <c:v>37</c:v>
                </c:pt>
                <c:pt idx="9">
                  <c:v>36</c:v>
                </c:pt>
                <c:pt idx="10">
                  <c:v>33</c:v>
                </c:pt>
                <c:pt idx="11">
                  <c:v>30</c:v>
                </c:pt>
                <c:pt idx="12">
                  <c:v>31</c:v>
                </c:pt>
                <c:pt idx="13">
                  <c:v>24</c:v>
                </c:pt>
                <c:pt idx="14">
                  <c:v>28</c:v>
                </c:pt>
                <c:pt idx="15">
                  <c:v>32</c:v>
                </c:pt>
                <c:pt idx="16">
                  <c:v>34</c:v>
                </c:pt>
                <c:pt idx="17">
                  <c:v>44</c:v>
                </c:pt>
                <c:pt idx="18">
                  <c:v>44</c:v>
                </c:pt>
                <c:pt idx="19">
                  <c:v>32</c:v>
                </c:pt>
                <c:pt idx="20">
                  <c:v>24</c:v>
                </c:pt>
                <c:pt idx="21">
                  <c:v>25</c:v>
                </c:pt>
                <c:pt idx="22">
                  <c:v>36</c:v>
                </c:pt>
                <c:pt idx="23">
                  <c:v>33</c:v>
                </c:pt>
              </c:numCache>
            </c:numRef>
          </c:val>
          <c:extLst>
            <c:ext xmlns:c16="http://schemas.microsoft.com/office/drawing/2014/chart" uri="{C3380CC4-5D6E-409C-BE32-E72D297353CC}">
              <c16:uniqueId val="{00000003-9255-48F9-83D5-298601F356CD}"/>
            </c:ext>
          </c:extLst>
        </c:ser>
        <c:ser>
          <c:idx val="4"/>
          <c:order val="4"/>
          <c:tx>
            <c:strRef>
              <c:f>'Venture Growth x Size'!$Q$13</c:f>
              <c:strCache>
                <c:ptCount val="1"/>
                <c:pt idx="0">
                  <c:v>$25-$50M</c:v>
                </c:pt>
              </c:strCache>
            </c:strRef>
          </c:tx>
          <c:spPr>
            <a:solidFill>
              <a:schemeClr val="accent5"/>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Size'!$AL$13:$BI$13</c:f>
              <c:numCache>
                <c:formatCode>General</c:formatCode>
                <c:ptCount val="24"/>
                <c:pt idx="0">
                  <c:v>24</c:v>
                </c:pt>
                <c:pt idx="1">
                  <c:v>21</c:v>
                </c:pt>
                <c:pt idx="2">
                  <c:v>21</c:v>
                </c:pt>
                <c:pt idx="3">
                  <c:v>9</c:v>
                </c:pt>
                <c:pt idx="4">
                  <c:v>22</c:v>
                </c:pt>
                <c:pt idx="5">
                  <c:v>24</c:v>
                </c:pt>
                <c:pt idx="6">
                  <c:v>20</c:v>
                </c:pt>
                <c:pt idx="7">
                  <c:v>28</c:v>
                </c:pt>
                <c:pt idx="8">
                  <c:v>18</c:v>
                </c:pt>
                <c:pt idx="9">
                  <c:v>24</c:v>
                </c:pt>
                <c:pt idx="10">
                  <c:v>18</c:v>
                </c:pt>
                <c:pt idx="11">
                  <c:v>20</c:v>
                </c:pt>
                <c:pt idx="12">
                  <c:v>32</c:v>
                </c:pt>
                <c:pt idx="13">
                  <c:v>15</c:v>
                </c:pt>
                <c:pt idx="14">
                  <c:v>21</c:v>
                </c:pt>
                <c:pt idx="15">
                  <c:v>16</c:v>
                </c:pt>
                <c:pt idx="16">
                  <c:v>32</c:v>
                </c:pt>
                <c:pt idx="17">
                  <c:v>31</c:v>
                </c:pt>
                <c:pt idx="18">
                  <c:v>23</c:v>
                </c:pt>
                <c:pt idx="19">
                  <c:v>35</c:v>
                </c:pt>
                <c:pt idx="20">
                  <c:v>29</c:v>
                </c:pt>
                <c:pt idx="21">
                  <c:v>22</c:v>
                </c:pt>
                <c:pt idx="22">
                  <c:v>29</c:v>
                </c:pt>
                <c:pt idx="23">
                  <c:v>17</c:v>
                </c:pt>
              </c:numCache>
            </c:numRef>
          </c:val>
          <c:extLst>
            <c:ext xmlns:c16="http://schemas.microsoft.com/office/drawing/2014/chart" uri="{C3380CC4-5D6E-409C-BE32-E72D297353CC}">
              <c16:uniqueId val="{00000004-9255-48F9-83D5-298601F356CD}"/>
            </c:ext>
          </c:extLst>
        </c:ser>
        <c:ser>
          <c:idx val="5"/>
          <c:order val="5"/>
          <c:tx>
            <c:strRef>
              <c:f>'Venture Growth x Size'!$Q$14</c:f>
              <c:strCache>
                <c:ptCount val="1"/>
                <c:pt idx="0">
                  <c:v>$50M+</c:v>
                </c:pt>
              </c:strCache>
            </c:strRef>
          </c:tx>
          <c:spPr>
            <a:solidFill>
              <a:schemeClr val="accent6"/>
            </a:solidFill>
            <a:ln>
              <a:noFill/>
            </a:ln>
            <a:effectLst/>
          </c:spPr>
          <c:invertIfNegative val="0"/>
          <c:cat>
            <c:multiLvlStrRef>
              <c:f>'Venture Growth x Size'!$AL$7:$BI$8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Size'!$AL$14:$BI$14</c:f>
              <c:numCache>
                <c:formatCode>General</c:formatCode>
                <c:ptCount val="24"/>
                <c:pt idx="0">
                  <c:v>18</c:v>
                </c:pt>
                <c:pt idx="1">
                  <c:v>27</c:v>
                </c:pt>
                <c:pt idx="2">
                  <c:v>23</c:v>
                </c:pt>
                <c:pt idx="3">
                  <c:v>20</c:v>
                </c:pt>
                <c:pt idx="4">
                  <c:v>22</c:v>
                </c:pt>
                <c:pt idx="5">
                  <c:v>38</c:v>
                </c:pt>
                <c:pt idx="6">
                  <c:v>44</c:v>
                </c:pt>
                <c:pt idx="7">
                  <c:v>40</c:v>
                </c:pt>
                <c:pt idx="8">
                  <c:v>36</c:v>
                </c:pt>
                <c:pt idx="9">
                  <c:v>43</c:v>
                </c:pt>
                <c:pt idx="10">
                  <c:v>44</c:v>
                </c:pt>
                <c:pt idx="11">
                  <c:v>31</c:v>
                </c:pt>
                <c:pt idx="12">
                  <c:v>29</c:v>
                </c:pt>
                <c:pt idx="13">
                  <c:v>46</c:v>
                </c:pt>
                <c:pt idx="14">
                  <c:v>68</c:v>
                </c:pt>
                <c:pt idx="15">
                  <c:v>70</c:v>
                </c:pt>
                <c:pt idx="16">
                  <c:v>97</c:v>
                </c:pt>
                <c:pt idx="17">
                  <c:v>109</c:v>
                </c:pt>
                <c:pt idx="18">
                  <c:v>85</c:v>
                </c:pt>
                <c:pt idx="19">
                  <c:v>96</c:v>
                </c:pt>
                <c:pt idx="20">
                  <c:v>82</c:v>
                </c:pt>
                <c:pt idx="21">
                  <c:v>60</c:v>
                </c:pt>
                <c:pt idx="22">
                  <c:v>51</c:v>
                </c:pt>
                <c:pt idx="23">
                  <c:v>39</c:v>
                </c:pt>
              </c:numCache>
            </c:numRef>
          </c:val>
          <c:extLst>
            <c:ext xmlns:c16="http://schemas.microsoft.com/office/drawing/2014/chart" uri="{C3380CC4-5D6E-409C-BE32-E72D297353CC}">
              <c16:uniqueId val="{00000005-9255-48F9-83D5-298601F356C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Size'!$C$8</c:f>
              <c:strCache>
                <c:ptCount val="1"/>
                <c:pt idx="0">
                  <c:v>&lt;1M</c:v>
                </c:pt>
              </c:strCache>
            </c:strRef>
          </c:tx>
          <c:spPr>
            <a:solidFill>
              <a:schemeClr val="accent1"/>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Size'!$D$8:$N$8</c:f>
              <c:numCache>
                <c:formatCode>General</c:formatCode>
                <c:ptCount val="11"/>
                <c:pt idx="0">
                  <c:v>2844</c:v>
                </c:pt>
                <c:pt idx="1">
                  <c:v>3445</c:v>
                </c:pt>
                <c:pt idx="2">
                  <c:v>3667</c:v>
                </c:pt>
                <c:pt idx="3">
                  <c:v>3863</c:v>
                </c:pt>
                <c:pt idx="4">
                  <c:v>3358</c:v>
                </c:pt>
                <c:pt idx="5">
                  <c:v>3307</c:v>
                </c:pt>
                <c:pt idx="6">
                  <c:v>3157</c:v>
                </c:pt>
                <c:pt idx="7">
                  <c:v>3381</c:v>
                </c:pt>
                <c:pt idx="8">
                  <c:v>3163</c:v>
                </c:pt>
                <c:pt idx="9">
                  <c:v>3231</c:v>
                </c:pt>
                <c:pt idx="10">
                  <c:v>2682</c:v>
                </c:pt>
              </c:numCache>
            </c:numRef>
          </c:val>
          <c:extLst>
            <c:ext xmlns:c16="http://schemas.microsoft.com/office/drawing/2014/chart" uri="{C3380CC4-5D6E-409C-BE32-E72D297353CC}">
              <c16:uniqueId val="{00000000-92EB-43C8-AB03-9E5D4550C87C}"/>
            </c:ext>
          </c:extLst>
        </c:ser>
        <c:ser>
          <c:idx val="1"/>
          <c:order val="1"/>
          <c:tx>
            <c:strRef>
              <c:f>'Deals x Size'!$C$9</c:f>
              <c:strCache>
                <c:ptCount val="1"/>
                <c:pt idx="0">
                  <c:v>$1M-$5M</c:v>
                </c:pt>
              </c:strCache>
            </c:strRef>
          </c:tx>
          <c:spPr>
            <a:solidFill>
              <a:schemeClr val="accent2"/>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Size'!$D$9:$N$9</c:f>
              <c:numCache>
                <c:formatCode>General</c:formatCode>
                <c:ptCount val="11"/>
                <c:pt idx="0">
                  <c:v>2363</c:v>
                </c:pt>
                <c:pt idx="1">
                  <c:v>2972</c:v>
                </c:pt>
                <c:pt idx="2">
                  <c:v>3240</c:v>
                </c:pt>
                <c:pt idx="3">
                  <c:v>3561</c:v>
                </c:pt>
                <c:pt idx="4">
                  <c:v>3320</c:v>
                </c:pt>
                <c:pt idx="5">
                  <c:v>3690</c:v>
                </c:pt>
                <c:pt idx="6">
                  <c:v>3689</c:v>
                </c:pt>
                <c:pt idx="7">
                  <c:v>3984</c:v>
                </c:pt>
                <c:pt idx="8">
                  <c:v>3859</c:v>
                </c:pt>
                <c:pt idx="9">
                  <c:v>5082</c:v>
                </c:pt>
                <c:pt idx="10">
                  <c:v>4029</c:v>
                </c:pt>
              </c:numCache>
            </c:numRef>
          </c:val>
          <c:extLst>
            <c:ext xmlns:c16="http://schemas.microsoft.com/office/drawing/2014/chart" uri="{C3380CC4-5D6E-409C-BE32-E72D297353CC}">
              <c16:uniqueId val="{00000001-92EB-43C8-AB03-9E5D4550C87C}"/>
            </c:ext>
          </c:extLst>
        </c:ser>
        <c:ser>
          <c:idx val="2"/>
          <c:order val="2"/>
          <c:tx>
            <c:strRef>
              <c:f>'Deals x Size'!$C$10</c:f>
              <c:strCache>
                <c:ptCount val="1"/>
                <c:pt idx="0">
                  <c:v>$5M-$10M</c:v>
                </c:pt>
              </c:strCache>
            </c:strRef>
          </c:tx>
          <c:spPr>
            <a:solidFill>
              <a:schemeClr val="accent3"/>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Size'!$D$10:$N$10</c:f>
              <c:numCache>
                <c:formatCode>General</c:formatCode>
                <c:ptCount val="11"/>
                <c:pt idx="0">
                  <c:v>864</c:v>
                </c:pt>
                <c:pt idx="1">
                  <c:v>937</c:v>
                </c:pt>
                <c:pt idx="2">
                  <c:v>1038</c:v>
                </c:pt>
                <c:pt idx="3">
                  <c:v>1081</c:v>
                </c:pt>
                <c:pt idx="4">
                  <c:v>1075</c:v>
                </c:pt>
                <c:pt idx="5">
                  <c:v>1256</c:v>
                </c:pt>
                <c:pt idx="6">
                  <c:v>1434</c:v>
                </c:pt>
                <c:pt idx="7">
                  <c:v>1472</c:v>
                </c:pt>
                <c:pt idx="8">
                  <c:v>1472</c:v>
                </c:pt>
                <c:pt idx="9">
                  <c:v>2043</c:v>
                </c:pt>
                <c:pt idx="10">
                  <c:v>1909</c:v>
                </c:pt>
              </c:numCache>
            </c:numRef>
          </c:val>
          <c:extLst>
            <c:ext xmlns:c16="http://schemas.microsoft.com/office/drawing/2014/chart" uri="{C3380CC4-5D6E-409C-BE32-E72D297353CC}">
              <c16:uniqueId val="{00000002-92EB-43C8-AB03-9E5D4550C87C}"/>
            </c:ext>
          </c:extLst>
        </c:ser>
        <c:ser>
          <c:idx val="3"/>
          <c:order val="3"/>
          <c:tx>
            <c:strRef>
              <c:f>'Deals x Size'!$C$11</c:f>
              <c:strCache>
                <c:ptCount val="1"/>
                <c:pt idx="0">
                  <c:v>$10M-$25M</c:v>
                </c:pt>
              </c:strCache>
            </c:strRef>
          </c:tx>
          <c:spPr>
            <a:solidFill>
              <a:schemeClr val="accent4"/>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Size'!$D$11:$N$11</c:f>
              <c:numCache>
                <c:formatCode>General</c:formatCode>
                <c:ptCount val="11"/>
                <c:pt idx="0">
                  <c:v>740</c:v>
                </c:pt>
                <c:pt idx="1">
                  <c:v>813</c:v>
                </c:pt>
                <c:pt idx="2">
                  <c:v>957</c:v>
                </c:pt>
                <c:pt idx="3">
                  <c:v>1034</c:v>
                </c:pt>
                <c:pt idx="4">
                  <c:v>1033</c:v>
                </c:pt>
                <c:pt idx="5">
                  <c:v>1173</c:v>
                </c:pt>
                <c:pt idx="6">
                  <c:v>1336</c:v>
                </c:pt>
                <c:pt idx="7">
                  <c:v>1487</c:v>
                </c:pt>
                <c:pt idx="8">
                  <c:v>1408</c:v>
                </c:pt>
                <c:pt idx="9">
                  <c:v>2208</c:v>
                </c:pt>
                <c:pt idx="10">
                  <c:v>1960</c:v>
                </c:pt>
              </c:numCache>
            </c:numRef>
          </c:val>
          <c:extLst>
            <c:ext xmlns:c16="http://schemas.microsoft.com/office/drawing/2014/chart" uri="{C3380CC4-5D6E-409C-BE32-E72D297353CC}">
              <c16:uniqueId val="{00000003-92EB-43C8-AB03-9E5D4550C87C}"/>
            </c:ext>
          </c:extLst>
        </c:ser>
        <c:ser>
          <c:idx val="4"/>
          <c:order val="4"/>
          <c:tx>
            <c:strRef>
              <c:f>'Deals x Size'!$C$12</c:f>
              <c:strCache>
                <c:ptCount val="1"/>
                <c:pt idx="0">
                  <c:v>$25M-$50M</c:v>
                </c:pt>
              </c:strCache>
            </c:strRef>
          </c:tx>
          <c:spPr>
            <a:solidFill>
              <a:schemeClr val="accent5"/>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Size'!$D$12:$N$12</c:f>
              <c:numCache>
                <c:formatCode>General</c:formatCode>
                <c:ptCount val="11"/>
                <c:pt idx="0">
                  <c:v>276</c:v>
                </c:pt>
                <c:pt idx="1">
                  <c:v>283</c:v>
                </c:pt>
                <c:pt idx="2">
                  <c:v>411</c:v>
                </c:pt>
                <c:pt idx="3">
                  <c:v>436</c:v>
                </c:pt>
                <c:pt idx="4">
                  <c:v>417</c:v>
                </c:pt>
                <c:pt idx="5">
                  <c:v>480</c:v>
                </c:pt>
                <c:pt idx="6">
                  <c:v>599</c:v>
                </c:pt>
                <c:pt idx="7">
                  <c:v>646</c:v>
                </c:pt>
                <c:pt idx="8">
                  <c:v>724</c:v>
                </c:pt>
                <c:pt idx="9">
                  <c:v>1157</c:v>
                </c:pt>
                <c:pt idx="10">
                  <c:v>953</c:v>
                </c:pt>
              </c:numCache>
            </c:numRef>
          </c:val>
          <c:extLst>
            <c:ext xmlns:c16="http://schemas.microsoft.com/office/drawing/2014/chart" uri="{C3380CC4-5D6E-409C-BE32-E72D297353CC}">
              <c16:uniqueId val="{00000004-92EB-43C8-AB03-9E5D4550C87C}"/>
            </c:ext>
          </c:extLst>
        </c:ser>
        <c:ser>
          <c:idx val="5"/>
          <c:order val="5"/>
          <c:tx>
            <c:strRef>
              <c:f>'Deals x Size'!$C$13</c:f>
              <c:strCache>
                <c:ptCount val="1"/>
                <c:pt idx="0">
                  <c:v>$50M+</c:v>
                </c:pt>
              </c:strCache>
            </c:strRef>
          </c:tx>
          <c:spPr>
            <a:solidFill>
              <a:schemeClr val="accent6"/>
            </a:solidFill>
            <a:ln>
              <a:noFill/>
            </a:ln>
            <a:effectLst/>
          </c:spPr>
          <c:invertIfNegative val="0"/>
          <c:cat>
            <c:numRef>
              <c:f>'Deals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Size'!$D$13:$N$13</c:f>
              <c:numCache>
                <c:formatCode>General</c:formatCode>
                <c:ptCount val="11"/>
                <c:pt idx="0">
                  <c:v>103</c:v>
                </c:pt>
                <c:pt idx="1">
                  <c:v>151</c:v>
                </c:pt>
                <c:pt idx="2">
                  <c:v>263</c:v>
                </c:pt>
                <c:pt idx="3">
                  <c:v>313</c:v>
                </c:pt>
                <c:pt idx="4">
                  <c:v>262</c:v>
                </c:pt>
                <c:pt idx="5">
                  <c:v>327</c:v>
                </c:pt>
                <c:pt idx="6">
                  <c:v>535</c:v>
                </c:pt>
                <c:pt idx="7">
                  <c:v>594</c:v>
                </c:pt>
                <c:pt idx="8">
                  <c:v>748</c:v>
                </c:pt>
                <c:pt idx="9">
                  <c:v>1554</c:v>
                </c:pt>
                <c:pt idx="10">
                  <c:v>1060</c:v>
                </c:pt>
              </c:numCache>
            </c:numRef>
          </c:val>
          <c:extLst>
            <c:ext xmlns:c16="http://schemas.microsoft.com/office/drawing/2014/chart" uri="{C3380CC4-5D6E-409C-BE32-E72D297353CC}">
              <c16:uniqueId val="{00000005-92EB-43C8-AB03-9E5D4550C87C}"/>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spPr>
        <a:solidFill>
          <a:schemeClr val="bg1"/>
        </a:solid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'Venture Growth x Size'!$Q$47</c:f>
              <c:strCache>
                <c:ptCount val="1"/>
                <c:pt idx="0">
                  <c:v>Under $1M</c:v>
                </c:pt>
              </c:strCache>
            </c:strRef>
          </c:tx>
          <c:spPr>
            <a:solidFill>
              <a:schemeClr val="accent1"/>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Size'!$AL$47:$BI$47</c:f>
              <c:numCache>
                <c:formatCode>"$"#,##0.0</c:formatCode>
                <c:ptCount val="24"/>
                <c:pt idx="0">
                  <c:v>3.1200800000000003E-3</c:v>
                </c:pt>
                <c:pt idx="1">
                  <c:v>5.5772530000000008E-3</c:v>
                </c:pt>
                <c:pt idx="2">
                  <c:v>3.6999990000000007E-3</c:v>
                </c:pt>
                <c:pt idx="3">
                  <c:v>5.4340219999999984E-3</c:v>
                </c:pt>
                <c:pt idx="4">
                  <c:v>2.8256179999999998E-3</c:v>
                </c:pt>
                <c:pt idx="5">
                  <c:v>4.7787550000000008E-3</c:v>
                </c:pt>
                <c:pt idx="6">
                  <c:v>4.8734919685842742E-3</c:v>
                </c:pt>
                <c:pt idx="7">
                  <c:v>5.2061879999999996E-3</c:v>
                </c:pt>
                <c:pt idx="8">
                  <c:v>4.7816033337225007E-3</c:v>
                </c:pt>
                <c:pt idx="9">
                  <c:v>6.9032259999999993E-3</c:v>
                </c:pt>
                <c:pt idx="10">
                  <c:v>7.1565884546503644E-3</c:v>
                </c:pt>
                <c:pt idx="11">
                  <c:v>6.1282059999999998E-3</c:v>
                </c:pt>
                <c:pt idx="12">
                  <c:v>7.3828079999999985E-3</c:v>
                </c:pt>
                <c:pt idx="13">
                  <c:v>6.6635659999999992E-3</c:v>
                </c:pt>
                <c:pt idx="14">
                  <c:v>2.6855909999999998E-3</c:v>
                </c:pt>
                <c:pt idx="15">
                  <c:v>7.7714219999999983E-3</c:v>
                </c:pt>
                <c:pt idx="16">
                  <c:v>3.8420189999999999E-3</c:v>
                </c:pt>
                <c:pt idx="17">
                  <c:v>4.9511570000000003E-3</c:v>
                </c:pt>
                <c:pt idx="18">
                  <c:v>1.0570052E-2</c:v>
                </c:pt>
                <c:pt idx="19">
                  <c:v>6.2797619999999986E-3</c:v>
                </c:pt>
                <c:pt idx="20">
                  <c:v>1.2013251748341933E-2</c:v>
                </c:pt>
                <c:pt idx="21">
                  <c:v>5.5594119999999997E-3</c:v>
                </c:pt>
                <c:pt idx="22">
                  <c:v>7.6019410000000001E-3</c:v>
                </c:pt>
                <c:pt idx="23">
                  <c:v>7.1653690000000013E-3</c:v>
                </c:pt>
              </c:numCache>
            </c:numRef>
          </c:val>
          <c:extLst>
            <c:ext xmlns:c16="http://schemas.microsoft.com/office/drawing/2014/chart" uri="{C3380CC4-5D6E-409C-BE32-E72D297353CC}">
              <c16:uniqueId val="{00000000-A203-4BFE-A794-FAD02CA380BF}"/>
            </c:ext>
          </c:extLst>
        </c:ser>
        <c:ser>
          <c:idx val="1"/>
          <c:order val="1"/>
          <c:tx>
            <c:strRef>
              <c:f>'Venture Growth x Size'!$Q$48</c:f>
              <c:strCache>
                <c:ptCount val="1"/>
                <c:pt idx="0">
                  <c:v>$1M-$5M</c:v>
                </c:pt>
              </c:strCache>
            </c:strRef>
          </c:tx>
          <c:spPr>
            <a:solidFill>
              <a:schemeClr val="accent2"/>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Size'!$AL$48:$BI$48</c:f>
              <c:numCache>
                <c:formatCode>"$"#,##0.0</c:formatCode>
                <c:ptCount val="24"/>
                <c:pt idx="0">
                  <c:v>9.1270586950865248E-2</c:v>
                </c:pt>
                <c:pt idx="1">
                  <c:v>6.9491924781339448E-2</c:v>
                </c:pt>
                <c:pt idx="2">
                  <c:v>6.0075553041892847E-2</c:v>
                </c:pt>
                <c:pt idx="3">
                  <c:v>4.9828466000000016E-2</c:v>
                </c:pt>
                <c:pt idx="4">
                  <c:v>7.057144025033911E-2</c:v>
                </c:pt>
                <c:pt idx="5">
                  <c:v>4.3683373000000005E-2</c:v>
                </c:pt>
                <c:pt idx="6">
                  <c:v>4.9538052999999999E-2</c:v>
                </c:pt>
                <c:pt idx="7">
                  <c:v>5.3855422E-2</c:v>
                </c:pt>
                <c:pt idx="8">
                  <c:v>8.5759923000000002E-2</c:v>
                </c:pt>
                <c:pt idx="9">
                  <c:v>6.2414902999999994E-2</c:v>
                </c:pt>
                <c:pt idx="10">
                  <c:v>7.7138000999999984E-2</c:v>
                </c:pt>
                <c:pt idx="11">
                  <c:v>7.1009977445476533E-2</c:v>
                </c:pt>
                <c:pt idx="12">
                  <c:v>0.10771689399999999</c:v>
                </c:pt>
                <c:pt idx="13">
                  <c:v>8.7336095247090864E-2</c:v>
                </c:pt>
                <c:pt idx="14">
                  <c:v>5.2211218505274479E-2</c:v>
                </c:pt>
                <c:pt idx="15">
                  <c:v>7.715916700204474E-2</c:v>
                </c:pt>
                <c:pt idx="16">
                  <c:v>7.4050440214493279E-2</c:v>
                </c:pt>
                <c:pt idx="17">
                  <c:v>8.0200092999999986E-2</c:v>
                </c:pt>
                <c:pt idx="18">
                  <c:v>7.2804936000000015E-2</c:v>
                </c:pt>
                <c:pt idx="19">
                  <c:v>9.0735234000000012E-2</c:v>
                </c:pt>
                <c:pt idx="20">
                  <c:v>6.6396617227484536E-2</c:v>
                </c:pt>
                <c:pt idx="21">
                  <c:v>7.7532375103320283E-2</c:v>
                </c:pt>
                <c:pt idx="22">
                  <c:v>7.3279363000000014E-2</c:v>
                </c:pt>
                <c:pt idx="23">
                  <c:v>8.7920898999999997E-2</c:v>
                </c:pt>
              </c:numCache>
            </c:numRef>
          </c:val>
          <c:extLst>
            <c:ext xmlns:c16="http://schemas.microsoft.com/office/drawing/2014/chart" uri="{C3380CC4-5D6E-409C-BE32-E72D297353CC}">
              <c16:uniqueId val="{00000001-A203-4BFE-A794-FAD02CA380BF}"/>
            </c:ext>
          </c:extLst>
        </c:ser>
        <c:ser>
          <c:idx val="2"/>
          <c:order val="2"/>
          <c:tx>
            <c:strRef>
              <c:f>'Venture Growth x Size'!$Q$49</c:f>
              <c:strCache>
                <c:ptCount val="1"/>
                <c:pt idx="0">
                  <c:v>$5M-$10M</c:v>
                </c:pt>
              </c:strCache>
            </c:strRef>
          </c:tx>
          <c:spPr>
            <a:solidFill>
              <a:schemeClr val="accent3"/>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Size'!$AL$49:$BI$49</c:f>
              <c:numCache>
                <c:formatCode>"$"#,##0.0</c:formatCode>
                <c:ptCount val="24"/>
                <c:pt idx="0">
                  <c:v>0.13602866599999999</c:v>
                </c:pt>
                <c:pt idx="1">
                  <c:v>5.0482545999999996E-2</c:v>
                </c:pt>
                <c:pt idx="2">
                  <c:v>8.6629804000000005E-2</c:v>
                </c:pt>
                <c:pt idx="3">
                  <c:v>0.11125050400000001</c:v>
                </c:pt>
                <c:pt idx="4">
                  <c:v>0.166769361</c:v>
                </c:pt>
                <c:pt idx="5">
                  <c:v>0.18126432700000003</c:v>
                </c:pt>
                <c:pt idx="6">
                  <c:v>0.11938187399999999</c:v>
                </c:pt>
                <c:pt idx="7">
                  <c:v>0.170462101</c:v>
                </c:pt>
                <c:pt idx="8">
                  <c:v>0.12724898371174842</c:v>
                </c:pt>
                <c:pt idx="9">
                  <c:v>9.6219738999999971E-2</c:v>
                </c:pt>
                <c:pt idx="10">
                  <c:v>0.15708307200000002</c:v>
                </c:pt>
                <c:pt idx="11">
                  <c:v>0.118230819</c:v>
                </c:pt>
                <c:pt idx="12">
                  <c:v>0.13630661099999997</c:v>
                </c:pt>
                <c:pt idx="13">
                  <c:v>0.165499331</c:v>
                </c:pt>
                <c:pt idx="14">
                  <c:v>0.14289078099999999</c:v>
                </c:pt>
                <c:pt idx="15">
                  <c:v>8.0611163999999999E-2</c:v>
                </c:pt>
                <c:pt idx="16">
                  <c:v>0.11213314099999999</c:v>
                </c:pt>
                <c:pt idx="17">
                  <c:v>0.12035146100000001</c:v>
                </c:pt>
                <c:pt idx="18">
                  <c:v>0.109770248</c:v>
                </c:pt>
                <c:pt idx="19">
                  <c:v>0.17091332329635883</c:v>
                </c:pt>
                <c:pt idx="20">
                  <c:v>0.16050351000000002</c:v>
                </c:pt>
                <c:pt idx="21">
                  <c:v>0.12576348400000001</c:v>
                </c:pt>
                <c:pt idx="22">
                  <c:v>0.14734303299999998</c:v>
                </c:pt>
                <c:pt idx="23">
                  <c:v>0.15681698776078279</c:v>
                </c:pt>
              </c:numCache>
            </c:numRef>
          </c:val>
          <c:extLst>
            <c:ext xmlns:c16="http://schemas.microsoft.com/office/drawing/2014/chart" uri="{C3380CC4-5D6E-409C-BE32-E72D297353CC}">
              <c16:uniqueId val="{00000002-A203-4BFE-A794-FAD02CA380BF}"/>
            </c:ext>
          </c:extLst>
        </c:ser>
        <c:ser>
          <c:idx val="3"/>
          <c:order val="3"/>
          <c:tx>
            <c:strRef>
              <c:f>'Venture Growth x Size'!$Q$50</c:f>
              <c:strCache>
                <c:ptCount val="1"/>
                <c:pt idx="0">
                  <c:v>$10M-$25M</c:v>
                </c:pt>
              </c:strCache>
            </c:strRef>
          </c:tx>
          <c:spPr>
            <a:solidFill>
              <a:schemeClr val="accent4"/>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Size'!$AL$50:$BI$50</c:f>
              <c:numCache>
                <c:formatCode>"$"#,##0.0</c:formatCode>
                <c:ptCount val="24"/>
                <c:pt idx="0">
                  <c:v>0.41183763100000004</c:v>
                </c:pt>
                <c:pt idx="1">
                  <c:v>0.56336716899999995</c:v>
                </c:pt>
                <c:pt idx="2">
                  <c:v>0.41560407799999993</c:v>
                </c:pt>
                <c:pt idx="3">
                  <c:v>0.59399053800000001</c:v>
                </c:pt>
                <c:pt idx="4">
                  <c:v>0.47477732300000003</c:v>
                </c:pt>
                <c:pt idx="5">
                  <c:v>0.36372586600000001</c:v>
                </c:pt>
                <c:pt idx="6">
                  <c:v>0.58545753600000006</c:v>
                </c:pt>
                <c:pt idx="7">
                  <c:v>0.50558426896330633</c:v>
                </c:pt>
                <c:pt idx="8">
                  <c:v>0.58055889399999994</c:v>
                </c:pt>
                <c:pt idx="9">
                  <c:v>0.55767711000000009</c:v>
                </c:pt>
                <c:pt idx="10">
                  <c:v>0.49389977499999999</c:v>
                </c:pt>
                <c:pt idx="11">
                  <c:v>0.48820133399999999</c:v>
                </c:pt>
                <c:pt idx="12">
                  <c:v>0.48646045700000001</c:v>
                </c:pt>
                <c:pt idx="13">
                  <c:v>0.39358424731103997</c:v>
                </c:pt>
                <c:pt idx="14">
                  <c:v>0.39467936399999998</c:v>
                </c:pt>
                <c:pt idx="15">
                  <c:v>0.53038149362318743</c:v>
                </c:pt>
                <c:pt idx="16">
                  <c:v>0.53862423100000001</c:v>
                </c:pt>
                <c:pt idx="17">
                  <c:v>0.65952100152946702</c:v>
                </c:pt>
                <c:pt idx="18">
                  <c:v>0.72086115499999992</c:v>
                </c:pt>
                <c:pt idx="19">
                  <c:v>0.48388633122746083</c:v>
                </c:pt>
                <c:pt idx="20">
                  <c:v>0.37335261699999994</c:v>
                </c:pt>
                <c:pt idx="21">
                  <c:v>0.39427909407985123</c:v>
                </c:pt>
                <c:pt idx="22">
                  <c:v>0.5801965899999999</c:v>
                </c:pt>
                <c:pt idx="23">
                  <c:v>0.520325115</c:v>
                </c:pt>
              </c:numCache>
            </c:numRef>
          </c:val>
          <c:extLst>
            <c:ext xmlns:c16="http://schemas.microsoft.com/office/drawing/2014/chart" uri="{C3380CC4-5D6E-409C-BE32-E72D297353CC}">
              <c16:uniqueId val="{00000003-A203-4BFE-A794-FAD02CA380BF}"/>
            </c:ext>
          </c:extLst>
        </c:ser>
        <c:ser>
          <c:idx val="4"/>
          <c:order val="4"/>
          <c:tx>
            <c:strRef>
              <c:f>'Venture Growth x Size'!$Q$51</c:f>
              <c:strCache>
                <c:ptCount val="1"/>
                <c:pt idx="0">
                  <c:v>$25-$50M</c:v>
                </c:pt>
              </c:strCache>
            </c:strRef>
          </c:tx>
          <c:spPr>
            <a:solidFill>
              <a:schemeClr val="accent5"/>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Size'!$AL$51:$BI$51</c:f>
              <c:numCache>
                <c:formatCode>"$"#,##0.0</c:formatCode>
                <c:ptCount val="24"/>
                <c:pt idx="0">
                  <c:v>0.80812181415979878</c:v>
                </c:pt>
                <c:pt idx="1">
                  <c:v>0.77746036499999993</c:v>
                </c:pt>
                <c:pt idx="2">
                  <c:v>0.7644087690000001</c:v>
                </c:pt>
                <c:pt idx="3">
                  <c:v>0.32821331999999998</c:v>
                </c:pt>
                <c:pt idx="4">
                  <c:v>0.76744668199999999</c:v>
                </c:pt>
                <c:pt idx="5">
                  <c:v>0.80138465800000003</c:v>
                </c:pt>
                <c:pt idx="6">
                  <c:v>0.64110493600000007</c:v>
                </c:pt>
                <c:pt idx="7">
                  <c:v>0.89192065799999998</c:v>
                </c:pt>
                <c:pt idx="8">
                  <c:v>0.63536880499999993</c:v>
                </c:pt>
                <c:pt idx="9">
                  <c:v>0.9076045949999999</c:v>
                </c:pt>
                <c:pt idx="10">
                  <c:v>0.66752160599999999</c:v>
                </c:pt>
                <c:pt idx="11">
                  <c:v>0.69021017200000012</c:v>
                </c:pt>
                <c:pt idx="12">
                  <c:v>1.123306221</c:v>
                </c:pt>
                <c:pt idx="13">
                  <c:v>0.56229248799999998</c:v>
                </c:pt>
                <c:pt idx="14">
                  <c:v>0.74186369807639552</c:v>
                </c:pt>
                <c:pt idx="15">
                  <c:v>0.56582853399999999</c:v>
                </c:pt>
                <c:pt idx="16">
                  <c:v>1.0724326795515351</c:v>
                </c:pt>
                <c:pt idx="17">
                  <c:v>1.1331067839999998</c:v>
                </c:pt>
                <c:pt idx="18">
                  <c:v>0.82215889600000003</c:v>
                </c:pt>
                <c:pt idx="19">
                  <c:v>1.2183243219999997</c:v>
                </c:pt>
                <c:pt idx="20">
                  <c:v>1.0398628940000001</c:v>
                </c:pt>
                <c:pt idx="21">
                  <c:v>0.81669980899999994</c:v>
                </c:pt>
                <c:pt idx="22">
                  <c:v>1.0422028329999997</c:v>
                </c:pt>
                <c:pt idx="23">
                  <c:v>0.62002106737234453</c:v>
                </c:pt>
              </c:numCache>
            </c:numRef>
          </c:val>
          <c:extLst>
            <c:ext xmlns:c16="http://schemas.microsoft.com/office/drawing/2014/chart" uri="{C3380CC4-5D6E-409C-BE32-E72D297353CC}">
              <c16:uniqueId val="{00000004-A203-4BFE-A794-FAD02CA380BF}"/>
            </c:ext>
          </c:extLst>
        </c:ser>
        <c:ser>
          <c:idx val="5"/>
          <c:order val="5"/>
          <c:tx>
            <c:strRef>
              <c:f>'Venture Growth x Size'!$Q$52</c:f>
              <c:strCache>
                <c:ptCount val="1"/>
                <c:pt idx="0">
                  <c:v>$50M+</c:v>
                </c:pt>
              </c:strCache>
            </c:strRef>
          </c:tx>
          <c:spPr>
            <a:solidFill>
              <a:schemeClr val="accent6"/>
            </a:solidFill>
            <a:ln>
              <a:noFill/>
            </a:ln>
            <a:effectLst/>
          </c:spPr>
          <c:invertIfNegative val="0"/>
          <c:cat>
            <c:multiLvlStrRef>
              <c:f>'Venture Growth x Size'!$AL$45:$BI$46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'Venture Growth x Size'!$AL$52:$BI$52</c:f>
              <c:numCache>
                <c:formatCode>"$"#,##0.0</c:formatCode>
                <c:ptCount val="24"/>
                <c:pt idx="0">
                  <c:v>1.8982812366834849</c:v>
                </c:pt>
                <c:pt idx="1">
                  <c:v>3.4805476300000002</c:v>
                </c:pt>
                <c:pt idx="2">
                  <c:v>6.2276183600000001</c:v>
                </c:pt>
                <c:pt idx="3">
                  <c:v>2.7302752060000004</c:v>
                </c:pt>
                <c:pt idx="4">
                  <c:v>4.1150800140000001</c:v>
                </c:pt>
                <c:pt idx="5">
                  <c:v>4.2958493559999997</c:v>
                </c:pt>
                <c:pt idx="6">
                  <c:v>7.728087508999999</c:v>
                </c:pt>
                <c:pt idx="7">
                  <c:v>7.598442131999998</c:v>
                </c:pt>
                <c:pt idx="8">
                  <c:v>9.2729350827926389</c:v>
                </c:pt>
                <c:pt idx="9">
                  <c:v>7.626412309</c:v>
                </c:pt>
                <c:pt idx="10">
                  <c:v>6.7758321806537207</c:v>
                </c:pt>
                <c:pt idx="11">
                  <c:v>6.2513063349999989</c:v>
                </c:pt>
                <c:pt idx="12">
                  <c:v>6.1826112120000003</c:v>
                </c:pt>
                <c:pt idx="13">
                  <c:v>7.7627964079999998</c:v>
                </c:pt>
                <c:pt idx="14">
                  <c:v>14.546248942999998</c:v>
                </c:pt>
                <c:pt idx="15">
                  <c:v>10.809400671000002</c:v>
                </c:pt>
                <c:pt idx="16">
                  <c:v>23.540068664999996</c:v>
                </c:pt>
                <c:pt idx="17">
                  <c:v>20.073030943405907</c:v>
                </c:pt>
                <c:pt idx="18">
                  <c:v>20.200321664000001</c:v>
                </c:pt>
                <c:pt idx="19">
                  <c:v>20.105773823</c:v>
                </c:pt>
                <c:pt idx="20">
                  <c:v>15.116554411999992</c:v>
                </c:pt>
                <c:pt idx="21">
                  <c:v>17.34063742058575</c:v>
                </c:pt>
                <c:pt idx="22">
                  <c:v>8.8628863819999992</c:v>
                </c:pt>
                <c:pt idx="23">
                  <c:v>7.487844775000001</c:v>
                </c:pt>
              </c:numCache>
            </c:numRef>
          </c:val>
          <c:extLst>
            <c:ext xmlns:c16="http://schemas.microsoft.com/office/drawing/2014/chart" uri="{C3380CC4-5D6E-409C-BE32-E72D297353CC}">
              <c16:uniqueId val="{00000005-A203-4BFE-A794-FAD02CA380B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1689063867016622"/>
        </c:manualLayout>
      </c:layout>
      <c:barChart>
        <c:barDir val="col"/>
        <c:grouping val="clustered"/>
        <c:varyColors val="0"/>
        <c:ser>
          <c:idx val="0"/>
          <c:order val="0"/>
          <c:tx>
            <c:strRef>
              <c:f>'First Financings'!$B$8</c:f>
              <c:strCache>
                <c:ptCount val="1"/>
                <c:pt idx="0">
                  <c:v>Deal value ($B)</c:v>
                </c:pt>
              </c:strCache>
            </c:strRef>
          </c:tx>
          <c:spPr>
            <a:solidFill>
              <a:schemeClr val="accent1"/>
            </a:solidFill>
            <a:ln>
              <a:noFill/>
            </a:ln>
            <a:effectLst/>
          </c:spPr>
          <c:invertIfNegative val="0"/>
          <c:dLbls>
            <c:spPr>
              <a:noFill/>
              <a:ln>
                <a:noFill/>
              </a:ln>
              <a:effectLst/>
            </c:spPr>
            <c:txPr>
              <a:bodyPr rot="-5400000" vert="horz"/>
              <a:lstStyle/>
              <a:p>
                <a:pPr>
                  <a:defRPr>
                    <a:solidFill>
                      <a:schemeClr val="bg1"/>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'First Financings'!$C$7:$M$7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Financings'!$C$8:$M$8</c:f>
              <c:numCache>
                <c:formatCode>"$"#,##0.0</c:formatCode>
                <c:ptCount val="11"/>
                <c:pt idx="0">
                  <c:v>6.7481374787690926</c:v>
                </c:pt>
                <c:pt idx="1">
                  <c:v>7.7105504253333939</c:v>
                </c:pt>
                <c:pt idx="2">
                  <c:v>8.2670966836074768</c:v>
                </c:pt>
                <c:pt idx="3">
                  <c:v>9.611877408025391</c:v>
                </c:pt>
                <c:pt idx="4">
                  <c:v>9.7851655008150349</c:v>
                </c:pt>
                <c:pt idx="5">
                  <c:v>9.9670437822873215</c:v>
                </c:pt>
                <c:pt idx="6">
                  <c:v>15.93207369507429</c:v>
                </c:pt>
                <c:pt idx="7">
                  <c:v>15.53550510880156</c:v>
                </c:pt>
                <c:pt idx="8">
                  <c:v>15.096607219476438</c:v>
                </c:pt>
                <c:pt idx="9">
                  <c:v>25.517273704700571</c:v>
                </c:pt>
                <c:pt idx="10">
                  <c:v>23.424217758143968</c:v>
                </c:pt>
              </c:numCache>
            </c:numRef>
          </c:val>
          <c:extLst>
            <c:ext xmlns:c16="http://schemas.microsoft.com/office/drawing/2014/chart" uri="{C3380CC4-5D6E-409C-BE32-E72D297353CC}">
              <c16:uniqueId val="{00000000-25D3-457A-AA01-DFFAA6C6D171}"/>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'First Financings'!$B$9</c:f>
              <c:strCache>
                <c:ptCount val="1"/>
                <c:pt idx="0">
                  <c:v>Deal count</c:v>
                </c:pt>
              </c:strCache>
            </c:strRef>
          </c:tx>
          <c:spPr>
            <a:ln w="19050" cap="rnd" cmpd="sng" algn="ctr">
              <a:solidFill>
                <a:schemeClr val="accent3"/>
              </a:solidFill>
              <a:prstDash val="solid"/>
              <a:round/>
            </a:ln>
            <a:effectLst/>
          </c:spPr>
          <c:marker>
            <c:symbol val="none"/>
          </c:marker>
          <c:dPt>
            <c:idx val="2"/>
            <c:bubble3D val="0"/>
            <c:extLst>
              <c:ext xmlns:c16="http://schemas.microsoft.com/office/drawing/2014/chart" uri="{C3380CC4-5D6E-409C-BE32-E72D297353CC}">
                <c16:uniqueId val="{00000001-25D3-457A-AA01-DFFAA6C6D171}"/>
              </c:ext>
            </c:extLst>
          </c:dPt>
          <c:dPt>
            <c:idx val="3"/>
            <c:bubble3D val="0"/>
            <c:extLst>
              <c:ext xmlns:c16="http://schemas.microsoft.com/office/drawing/2014/chart" uri="{C3380CC4-5D6E-409C-BE32-E72D297353CC}">
                <c16:uniqueId val="{00000002-25D3-457A-AA01-DFFAA6C6D171}"/>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4-25D3-457A-AA01-DFFAA6C6D171}"/>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6-25D3-457A-AA01-DFFAA6C6D171}"/>
              </c:ext>
            </c:extLst>
          </c:dPt>
          <c:dPt>
            <c:idx val="6"/>
            <c:bubble3D val="0"/>
            <c:spPr>
              <a:ln w="19050" cap="rnd" cmpd="sng" algn="ctr">
                <a:solidFill>
                  <a:schemeClr val="accent3"/>
                </a:solidFill>
                <a:prstDash val="solid"/>
                <a:round/>
              </a:ln>
              <a:effectLst/>
            </c:spPr>
            <c:extLst>
              <c:ext xmlns:c16="http://schemas.microsoft.com/office/drawing/2014/chart" uri="{C3380CC4-5D6E-409C-BE32-E72D297353CC}">
                <c16:uniqueId val="{00000008-25D3-457A-AA01-DFFAA6C6D171}"/>
              </c:ext>
            </c:extLst>
          </c:dPt>
          <c:dPt>
            <c:idx val="9"/>
            <c:bubble3D val="0"/>
            <c:extLst>
              <c:ext xmlns:c16="http://schemas.microsoft.com/office/drawing/2014/chart" uri="{C3380CC4-5D6E-409C-BE32-E72D297353CC}">
                <c16:uniqueId val="{00000009-25D3-457A-AA01-DFFAA6C6D171}"/>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B-25D3-457A-AA01-DFFAA6C6D171}"/>
              </c:ext>
            </c:extLst>
          </c:dPt>
          <c:dPt>
            <c:idx val="11"/>
            <c:bubble3D val="0"/>
            <c:extLst>
              <c:ext xmlns:c16="http://schemas.microsoft.com/office/drawing/2014/chart" uri="{C3380CC4-5D6E-409C-BE32-E72D297353CC}">
                <c16:uniqueId val="{0000000C-25D3-457A-AA01-DFFAA6C6D171}"/>
              </c:ext>
            </c:extLst>
          </c:dPt>
          <c:dPt>
            <c:idx val="15"/>
            <c:bubble3D val="0"/>
            <c:extLst>
              <c:ext xmlns:c16="http://schemas.microsoft.com/office/drawing/2014/chart" uri="{C3380CC4-5D6E-409C-BE32-E72D297353CC}">
                <c16:uniqueId val="{0000000D-25D3-457A-AA01-DFFAA6C6D171}"/>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'First Financings'!$C$7:$M$7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Financings'!$C$9:$M$9</c:f>
              <c:numCache>
                <c:formatCode>General</c:formatCode>
                <c:ptCount val="11"/>
                <c:pt idx="0">
                  <c:v>3210</c:v>
                </c:pt>
                <c:pt idx="1">
                  <c:v>3892</c:v>
                </c:pt>
                <c:pt idx="2">
                  <c:v>3824</c:v>
                </c:pt>
                <c:pt idx="3">
                  <c:v>3936</c:v>
                </c:pt>
                <c:pt idx="4">
                  <c:v>3415</c:v>
                </c:pt>
                <c:pt idx="5">
                  <c:v>3616</c:v>
                </c:pt>
                <c:pt idx="6">
                  <c:v>3550</c:v>
                </c:pt>
                <c:pt idx="7">
                  <c:v>3910</c:v>
                </c:pt>
                <c:pt idx="8">
                  <c:v>3869</c:v>
                </c:pt>
                <c:pt idx="9">
                  <c:v>5542</c:v>
                </c:pt>
                <c:pt idx="10">
                  <c:v>4677</c:v>
                </c:pt>
              </c:numCache>
            </c:numRef>
          </c:val>
          <c:smooth val="0"/>
          <c:extLst>
            <c:ext xmlns:c16="http://schemas.microsoft.com/office/drawing/2014/chart" uri="{C3380CC4-5D6E-409C-BE32-E72D297353CC}">
              <c16:uniqueId val="{0000000E-25D3-457A-AA01-DFFAA6C6D171}"/>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Avenir Book" panose="02000503020000020003" pitchFamily="2"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Financings'!$O$9</c:f>
              <c:strCache>
                <c:ptCount val="1"/>
                <c:pt idx="0">
                  <c:v>Deal value ($B)</c:v>
                </c:pt>
              </c:strCache>
            </c:strRef>
          </c:tx>
          <c:spPr>
            <a:solidFill>
              <a:schemeClr val="accent1"/>
            </a:solidFill>
            <a:ln>
              <a:noFill/>
            </a:ln>
            <a:effectLst/>
          </c:spPr>
          <c:invertIfNegative val="0"/>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Financings'!$P$9:$BG$9</c:f>
              <c:numCache>
                <c:formatCode>"$"#,##0.0</c:formatCode>
                <c:ptCount val="44"/>
                <c:pt idx="0">
                  <c:v>1.6791174432836662</c:v>
                </c:pt>
                <c:pt idx="1">
                  <c:v>1.7658822307213144</c:v>
                </c:pt>
                <c:pt idx="2">
                  <c:v>1.8031602187344675</c:v>
                </c:pt>
                <c:pt idx="3">
                  <c:v>1.4999775860296005</c:v>
                </c:pt>
                <c:pt idx="4">
                  <c:v>1.9380446336492749</c:v>
                </c:pt>
                <c:pt idx="5">
                  <c:v>2.1439046537622715</c:v>
                </c:pt>
                <c:pt idx="6">
                  <c:v>1.6082709836961895</c:v>
                </c:pt>
                <c:pt idx="7">
                  <c:v>2.0203301542256371</c:v>
                </c:pt>
                <c:pt idx="8">
                  <c:v>2.0741828645459823</c:v>
                </c:pt>
                <c:pt idx="9">
                  <c:v>1.8166179412148153</c:v>
                </c:pt>
                <c:pt idx="10">
                  <c:v>2.3730428670041284</c:v>
                </c:pt>
                <c:pt idx="11">
                  <c:v>2.0032530108425259</c:v>
                </c:pt>
                <c:pt idx="12">
                  <c:v>2.2778794388444044</c:v>
                </c:pt>
                <c:pt idx="13">
                  <c:v>3.115458781826117</c:v>
                </c:pt>
                <c:pt idx="14">
                  <c:v>2.1422797657882215</c:v>
                </c:pt>
                <c:pt idx="15">
                  <c:v>2.0762594215666392</c:v>
                </c:pt>
                <c:pt idx="16">
                  <c:v>2.5671561678911785</c:v>
                </c:pt>
                <c:pt idx="17">
                  <c:v>2.1097877890942152</c:v>
                </c:pt>
                <c:pt idx="18">
                  <c:v>2.5137435783693305</c:v>
                </c:pt>
                <c:pt idx="19">
                  <c:v>2.5944779654602792</c:v>
                </c:pt>
                <c:pt idx="20">
                  <c:v>2.2930240976278684</c:v>
                </c:pt>
                <c:pt idx="21">
                  <c:v>2.5330405075644702</c:v>
                </c:pt>
                <c:pt idx="22">
                  <c:v>2.4956398195775606</c:v>
                </c:pt>
                <c:pt idx="23">
                  <c:v>2.6453393575173934</c:v>
                </c:pt>
                <c:pt idx="24">
                  <c:v>5.2098743620590486</c:v>
                </c:pt>
                <c:pt idx="25">
                  <c:v>3.8011014475557805</c:v>
                </c:pt>
                <c:pt idx="26">
                  <c:v>3.5465869925412057</c:v>
                </c:pt>
                <c:pt idx="27">
                  <c:v>3.3745108929182863</c:v>
                </c:pt>
                <c:pt idx="28">
                  <c:v>4.109615837894256</c:v>
                </c:pt>
                <c:pt idx="29">
                  <c:v>4.1470632728258279</c:v>
                </c:pt>
                <c:pt idx="30">
                  <c:v>4.4038183763975978</c:v>
                </c:pt>
                <c:pt idx="31">
                  <c:v>2.8750076216838796</c:v>
                </c:pt>
                <c:pt idx="32">
                  <c:v>3.3523060291627509</c:v>
                </c:pt>
                <c:pt idx="33">
                  <c:v>3.1061715144890596</c:v>
                </c:pt>
                <c:pt idx="34">
                  <c:v>3.2688468444103758</c:v>
                </c:pt>
                <c:pt idx="35">
                  <c:v>5.3692828314142469</c:v>
                </c:pt>
                <c:pt idx="36">
                  <c:v>5.8722210779023207</c:v>
                </c:pt>
                <c:pt idx="37">
                  <c:v>5.9138887612929354</c:v>
                </c:pt>
                <c:pt idx="38">
                  <c:v>4.9608084547894586</c:v>
                </c:pt>
                <c:pt idx="39">
                  <c:v>8.7703554107159558</c:v>
                </c:pt>
                <c:pt idx="40">
                  <c:v>8.3098621100685008</c:v>
                </c:pt>
                <c:pt idx="41">
                  <c:v>6.5472155314753024</c:v>
                </c:pt>
                <c:pt idx="42">
                  <c:v>5.0206482906162817</c:v>
                </c:pt>
                <c:pt idx="43">
                  <c:v>3.5464918259839342</c:v>
                </c:pt>
              </c:numCache>
            </c:numRef>
          </c:val>
          <c:extLst>
            <c:ext xmlns:c16="http://schemas.microsoft.com/office/drawing/2014/chart" uri="{C3380CC4-5D6E-409C-BE32-E72D297353CC}">
              <c16:uniqueId val="{00000000-3F16-4BD5-9D4A-909B6017C46B}"/>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Financings'!$O$10</c:f>
              <c:strCache>
                <c:ptCount val="1"/>
                <c:pt idx="0">
                  <c:v>Deal count</c:v>
                </c:pt>
              </c:strCache>
            </c:strRef>
          </c:tx>
          <c:spPr>
            <a:ln w="19050" cap="rnd" cmpd="sng" algn="ctr">
              <a:solidFill>
                <a:schemeClr val="accent3"/>
              </a:solidFill>
              <a:prstDash val="solid"/>
              <a:round/>
            </a:ln>
            <a:effectLst/>
          </c:spPr>
          <c:marker>
            <c:symbol val="none"/>
          </c:marker>
          <c:cat>
            <c:multiLvlStrRef>
              <c:f>'First Financings'!$P$7:$BG$8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Financings'!$P$10:$BG$10</c:f>
              <c:numCache>
                <c:formatCode>General</c:formatCode>
                <c:ptCount val="44"/>
                <c:pt idx="0">
                  <c:v>932</c:v>
                </c:pt>
                <c:pt idx="1">
                  <c:v>767</c:v>
                </c:pt>
                <c:pt idx="2">
                  <c:v>753</c:v>
                </c:pt>
                <c:pt idx="3">
                  <c:v>758</c:v>
                </c:pt>
                <c:pt idx="4">
                  <c:v>1019</c:v>
                </c:pt>
                <c:pt idx="5">
                  <c:v>844</c:v>
                </c:pt>
                <c:pt idx="6">
                  <c:v>965</c:v>
                </c:pt>
                <c:pt idx="7">
                  <c:v>1064</c:v>
                </c:pt>
                <c:pt idx="8">
                  <c:v>1087</c:v>
                </c:pt>
                <c:pt idx="9">
                  <c:v>906</c:v>
                </c:pt>
                <c:pt idx="10">
                  <c:v>926</c:v>
                </c:pt>
                <c:pt idx="11">
                  <c:v>905</c:v>
                </c:pt>
                <c:pt idx="12">
                  <c:v>1050</c:v>
                </c:pt>
                <c:pt idx="13">
                  <c:v>1022</c:v>
                </c:pt>
                <c:pt idx="14">
                  <c:v>946</c:v>
                </c:pt>
                <c:pt idx="15">
                  <c:v>918</c:v>
                </c:pt>
                <c:pt idx="16">
                  <c:v>1056</c:v>
                </c:pt>
                <c:pt idx="17">
                  <c:v>829</c:v>
                </c:pt>
                <c:pt idx="18">
                  <c:v>786</c:v>
                </c:pt>
                <c:pt idx="19">
                  <c:v>744</c:v>
                </c:pt>
                <c:pt idx="20">
                  <c:v>1042</c:v>
                </c:pt>
                <c:pt idx="21">
                  <c:v>843</c:v>
                </c:pt>
                <c:pt idx="22">
                  <c:v>845</c:v>
                </c:pt>
                <c:pt idx="23">
                  <c:v>886</c:v>
                </c:pt>
                <c:pt idx="24">
                  <c:v>1096</c:v>
                </c:pt>
                <c:pt idx="25">
                  <c:v>809</c:v>
                </c:pt>
                <c:pt idx="26">
                  <c:v>743</c:v>
                </c:pt>
                <c:pt idx="27">
                  <c:v>902</c:v>
                </c:pt>
                <c:pt idx="28">
                  <c:v>1137</c:v>
                </c:pt>
                <c:pt idx="29">
                  <c:v>852</c:v>
                </c:pt>
                <c:pt idx="30">
                  <c:v>985</c:v>
                </c:pt>
                <c:pt idx="31">
                  <c:v>936</c:v>
                </c:pt>
                <c:pt idx="32">
                  <c:v>1187</c:v>
                </c:pt>
                <c:pt idx="33">
                  <c:v>792</c:v>
                </c:pt>
                <c:pt idx="34">
                  <c:v>865</c:v>
                </c:pt>
                <c:pt idx="35">
                  <c:v>1025</c:v>
                </c:pt>
                <c:pt idx="36">
                  <c:v>1518</c:v>
                </c:pt>
                <c:pt idx="37">
                  <c:v>1243</c:v>
                </c:pt>
                <c:pt idx="38">
                  <c:v>1315</c:v>
                </c:pt>
                <c:pt idx="39">
                  <c:v>1466</c:v>
                </c:pt>
                <c:pt idx="40">
                  <c:v>1582</c:v>
                </c:pt>
                <c:pt idx="41">
                  <c:v>1251</c:v>
                </c:pt>
                <c:pt idx="42">
                  <c:v>1035</c:v>
                </c:pt>
                <c:pt idx="43">
                  <c:v>809</c:v>
                </c:pt>
              </c:numCache>
            </c:numRef>
          </c:val>
          <c:smooth val="0"/>
          <c:extLst>
            <c:ext xmlns:c16="http://schemas.microsoft.com/office/drawing/2014/chart" uri="{C3380CC4-5D6E-409C-BE32-E72D297353CC}">
              <c16:uniqueId val="{00000001-3F16-4BD5-9D4A-909B6017C46B}"/>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Financings'!$B$41</c:f>
              <c:strCache>
                <c:ptCount val="1"/>
                <c:pt idx="0">
                  <c:v>First VC</c:v>
                </c:pt>
              </c:strCache>
            </c:strRef>
          </c:tx>
          <c:spPr>
            <a:solidFill>
              <a:schemeClr val="accent1"/>
            </a:solidFill>
            <a:ln>
              <a:noFill/>
            </a:ln>
            <a:effectLst/>
          </c:spPr>
          <c:invertIfNegative val="0"/>
          <c:cat>
            <c:numRef>
              <c:f>'First Financings'!$C$40:$M$40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Financings'!$C$41:$M$41</c:f>
              <c:numCache>
                <c:formatCode>General</c:formatCode>
                <c:ptCount val="11"/>
                <c:pt idx="0">
                  <c:v>3210</c:v>
                </c:pt>
                <c:pt idx="1">
                  <c:v>3892</c:v>
                </c:pt>
                <c:pt idx="2">
                  <c:v>3824</c:v>
                </c:pt>
                <c:pt idx="3">
                  <c:v>3936</c:v>
                </c:pt>
                <c:pt idx="4">
                  <c:v>3415</c:v>
                </c:pt>
                <c:pt idx="5">
                  <c:v>3616</c:v>
                </c:pt>
                <c:pt idx="6">
                  <c:v>3550</c:v>
                </c:pt>
                <c:pt idx="7">
                  <c:v>3910</c:v>
                </c:pt>
                <c:pt idx="8">
                  <c:v>3869</c:v>
                </c:pt>
                <c:pt idx="9">
                  <c:v>5542</c:v>
                </c:pt>
                <c:pt idx="10">
                  <c:v>4677</c:v>
                </c:pt>
              </c:numCache>
            </c:numRef>
          </c:val>
          <c:extLst>
            <c:ext xmlns:c16="http://schemas.microsoft.com/office/drawing/2014/chart" uri="{C3380CC4-5D6E-409C-BE32-E72D297353CC}">
              <c16:uniqueId val="{00000000-D30A-4FE3-8AEA-EB27D619DE45}"/>
            </c:ext>
          </c:extLst>
        </c:ser>
        <c:ser>
          <c:idx val="1"/>
          <c:order val="1"/>
          <c:tx>
            <c:strRef>
              <c:f>'First Financings'!$B$42</c:f>
              <c:strCache>
                <c:ptCount val="1"/>
                <c:pt idx="0">
                  <c:v>Follow-on VC</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1-D30A-4FE3-8AEA-EB27D619DE45}"/>
              </c:ext>
            </c:extLst>
          </c:dPt>
          <c:cat>
            <c:numRef>
              <c:f>'First Financings'!$C$40:$M$40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Financings'!$C$42:$M$42</c:f>
              <c:numCache>
                <c:formatCode>General</c:formatCode>
                <c:ptCount val="11"/>
                <c:pt idx="0">
                  <c:v>4866</c:v>
                </c:pt>
                <c:pt idx="1">
                  <c:v>6130</c:v>
                </c:pt>
                <c:pt idx="2">
                  <c:v>7234</c:v>
                </c:pt>
                <c:pt idx="3">
                  <c:v>7902</c:v>
                </c:pt>
                <c:pt idx="4">
                  <c:v>7360</c:v>
                </c:pt>
                <c:pt idx="5">
                  <c:v>8051</c:v>
                </c:pt>
                <c:pt idx="6">
                  <c:v>8766</c:v>
                </c:pt>
                <c:pt idx="7">
                  <c:v>9532</c:v>
                </c:pt>
                <c:pt idx="8">
                  <c:v>9411</c:v>
                </c:pt>
                <c:pt idx="9">
                  <c:v>12979</c:v>
                </c:pt>
                <c:pt idx="10">
                  <c:v>11175</c:v>
                </c:pt>
              </c:numCache>
            </c:numRef>
          </c:val>
          <c:extLst>
            <c:ext xmlns:c16="http://schemas.microsoft.com/office/drawing/2014/chart" uri="{C3380CC4-5D6E-409C-BE32-E72D297353CC}">
              <c16:uniqueId val="{00000002-D30A-4FE3-8AEA-EB27D619DE45}"/>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Financings'!$O$42</c:f>
              <c:strCache>
                <c:ptCount val="1"/>
                <c:pt idx="0">
                  <c:v>First VC</c:v>
                </c:pt>
              </c:strCache>
            </c:strRef>
          </c:tx>
          <c:spPr>
            <a:solidFill>
              <a:schemeClr val="accent1"/>
            </a:solidFill>
            <a:ln>
              <a:noFill/>
            </a:ln>
            <a:effectLst/>
          </c:spPr>
          <c:invertIfNegative val="0"/>
          <c:cat>
            <c:multiLvlStrRef>
              <c:f>'First Financings'!$P$40:$BG$41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Financings'!$P$42:$BG$42</c:f>
              <c:numCache>
                <c:formatCode>General</c:formatCode>
                <c:ptCount val="44"/>
                <c:pt idx="0">
                  <c:v>932</c:v>
                </c:pt>
                <c:pt idx="1">
                  <c:v>767</c:v>
                </c:pt>
                <c:pt idx="2">
                  <c:v>753</c:v>
                </c:pt>
                <c:pt idx="3">
                  <c:v>758</c:v>
                </c:pt>
                <c:pt idx="4">
                  <c:v>1019</c:v>
                </c:pt>
                <c:pt idx="5">
                  <c:v>844</c:v>
                </c:pt>
                <c:pt idx="6">
                  <c:v>965</c:v>
                </c:pt>
                <c:pt idx="7">
                  <c:v>1064</c:v>
                </c:pt>
                <c:pt idx="8">
                  <c:v>1087</c:v>
                </c:pt>
                <c:pt idx="9">
                  <c:v>906</c:v>
                </c:pt>
                <c:pt idx="10">
                  <c:v>926</c:v>
                </c:pt>
                <c:pt idx="11">
                  <c:v>905</c:v>
                </c:pt>
                <c:pt idx="12">
                  <c:v>1050</c:v>
                </c:pt>
                <c:pt idx="13">
                  <c:v>1022</c:v>
                </c:pt>
                <c:pt idx="14">
                  <c:v>946</c:v>
                </c:pt>
                <c:pt idx="15">
                  <c:v>918</c:v>
                </c:pt>
                <c:pt idx="16">
                  <c:v>1056</c:v>
                </c:pt>
                <c:pt idx="17">
                  <c:v>829</c:v>
                </c:pt>
                <c:pt idx="18">
                  <c:v>786</c:v>
                </c:pt>
                <c:pt idx="19">
                  <c:v>744</c:v>
                </c:pt>
                <c:pt idx="20">
                  <c:v>1042</c:v>
                </c:pt>
                <c:pt idx="21">
                  <c:v>843</c:v>
                </c:pt>
                <c:pt idx="22">
                  <c:v>845</c:v>
                </c:pt>
                <c:pt idx="23">
                  <c:v>886</c:v>
                </c:pt>
                <c:pt idx="24">
                  <c:v>1096</c:v>
                </c:pt>
                <c:pt idx="25">
                  <c:v>809</c:v>
                </c:pt>
                <c:pt idx="26">
                  <c:v>743</c:v>
                </c:pt>
                <c:pt idx="27">
                  <c:v>902</c:v>
                </c:pt>
                <c:pt idx="28">
                  <c:v>1137</c:v>
                </c:pt>
                <c:pt idx="29">
                  <c:v>852</c:v>
                </c:pt>
                <c:pt idx="30">
                  <c:v>985</c:v>
                </c:pt>
                <c:pt idx="31">
                  <c:v>936</c:v>
                </c:pt>
                <c:pt idx="32">
                  <c:v>1187</c:v>
                </c:pt>
                <c:pt idx="33">
                  <c:v>792</c:v>
                </c:pt>
                <c:pt idx="34">
                  <c:v>865</c:v>
                </c:pt>
                <c:pt idx="35">
                  <c:v>1025</c:v>
                </c:pt>
                <c:pt idx="36">
                  <c:v>1518</c:v>
                </c:pt>
                <c:pt idx="37">
                  <c:v>1243</c:v>
                </c:pt>
                <c:pt idx="38">
                  <c:v>1315</c:v>
                </c:pt>
                <c:pt idx="39">
                  <c:v>1466</c:v>
                </c:pt>
                <c:pt idx="40">
                  <c:v>1582</c:v>
                </c:pt>
                <c:pt idx="41">
                  <c:v>1251</c:v>
                </c:pt>
                <c:pt idx="42">
                  <c:v>1035</c:v>
                </c:pt>
                <c:pt idx="43">
                  <c:v>809</c:v>
                </c:pt>
              </c:numCache>
            </c:numRef>
          </c:val>
          <c:extLst>
            <c:ext xmlns:c16="http://schemas.microsoft.com/office/drawing/2014/chart" uri="{C3380CC4-5D6E-409C-BE32-E72D297353CC}">
              <c16:uniqueId val="{00000000-AEB2-43BD-A48E-F1941166AF8E}"/>
            </c:ext>
          </c:extLst>
        </c:ser>
        <c:ser>
          <c:idx val="1"/>
          <c:order val="1"/>
          <c:tx>
            <c:strRef>
              <c:f>'First Financings'!$O$43</c:f>
              <c:strCache>
                <c:ptCount val="1"/>
                <c:pt idx="0">
                  <c:v>Follow-on VC</c:v>
                </c:pt>
              </c:strCache>
            </c:strRef>
          </c:tx>
          <c:spPr>
            <a:solidFill>
              <a:schemeClr val="accent3"/>
            </a:solidFill>
            <a:ln>
              <a:noFill/>
            </a:ln>
            <a:effectLst/>
          </c:spPr>
          <c:invertIfNegative val="0"/>
          <c:dPt>
            <c:idx val="5"/>
            <c:invertIfNegative val="0"/>
            <c:bubble3D val="0"/>
            <c:extLst>
              <c:ext xmlns:c16="http://schemas.microsoft.com/office/drawing/2014/chart" uri="{C3380CC4-5D6E-409C-BE32-E72D297353CC}">
                <c16:uniqueId val="{00000001-AEB2-43BD-A48E-F1941166AF8E}"/>
              </c:ext>
            </c:extLst>
          </c:dPt>
          <c:cat>
            <c:multiLvlStrRef>
              <c:f>'First Financings'!$P$40:$BG$41</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Financings'!$P$43:$BG$43</c:f>
              <c:numCache>
                <c:formatCode>General</c:formatCode>
                <c:ptCount val="44"/>
                <c:pt idx="0">
                  <c:v>1225</c:v>
                </c:pt>
                <c:pt idx="1">
                  <c:v>1273</c:v>
                </c:pt>
                <c:pt idx="2">
                  <c:v>1164</c:v>
                </c:pt>
                <c:pt idx="3">
                  <c:v>1204</c:v>
                </c:pt>
                <c:pt idx="4">
                  <c:v>1423</c:v>
                </c:pt>
                <c:pt idx="5">
                  <c:v>1484</c:v>
                </c:pt>
                <c:pt idx="6">
                  <c:v>1589</c:v>
                </c:pt>
                <c:pt idx="7">
                  <c:v>1634</c:v>
                </c:pt>
                <c:pt idx="8">
                  <c:v>1773</c:v>
                </c:pt>
                <c:pt idx="9">
                  <c:v>1807</c:v>
                </c:pt>
                <c:pt idx="10">
                  <c:v>1856</c:v>
                </c:pt>
                <c:pt idx="11">
                  <c:v>1798</c:v>
                </c:pt>
                <c:pt idx="12">
                  <c:v>2097</c:v>
                </c:pt>
                <c:pt idx="13">
                  <c:v>2053</c:v>
                </c:pt>
                <c:pt idx="14">
                  <c:v>1900</c:v>
                </c:pt>
                <c:pt idx="15">
                  <c:v>1852</c:v>
                </c:pt>
                <c:pt idx="16">
                  <c:v>2078</c:v>
                </c:pt>
                <c:pt idx="17">
                  <c:v>1833</c:v>
                </c:pt>
                <c:pt idx="18">
                  <c:v>1752</c:v>
                </c:pt>
                <c:pt idx="19">
                  <c:v>1697</c:v>
                </c:pt>
                <c:pt idx="20">
                  <c:v>2083</c:v>
                </c:pt>
                <c:pt idx="21">
                  <c:v>2070</c:v>
                </c:pt>
                <c:pt idx="22">
                  <c:v>1953</c:v>
                </c:pt>
                <c:pt idx="23">
                  <c:v>1945</c:v>
                </c:pt>
                <c:pt idx="24">
                  <c:v>2223</c:v>
                </c:pt>
                <c:pt idx="25">
                  <c:v>2187</c:v>
                </c:pt>
                <c:pt idx="26">
                  <c:v>2080</c:v>
                </c:pt>
                <c:pt idx="27">
                  <c:v>2276</c:v>
                </c:pt>
                <c:pt idx="28">
                  <c:v>2529</c:v>
                </c:pt>
                <c:pt idx="29">
                  <c:v>2431</c:v>
                </c:pt>
                <c:pt idx="30">
                  <c:v>2279</c:v>
                </c:pt>
                <c:pt idx="31">
                  <c:v>2293</c:v>
                </c:pt>
                <c:pt idx="32">
                  <c:v>2532</c:v>
                </c:pt>
                <c:pt idx="33">
                  <c:v>2166</c:v>
                </c:pt>
                <c:pt idx="34">
                  <c:v>2253</c:v>
                </c:pt>
                <c:pt idx="35">
                  <c:v>2460</c:v>
                </c:pt>
                <c:pt idx="36">
                  <c:v>3315</c:v>
                </c:pt>
                <c:pt idx="37">
                  <c:v>3253</c:v>
                </c:pt>
                <c:pt idx="38">
                  <c:v>3209</c:v>
                </c:pt>
                <c:pt idx="39">
                  <c:v>3202</c:v>
                </c:pt>
                <c:pt idx="40">
                  <c:v>3451</c:v>
                </c:pt>
                <c:pt idx="41">
                  <c:v>3028</c:v>
                </c:pt>
                <c:pt idx="42">
                  <c:v>2570</c:v>
                </c:pt>
                <c:pt idx="43">
                  <c:v>2126</c:v>
                </c:pt>
              </c:numCache>
            </c:numRef>
          </c:val>
          <c:extLst>
            <c:ext xmlns:c16="http://schemas.microsoft.com/office/drawing/2014/chart" uri="{C3380CC4-5D6E-409C-BE32-E72D297353CC}">
              <c16:uniqueId val="{00000002-AEB2-43BD-A48E-F1941166AF8E}"/>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Financings'!$B$76</c:f>
              <c:strCache>
                <c:ptCount val="1"/>
                <c:pt idx="0">
                  <c:v>First VC</c:v>
                </c:pt>
              </c:strCache>
            </c:strRef>
          </c:tx>
          <c:spPr>
            <a:solidFill>
              <a:schemeClr val="accent1"/>
            </a:solidFill>
            <a:ln>
              <a:noFill/>
            </a:ln>
            <a:effectLst/>
          </c:spPr>
          <c:invertIfNegative val="0"/>
          <c:cat>
            <c:numRef>
              <c:f>'First Financings'!$C$75:$M$75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Financings'!$C$76:$M$76</c:f>
              <c:numCache>
                <c:formatCode>"$"#,##0.0</c:formatCode>
                <c:ptCount val="11"/>
                <c:pt idx="0">
                  <c:v>6.7481374787690926</c:v>
                </c:pt>
                <c:pt idx="1">
                  <c:v>7.7105504253333939</c:v>
                </c:pt>
                <c:pt idx="2">
                  <c:v>8.2670966836074768</c:v>
                </c:pt>
                <c:pt idx="3">
                  <c:v>9.611877408025391</c:v>
                </c:pt>
                <c:pt idx="4">
                  <c:v>9.7851655008150349</c:v>
                </c:pt>
                <c:pt idx="5">
                  <c:v>9.9670437822873215</c:v>
                </c:pt>
                <c:pt idx="6">
                  <c:v>15.93207369507429</c:v>
                </c:pt>
                <c:pt idx="7">
                  <c:v>15.53550510880156</c:v>
                </c:pt>
                <c:pt idx="8">
                  <c:v>15.096607219476438</c:v>
                </c:pt>
                <c:pt idx="9">
                  <c:v>25.517273704700571</c:v>
                </c:pt>
                <c:pt idx="10">
                  <c:v>23.424217758143968</c:v>
                </c:pt>
              </c:numCache>
            </c:numRef>
          </c:val>
          <c:extLst>
            <c:ext xmlns:c16="http://schemas.microsoft.com/office/drawing/2014/chart" uri="{C3380CC4-5D6E-409C-BE32-E72D297353CC}">
              <c16:uniqueId val="{00000000-B5BD-405E-A6F7-791035520000}"/>
            </c:ext>
          </c:extLst>
        </c:ser>
        <c:ser>
          <c:idx val="1"/>
          <c:order val="1"/>
          <c:tx>
            <c:strRef>
              <c:f>'First Financings'!$B$77</c:f>
              <c:strCache>
                <c:ptCount val="1"/>
                <c:pt idx="0">
                  <c:v>Follow-on VC</c:v>
                </c:pt>
              </c:strCache>
            </c:strRef>
          </c:tx>
          <c:spPr>
            <a:solidFill>
              <a:schemeClr val="accent3"/>
            </a:solidFill>
            <a:ln>
              <a:noFill/>
            </a:ln>
            <a:effectLst/>
          </c:spPr>
          <c:invertIfNegative val="0"/>
          <c:dPt>
            <c:idx val="7"/>
            <c:invertIfNegative val="0"/>
            <c:bubble3D val="0"/>
            <c:extLst>
              <c:ext xmlns:c16="http://schemas.microsoft.com/office/drawing/2014/chart" uri="{C3380CC4-5D6E-409C-BE32-E72D297353CC}">
                <c16:uniqueId val="{00000001-B5BD-405E-A6F7-791035520000}"/>
              </c:ext>
            </c:extLst>
          </c:dPt>
          <c:cat>
            <c:numRef>
              <c:f>'First Financings'!$C$75:$M$75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'First Financings'!$C$77:$M$77</c:f>
              <c:numCache>
                <c:formatCode>"$"#,##0.0</c:formatCode>
                <c:ptCount val="11"/>
                <c:pt idx="0">
                  <c:v>34.970166119774149</c:v>
                </c:pt>
                <c:pt idx="1">
                  <c:v>42.406814259159141</c:v>
                </c:pt>
                <c:pt idx="2">
                  <c:v>65.418008891812875</c:v>
                </c:pt>
                <c:pt idx="3">
                  <c:v>76.817694320178191</c:v>
                </c:pt>
                <c:pt idx="4">
                  <c:v>74.307633021033197</c:v>
                </c:pt>
                <c:pt idx="5">
                  <c:v>80.123466697965242</c:v>
                </c:pt>
                <c:pt idx="6">
                  <c:v>129.88537830982986</c:v>
                </c:pt>
                <c:pt idx="7">
                  <c:v>134.42299610181124</c:v>
                </c:pt>
                <c:pt idx="8">
                  <c:v>156.06784922513259</c:v>
                </c:pt>
                <c:pt idx="9">
                  <c:v>319.22943711401467</c:v>
                </c:pt>
                <c:pt idx="10">
                  <c:v>214.83324309954298</c:v>
                </c:pt>
              </c:numCache>
            </c:numRef>
          </c:val>
          <c:extLst>
            <c:ext xmlns:c16="http://schemas.microsoft.com/office/drawing/2014/chart" uri="{C3380CC4-5D6E-409C-BE32-E72D297353CC}">
              <c16:uniqueId val="{00000002-B5BD-405E-A6F7-791035520000}"/>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Financings'!$O$77</c:f>
              <c:strCache>
                <c:ptCount val="1"/>
                <c:pt idx="0">
                  <c:v>First VC</c:v>
                </c:pt>
              </c:strCache>
            </c:strRef>
          </c:tx>
          <c:spPr>
            <a:solidFill>
              <a:schemeClr val="accent1"/>
            </a:solidFill>
            <a:ln>
              <a:noFill/>
            </a:ln>
            <a:effectLst/>
          </c:spPr>
          <c:invertIfNegative val="0"/>
          <c:cat>
            <c:multiLvlStrRef>
              <c:f>'First Financings'!$P$75:$BG$76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Financings'!$P$77:$BG$77</c:f>
              <c:numCache>
                <c:formatCode>"$"#,##0.0</c:formatCode>
                <c:ptCount val="44"/>
                <c:pt idx="0">
                  <c:v>1.6791174432836662</c:v>
                </c:pt>
                <c:pt idx="1">
                  <c:v>1.7658822307213144</c:v>
                </c:pt>
                <c:pt idx="2">
                  <c:v>1.8031602187344675</c:v>
                </c:pt>
                <c:pt idx="3">
                  <c:v>1.4999775860296005</c:v>
                </c:pt>
                <c:pt idx="4">
                  <c:v>1.9380446336492749</c:v>
                </c:pt>
                <c:pt idx="5">
                  <c:v>2.1439046537622715</c:v>
                </c:pt>
                <c:pt idx="6">
                  <c:v>1.6082709836961895</c:v>
                </c:pt>
                <c:pt idx="7">
                  <c:v>2.0203301542256371</c:v>
                </c:pt>
                <c:pt idx="8">
                  <c:v>2.0741828645459823</c:v>
                </c:pt>
                <c:pt idx="9">
                  <c:v>1.8166179412148153</c:v>
                </c:pt>
                <c:pt idx="10">
                  <c:v>2.3730428670041284</c:v>
                </c:pt>
                <c:pt idx="11">
                  <c:v>2.0032530108425259</c:v>
                </c:pt>
                <c:pt idx="12">
                  <c:v>2.2778794388444044</c:v>
                </c:pt>
                <c:pt idx="13">
                  <c:v>3.115458781826117</c:v>
                </c:pt>
                <c:pt idx="14">
                  <c:v>2.1422797657882215</c:v>
                </c:pt>
                <c:pt idx="15">
                  <c:v>2.0762594215666392</c:v>
                </c:pt>
                <c:pt idx="16">
                  <c:v>2.5671561678911785</c:v>
                </c:pt>
                <c:pt idx="17">
                  <c:v>2.1097877890942152</c:v>
                </c:pt>
                <c:pt idx="18">
                  <c:v>2.5137435783693305</c:v>
                </c:pt>
                <c:pt idx="19">
                  <c:v>2.5944779654602792</c:v>
                </c:pt>
                <c:pt idx="20">
                  <c:v>2.2930240976278684</c:v>
                </c:pt>
                <c:pt idx="21">
                  <c:v>2.5330405075644702</c:v>
                </c:pt>
                <c:pt idx="22">
                  <c:v>2.4956398195775606</c:v>
                </c:pt>
                <c:pt idx="23">
                  <c:v>2.6453393575173934</c:v>
                </c:pt>
                <c:pt idx="24">
                  <c:v>5.2098743620590486</c:v>
                </c:pt>
                <c:pt idx="25">
                  <c:v>3.8011014475557805</c:v>
                </c:pt>
                <c:pt idx="26">
                  <c:v>3.5465869925412057</c:v>
                </c:pt>
                <c:pt idx="27">
                  <c:v>3.3745108929182863</c:v>
                </c:pt>
                <c:pt idx="28">
                  <c:v>4.109615837894256</c:v>
                </c:pt>
                <c:pt idx="29">
                  <c:v>4.1470632728258279</c:v>
                </c:pt>
                <c:pt idx="30">
                  <c:v>4.4038183763975978</c:v>
                </c:pt>
                <c:pt idx="31">
                  <c:v>2.8750076216838796</c:v>
                </c:pt>
                <c:pt idx="32">
                  <c:v>3.3523060291627509</c:v>
                </c:pt>
                <c:pt idx="33">
                  <c:v>3.1061715144890596</c:v>
                </c:pt>
                <c:pt idx="34">
                  <c:v>3.2688468444103758</c:v>
                </c:pt>
                <c:pt idx="35">
                  <c:v>5.3692828314142469</c:v>
                </c:pt>
                <c:pt idx="36">
                  <c:v>5.8722210779023207</c:v>
                </c:pt>
                <c:pt idx="37">
                  <c:v>5.9138887612929354</c:v>
                </c:pt>
                <c:pt idx="38">
                  <c:v>4.9608084547894586</c:v>
                </c:pt>
                <c:pt idx="39">
                  <c:v>8.7703554107159558</c:v>
                </c:pt>
                <c:pt idx="40">
                  <c:v>8.3098621100685008</c:v>
                </c:pt>
                <c:pt idx="41">
                  <c:v>6.5472155314753024</c:v>
                </c:pt>
                <c:pt idx="42">
                  <c:v>5.0206482906162817</c:v>
                </c:pt>
                <c:pt idx="43">
                  <c:v>3.5464918259839342</c:v>
                </c:pt>
              </c:numCache>
            </c:numRef>
          </c:val>
          <c:extLst>
            <c:ext xmlns:c16="http://schemas.microsoft.com/office/drawing/2014/chart" uri="{C3380CC4-5D6E-409C-BE32-E72D297353CC}">
              <c16:uniqueId val="{00000000-5F3F-479D-9406-60C7295153D1}"/>
            </c:ext>
          </c:extLst>
        </c:ser>
        <c:ser>
          <c:idx val="1"/>
          <c:order val="1"/>
          <c:tx>
            <c:strRef>
              <c:f>'First Financings'!$O$78</c:f>
              <c:strCache>
                <c:ptCount val="1"/>
                <c:pt idx="0">
                  <c:v>Follow-on VC</c:v>
                </c:pt>
              </c:strCache>
            </c:strRef>
          </c:tx>
          <c:spPr>
            <a:solidFill>
              <a:schemeClr val="accent3"/>
            </a:solidFill>
            <a:ln>
              <a:noFill/>
            </a:ln>
            <a:effectLst/>
          </c:spPr>
          <c:invertIfNegative val="0"/>
          <c:cat>
            <c:multiLvlStrRef>
              <c:f>'First Financings'!$P$75:$BG$76</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'First Financings'!$P$78:$BG$78</c:f>
              <c:numCache>
                <c:formatCode>"$"#,##0.0</c:formatCode>
                <c:ptCount val="44"/>
                <c:pt idx="0">
                  <c:v>8.636544354632564</c:v>
                </c:pt>
                <c:pt idx="1">
                  <c:v>9.1961390136478585</c:v>
                </c:pt>
                <c:pt idx="2">
                  <c:v>9.1153957183041268</c:v>
                </c:pt>
                <c:pt idx="3">
                  <c:v>8.022087033189651</c:v>
                </c:pt>
                <c:pt idx="4">
                  <c:v>10.025425257786633</c:v>
                </c:pt>
                <c:pt idx="5">
                  <c:v>10.171347259896557</c:v>
                </c:pt>
                <c:pt idx="6">
                  <c:v>10.623786805320034</c:v>
                </c:pt>
                <c:pt idx="7">
                  <c:v>11.586254936155923</c:v>
                </c:pt>
                <c:pt idx="8">
                  <c:v>13.016369062312842</c:v>
                </c:pt>
                <c:pt idx="9">
                  <c:v>20.244530554129391</c:v>
                </c:pt>
                <c:pt idx="10">
                  <c:v>14.677248756736439</c:v>
                </c:pt>
                <c:pt idx="11">
                  <c:v>17.479860518634059</c:v>
                </c:pt>
                <c:pt idx="12">
                  <c:v>18.92195276281457</c:v>
                </c:pt>
                <c:pt idx="13">
                  <c:v>18.369334290105996</c:v>
                </c:pt>
                <c:pt idx="14">
                  <c:v>20.572690660106772</c:v>
                </c:pt>
                <c:pt idx="15">
                  <c:v>18.953716607151058</c:v>
                </c:pt>
                <c:pt idx="16">
                  <c:v>18.820440923704936</c:v>
                </c:pt>
                <c:pt idx="17">
                  <c:v>24.909812505794918</c:v>
                </c:pt>
                <c:pt idx="18">
                  <c:v>16.296525984422683</c:v>
                </c:pt>
                <c:pt idx="19">
                  <c:v>14.280853607110933</c:v>
                </c:pt>
                <c:pt idx="20">
                  <c:v>16.277156151507167</c:v>
                </c:pt>
                <c:pt idx="21">
                  <c:v>20.222482005845674</c:v>
                </c:pt>
                <c:pt idx="22">
                  <c:v>22.9038912245068</c:v>
                </c:pt>
                <c:pt idx="23">
                  <c:v>20.719937316105767</c:v>
                </c:pt>
                <c:pt idx="24">
                  <c:v>25.448767459961324</c:v>
                </c:pt>
                <c:pt idx="25">
                  <c:v>28.217385037152876</c:v>
                </c:pt>
                <c:pt idx="26">
                  <c:v>31.456510521817982</c:v>
                </c:pt>
                <c:pt idx="27">
                  <c:v>44.762715290897432</c:v>
                </c:pt>
                <c:pt idx="28">
                  <c:v>36.484681571951953</c:v>
                </c:pt>
                <c:pt idx="29">
                  <c:v>33.237368649294886</c:v>
                </c:pt>
                <c:pt idx="30">
                  <c:v>33.850536843795403</c:v>
                </c:pt>
                <c:pt idx="31">
                  <c:v>30.850409036769172</c:v>
                </c:pt>
                <c:pt idx="32">
                  <c:v>35.359380677530162</c:v>
                </c:pt>
                <c:pt idx="33">
                  <c:v>34.676462458340836</c:v>
                </c:pt>
                <c:pt idx="34">
                  <c:v>45.412235790382333</c:v>
                </c:pt>
                <c:pt idx="35">
                  <c:v>40.619770298878834</c:v>
                </c:pt>
                <c:pt idx="36">
                  <c:v>72.859698288721532</c:v>
                </c:pt>
                <c:pt idx="37">
                  <c:v>77.546623808999286</c:v>
                </c:pt>
                <c:pt idx="38">
                  <c:v>83.648469418773757</c:v>
                </c:pt>
                <c:pt idx="39">
                  <c:v>85.174645597519174</c:v>
                </c:pt>
                <c:pt idx="40">
                  <c:v>71.489863623431845</c:v>
                </c:pt>
                <c:pt idx="41">
                  <c:v>68.91537270468325</c:v>
                </c:pt>
                <c:pt idx="42">
                  <c:v>41.743875698442373</c:v>
                </c:pt>
                <c:pt idx="43">
                  <c:v>32.684131072985323</c:v>
                </c:pt>
              </c:numCache>
            </c:numRef>
          </c:val>
          <c:extLst>
            <c:ext xmlns:c16="http://schemas.microsoft.com/office/drawing/2014/chart" uri="{C3380CC4-5D6E-409C-BE32-E72D297353CC}">
              <c16:uniqueId val="{00000001-5F3F-479D-9406-60C7295153D1}"/>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($100M+)'!$O$48</c:f>
              <c:strCache>
                <c:ptCount val="1"/>
                <c:pt idx="0">
                  <c:v>Software</c:v>
                </c:pt>
              </c:strCache>
            </c:strRef>
          </c:tx>
          <c:spPr>
            <a:solidFill>
              <a:srgbClr val="051C38"/>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($100M+)'!$P$48:$Z$48</c:f>
              <c:numCache>
                <c:formatCode>"$"#,##0.0</c:formatCode>
                <c:ptCount val="11"/>
                <c:pt idx="0">
                  <c:v>0.88278338599999995</c:v>
                </c:pt>
                <c:pt idx="1">
                  <c:v>1.5186111030000002</c:v>
                </c:pt>
                <c:pt idx="2">
                  <c:v>7.3695160980000018</c:v>
                </c:pt>
                <c:pt idx="3">
                  <c:v>7.098538091</c:v>
                </c:pt>
                <c:pt idx="4">
                  <c:v>7.6966381019999996</c:v>
                </c:pt>
                <c:pt idx="5">
                  <c:v>5.5109354529999992</c:v>
                </c:pt>
                <c:pt idx="6">
                  <c:v>16.465836160000002</c:v>
                </c:pt>
                <c:pt idx="7">
                  <c:v>14.242531950999995</c:v>
                </c:pt>
                <c:pt idx="8">
                  <c:v>22.639941140000005</c:v>
                </c:pt>
                <c:pt idx="9">
                  <c:v>78.00636863245991</c:v>
                </c:pt>
                <c:pt idx="10">
                  <c:v>40.952801473257225</c:v>
                </c:pt>
              </c:numCache>
            </c:numRef>
          </c:val>
          <c:extLst>
            <c:ext xmlns:c16="http://schemas.microsoft.com/office/drawing/2014/chart" uri="{C3380CC4-5D6E-409C-BE32-E72D297353CC}">
              <c16:uniqueId val="{00000000-929B-4E03-A66B-38167455557C}"/>
            </c:ext>
          </c:extLst>
        </c:ser>
        <c:ser>
          <c:idx val="1"/>
          <c:order val="1"/>
          <c:tx>
            <c:strRef>
              <c:f>'Mega-Rounds ($100M+)'!$O$49</c:f>
              <c:strCache>
                <c:ptCount val="1"/>
                <c:pt idx="0">
                  <c:v>Pharma &amp; biotech</c:v>
                </c:pt>
              </c:strCache>
            </c:strRef>
          </c:tx>
          <c:spPr>
            <a:solidFill>
              <a:schemeClr val="accent1"/>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($100M+)'!$P$49:$Z$49</c:f>
              <c:numCache>
                <c:formatCode>"$"#,##0.0</c:formatCode>
                <c:ptCount val="11"/>
                <c:pt idx="0">
                  <c:v>0.48607</c:v>
                </c:pt>
                <c:pt idx="1">
                  <c:v>0.81400000100000003</c:v>
                </c:pt>
                <c:pt idx="2">
                  <c:v>1.5019995469999998</c:v>
                </c:pt>
                <c:pt idx="3">
                  <c:v>2.5934481409999997</c:v>
                </c:pt>
                <c:pt idx="4">
                  <c:v>2.61478264</c:v>
                </c:pt>
                <c:pt idx="5">
                  <c:v>3.7634814680000002</c:v>
                </c:pt>
                <c:pt idx="6">
                  <c:v>6.1037247893534667</c:v>
                </c:pt>
                <c:pt idx="7">
                  <c:v>6.7067897029999992</c:v>
                </c:pt>
                <c:pt idx="8">
                  <c:v>12.525277393000003</c:v>
                </c:pt>
                <c:pt idx="9">
                  <c:v>18.272740880000004</c:v>
                </c:pt>
                <c:pt idx="10">
                  <c:v>16.258520213999994</c:v>
                </c:pt>
              </c:numCache>
            </c:numRef>
          </c:val>
          <c:extLst>
            <c:ext xmlns:c16="http://schemas.microsoft.com/office/drawing/2014/chart" uri="{C3380CC4-5D6E-409C-BE32-E72D297353CC}">
              <c16:uniqueId val="{00000001-929B-4E03-A66B-38167455557C}"/>
            </c:ext>
          </c:extLst>
        </c:ser>
        <c:ser>
          <c:idx val="2"/>
          <c:order val="2"/>
          <c:tx>
            <c:strRef>
              <c:f>'Mega-Rounds ($100M+)'!$O$50</c:f>
              <c:strCache>
                <c:ptCount val="1"/>
                <c:pt idx="0">
                  <c:v>Other</c:v>
                </c:pt>
              </c:strCache>
            </c:strRef>
          </c:tx>
          <c:spPr>
            <a:solidFill>
              <a:schemeClr val="accent2"/>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($100M+)'!$P$50:$Z$50</c:f>
              <c:numCache>
                <c:formatCode>"$"#,##0.0</c:formatCode>
                <c:ptCount val="11"/>
                <c:pt idx="0">
                  <c:v>0.3</c:v>
                </c:pt>
                <c:pt idx="1">
                  <c:v>0.1</c:v>
                </c:pt>
                <c:pt idx="2">
                  <c:v>0.98050795300000004</c:v>
                </c:pt>
                <c:pt idx="3">
                  <c:v>2.6519433499999994</c:v>
                </c:pt>
                <c:pt idx="4">
                  <c:v>1.8711296400000001</c:v>
                </c:pt>
                <c:pt idx="5">
                  <c:v>1.6185552289999998</c:v>
                </c:pt>
                <c:pt idx="6">
                  <c:v>3.4775680520000001</c:v>
                </c:pt>
                <c:pt idx="7">
                  <c:v>4.6536333709999997</c:v>
                </c:pt>
                <c:pt idx="8">
                  <c:v>7.8487713389999998</c:v>
                </c:pt>
                <c:pt idx="9">
                  <c:v>17.096705296</c:v>
                </c:pt>
                <c:pt idx="10">
                  <c:v>8.1262368640000009</c:v>
                </c:pt>
              </c:numCache>
            </c:numRef>
          </c:val>
          <c:extLst>
            <c:ext xmlns:c16="http://schemas.microsoft.com/office/drawing/2014/chart" uri="{C3380CC4-5D6E-409C-BE32-E72D297353CC}">
              <c16:uniqueId val="{00000002-929B-4E03-A66B-38167455557C}"/>
            </c:ext>
          </c:extLst>
        </c:ser>
        <c:ser>
          <c:idx val="3"/>
          <c:order val="3"/>
          <c:tx>
            <c:strRef>
              <c:f>'Mega-Rounds ($100M+)'!$O$51</c:f>
              <c:strCache>
                <c:ptCount val="1"/>
                <c:pt idx="0">
                  <c:v>Media</c:v>
                </c:pt>
              </c:strCache>
            </c:strRef>
          </c:tx>
          <c:spPr>
            <a:solidFill>
              <a:schemeClr val="accent3"/>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($100M+)'!$P$51:$Z$51</c:f>
              <c:numCache>
                <c:formatCode>"$"#,##0.0</c:formatCode>
                <c:ptCount val="11"/>
                <c:pt idx="0">
                  <c:v>0</c:v>
                </c:pt>
                <c:pt idx="1">
                  <c:v>0.100499963</c:v>
                </c:pt>
                <c:pt idx="2">
                  <c:v>0.63942998492309799</c:v>
                </c:pt>
                <c:pt idx="3">
                  <c:v>1.0500000299999999</c:v>
                </c:pt>
                <c:pt idx="4">
                  <c:v>0.45975003000000003</c:v>
                </c:pt>
                <c:pt idx="5">
                  <c:v>0.15</c:v>
                </c:pt>
                <c:pt idx="6">
                  <c:v>0</c:v>
                </c:pt>
                <c:pt idx="7">
                  <c:v>0.92343997200000005</c:v>
                </c:pt>
                <c:pt idx="8">
                  <c:v>0.12100000300000001</c:v>
                </c:pt>
                <c:pt idx="9">
                  <c:v>0.46499992500000004</c:v>
                </c:pt>
                <c:pt idx="10">
                  <c:v>1.5729632645857501</c:v>
                </c:pt>
              </c:numCache>
            </c:numRef>
          </c:val>
          <c:extLst>
            <c:ext xmlns:c16="http://schemas.microsoft.com/office/drawing/2014/chart" uri="{C3380CC4-5D6E-409C-BE32-E72D297353CC}">
              <c16:uniqueId val="{00000003-929B-4E03-A66B-38167455557C}"/>
            </c:ext>
          </c:extLst>
        </c:ser>
        <c:ser>
          <c:idx val="4"/>
          <c:order val="4"/>
          <c:tx>
            <c:strRef>
              <c:f>'Mega-Rounds ($100M+)'!$O$52</c:f>
              <c:strCache>
                <c:ptCount val="1"/>
                <c:pt idx="0">
                  <c:v>IT hardware</c:v>
                </c:pt>
              </c:strCache>
            </c:strRef>
          </c:tx>
          <c:spPr>
            <a:solidFill>
              <a:schemeClr val="accent4"/>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($100M+)'!$P$52:$Z$52</c:f>
              <c:numCache>
                <c:formatCode>"$"#,##0.0</c:formatCode>
                <c:ptCount val="11"/>
                <c:pt idx="0">
                  <c:v>0.2</c:v>
                </c:pt>
                <c:pt idx="1">
                  <c:v>0.51247000600000003</c:v>
                </c:pt>
                <c:pt idx="2">
                  <c:v>0</c:v>
                </c:pt>
                <c:pt idx="3">
                  <c:v>0</c:v>
                </c:pt>
                <c:pt idx="4">
                  <c:v>0.365999978</c:v>
                </c:pt>
                <c:pt idx="5">
                  <c:v>0.78400000199999997</c:v>
                </c:pt>
                <c:pt idx="6">
                  <c:v>0.50999998000000002</c:v>
                </c:pt>
                <c:pt idx="7">
                  <c:v>1.393996003</c:v>
                </c:pt>
                <c:pt idx="8">
                  <c:v>2.5179860940000003</c:v>
                </c:pt>
                <c:pt idx="9">
                  <c:v>3.1664293619999992</c:v>
                </c:pt>
                <c:pt idx="10">
                  <c:v>2.8196841040000002</c:v>
                </c:pt>
              </c:numCache>
            </c:numRef>
          </c:val>
          <c:extLst>
            <c:ext xmlns:c16="http://schemas.microsoft.com/office/drawing/2014/chart" uri="{C3380CC4-5D6E-409C-BE32-E72D297353CC}">
              <c16:uniqueId val="{00000004-929B-4E03-A66B-38167455557C}"/>
            </c:ext>
          </c:extLst>
        </c:ser>
        <c:ser>
          <c:idx val="5"/>
          <c:order val="5"/>
          <c:tx>
            <c:strRef>
              <c:f>'Mega-Rounds ($100M+)'!$O$53</c:f>
              <c:strCache>
                <c:ptCount val="1"/>
                <c:pt idx="0">
                  <c:v>HC services &amp; systems</c:v>
                </c:pt>
              </c:strCache>
            </c:strRef>
          </c:tx>
          <c:spPr>
            <a:solidFill>
              <a:srgbClr val="F5C914"/>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($100M+)'!$P$53:$Z$53</c:f>
              <c:numCache>
                <c:formatCode>"$"#,##0.0</c:formatCode>
                <c:ptCount val="11"/>
                <c:pt idx="0">
                  <c:v>0.100000144</c:v>
                </c:pt>
                <c:pt idx="1">
                  <c:v>0.33395749999999996</c:v>
                </c:pt>
                <c:pt idx="2">
                  <c:v>0.67469988000000003</c:v>
                </c:pt>
                <c:pt idx="3">
                  <c:v>0.84699999999999998</c:v>
                </c:pt>
                <c:pt idx="4">
                  <c:v>1.0474538799999999</c:v>
                </c:pt>
                <c:pt idx="5">
                  <c:v>1.7473960300000002</c:v>
                </c:pt>
                <c:pt idx="6">
                  <c:v>3.0237287740000003</c:v>
                </c:pt>
                <c:pt idx="7">
                  <c:v>3.0120000840000003</c:v>
                </c:pt>
                <c:pt idx="8">
                  <c:v>4.5932256239999996</c:v>
                </c:pt>
                <c:pt idx="9">
                  <c:v>18.200026777000005</c:v>
                </c:pt>
                <c:pt idx="10">
                  <c:v>11.046310309000001</c:v>
                </c:pt>
              </c:numCache>
            </c:numRef>
          </c:val>
          <c:extLst>
            <c:ext xmlns:c16="http://schemas.microsoft.com/office/drawing/2014/chart" uri="{C3380CC4-5D6E-409C-BE32-E72D297353CC}">
              <c16:uniqueId val="{00000005-929B-4E03-A66B-38167455557C}"/>
            </c:ext>
          </c:extLst>
        </c:ser>
        <c:ser>
          <c:idx val="6"/>
          <c:order val="6"/>
          <c:tx>
            <c:strRef>
              <c:f>'Mega-Rounds ($100M+)'!$O$54</c:f>
              <c:strCache>
                <c:ptCount val="1"/>
                <c:pt idx="0">
                  <c:v>HC devices &amp; supplies</c:v>
                </c:pt>
              </c:strCache>
            </c:strRef>
          </c:tx>
          <c:spPr>
            <a:solidFill>
              <a:srgbClr val="E38E1D"/>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($100M+)'!$P$54:$Z$54</c:f>
              <c:numCache>
                <c:formatCode>"$"#,##0.0</c:formatCode>
                <c:ptCount val="11"/>
                <c:pt idx="0">
                  <c:v>0.13248399</c:v>
                </c:pt>
                <c:pt idx="1">
                  <c:v>0.12</c:v>
                </c:pt>
                <c:pt idx="2">
                  <c:v>0.90500001299999999</c:v>
                </c:pt>
                <c:pt idx="3">
                  <c:v>0.30514554599999999</c:v>
                </c:pt>
                <c:pt idx="4">
                  <c:v>0.19858366499999999</c:v>
                </c:pt>
                <c:pt idx="5">
                  <c:v>0.86521078200000001</c:v>
                </c:pt>
                <c:pt idx="6">
                  <c:v>0.82496691499999997</c:v>
                </c:pt>
                <c:pt idx="7">
                  <c:v>0.427022913</c:v>
                </c:pt>
                <c:pt idx="8">
                  <c:v>1.684935603</c:v>
                </c:pt>
                <c:pt idx="9">
                  <c:v>2.392588719405913</c:v>
                </c:pt>
                <c:pt idx="10">
                  <c:v>1.5127570799999999</c:v>
                </c:pt>
              </c:numCache>
            </c:numRef>
          </c:val>
          <c:extLst>
            <c:ext xmlns:c16="http://schemas.microsoft.com/office/drawing/2014/chart" uri="{C3380CC4-5D6E-409C-BE32-E72D297353CC}">
              <c16:uniqueId val="{00000006-929B-4E03-A66B-38167455557C}"/>
            </c:ext>
          </c:extLst>
        </c:ser>
        <c:ser>
          <c:idx val="7"/>
          <c:order val="7"/>
          <c:tx>
            <c:strRef>
              <c:f>'Mega-Rounds ($100M+)'!$O$55</c:f>
              <c:strCache>
                <c:ptCount val="1"/>
                <c:pt idx="0">
                  <c:v>Energy</c:v>
                </c:pt>
              </c:strCache>
            </c:strRef>
          </c:tx>
          <c:spPr>
            <a:solidFill>
              <a:schemeClr val="accent6"/>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($100M+)'!$P$55:$Z$55</c:f>
              <c:numCache>
                <c:formatCode>"$"#,##0.0</c:formatCode>
                <c:ptCount val="11"/>
                <c:pt idx="0">
                  <c:v>0.79600000000000004</c:v>
                </c:pt>
                <c:pt idx="1">
                  <c:v>0.88500000000000001</c:v>
                </c:pt>
                <c:pt idx="2">
                  <c:v>0.15000000099999999</c:v>
                </c:pt>
                <c:pt idx="3">
                  <c:v>0.38240601299999999</c:v>
                </c:pt>
                <c:pt idx="4">
                  <c:v>0.20069999999999999</c:v>
                </c:pt>
                <c:pt idx="5">
                  <c:v>0.128</c:v>
                </c:pt>
                <c:pt idx="6">
                  <c:v>0.222</c:v>
                </c:pt>
                <c:pt idx="7">
                  <c:v>0.22499997100000002</c:v>
                </c:pt>
                <c:pt idx="8">
                  <c:v>0.70650000000000002</c:v>
                </c:pt>
                <c:pt idx="9">
                  <c:v>3.450099985</c:v>
                </c:pt>
                <c:pt idx="10">
                  <c:v>3.4013314299999999</c:v>
                </c:pt>
              </c:numCache>
            </c:numRef>
          </c:val>
          <c:extLst>
            <c:ext xmlns:c16="http://schemas.microsoft.com/office/drawing/2014/chart" uri="{C3380CC4-5D6E-409C-BE32-E72D297353CC}">
              <c16:uniqueId val="{00000007-929B-4E03-A66B-38167455557C}"/>
            </c:ext>
          </c:extLst>
        </c:ser>
        <c:ser>
          <c:idx val="8"/>
          <c:order val="8"/>
          <c:tx>
            <c:strRef>
              <c:f>'Mega-Rounds ($100M+)'!$O$56</c:f>
              <c:strCache>
                <c:ptCount val="1"/>
                <c:pt idx="0">
                  <c:v>Consumer goods &amp; services</c:v>
                </c:pt>
              </c:strCache>
            </c:strRef>
          </c:tx>
          <c:spPr>
            <a:solidFill>
              <a:srgbClr val="C0BCB2"/>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($100M+)'!$P$56:$Z$56</c:f>
              <c:numCache>
                <c:formatCode>"$"#,##0.0</c:formatCode>
                <c:ptCount val="11"/>
                <c:pt idx="0">
                  <c:v>0.25500010900000003</c:v>
                </c:pt>
                <c:pt idx="1">
                  <c:v>0.92004071300000001</c:v>
                </c:pt>
                <c:pt idx="2">
                  <c:v>1.9393978520000001</c:v>
                </c:pt>
                <c:pt idx="3">
                  <c:v>4.5444998950000004</c:v>
                </c:pt>
                <c:pt idx="4">
                  <c:v>2.2699756449999997</c:v>
                </c:pt>
                <c:pt idx="5">
                  <c:v>5.0113308209999996</c:v>
                </c:pt>
                <c:pt idx="6">
                  <c:v>21.381474472999997</c:v>
                </c:pt>
                <c:pt idx="7">
                  <c:v>8.7773033749999989</c:v>
                </c:pt>
                <c:pt idx="8">
                  <c:v>7.4062552699999999</c:v>
                </c:pt>
                <c:pt idx="9">
                  <c:v>17.033650992999998</c:v>
                </c:pt>
                <c:pt idx="10">
                  <c:v>6.887357886000002</c:v>
                </c:pt>
              </c:numCache>
            </c:numRef>
          </c:val>
          <c:extLst>
            <c:ext xmlns:c16="http://schemas.microsoft.com/office/drawing/2014/chart" uri="{C3380CC4-5D6E-409C-BE32-E72D297353CC}">
              <c16:uniqueId val="{00000008-929B-4E03-A66B-38167455557C}"/>
            </c:ext>
          </c:extLst>
        </c:ser>
        <c:ser>
          <c:idx val="9"/>
          <c:order val="9"/>
          <c:tx>
            <c:strRef>
              <c:f>'Mega-Rounds ($100M+)'!$O$57</c:f>
              <c:strCache>
                <c:ptCount val="1"/>
                <c:pt idx="0">
                  <c:v>Commercial products &amp; services</c:v>
                </c:pt>
              </c:strCache>
            </c:strRef>
          </c:tx>
          <c:spPr>
            <a:solidFill>
              <a:srgbClr val="78766F"/>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($100M+)'!$P$57:$Z$57</c:f>
              <c:numCache>
                <c:formatCode>"$"#,##0.0</c:formatCode>
                <c:ptCount val="11"/>
                <c:pt idx="0">
                  <c:v>0.49866186099999998</c:v>
                </c:pt>
                <c:pt idx="1">
                  <c:v>1.5708300249999998</c:v>
                </c:pt>
                <c:pt idx="2">
                  <c:v>2.0341211869999998</c:v>
                </c:pt>
                <c:pt idx="3">
                  <c:v>4.0636331170000002</c:v>
                </c:pt>
                <c:pt idx="4">
                  <c:v>2.0679546979999999</c:v>
                </c:pt>
                <c:pt idx="5">
                  <c:v>3.8058997729999997</c:v>
                </c:pt>
                <c:pt idx="6">
                  <c:v>5.5508355099999998</c:v>
                </c:pt>
                <c:pt idx="7">
                  <c:v>14.812245328000003</c:v>
                </c:pt>
                <c:pt idx="8">
                  <c:v>8.5230978709999992</c:v>
                </c:pt>
                <c:pt idx="9">
                  <c:v>24.013137928999992</c:v>
                </c:pt>
                <c:pt idx="10">
                  <c:v>22.950524789000003</c:v>
                </c:pt>
              </c:numCache>
            </c:numRef>
          </c:val>
          <c:extLst>
            <c:ext xmlns:c16="http://schemas.microsoft.com/office/drawing/2014/chart" uri="{C3380CC4-5D6E-409C-BE32-E72D297353CC}">
              <c16:uniqueId val="{00000009-929B-4E03-A66B-38167455557C}"/>
            </c:ext>
          </c:extLst>
        </c:ser>
        <c:ser>
          <c:idx val="10"/>
          <c:order val="10"/>
          <c:tx>
            <c:strRef>
              <c:f>'Mega-Rounds ($100M+)'!$O$58</c:f>
              <c:strCache>
                <c:ptCount val="1"/>
                <c:pt idx="0">
                  <c:v>Transportation</c:v>
                </c:pt>
              </c:strCache>
            </c:strRef>
          </c:tx>
          <c:spPr>
            <a:solidFill>
              <a:srgbClr val="F0EBDE"/>
            </a:solidFill>
            <a:ln>
              <a:noFill/>
            </a:ln>
            <a:effectLst/>
          </c:spPr>
          <c:invertIfNegative val="0"/>
          <c:cat>
            <c:numRef>
              <c:f>'Mega-Rounds ($100M+)'!$P$47:$Z$47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($100M+)'!$P$58:$Z$58</c:f>
              <c:numCache>
                <c:formatCode>"$"#,##0.0</c:formatCode>
                <c:ptCount val="11"/>
                <c:pt idx="0">
                  <c:v>0.51431844000000004</c:v>
                </c:pt>
                <c:pt idx="1">
                  <c:v>0.258000008</c:v>
                </c:pt>
                <c:pt idx="2">
                  <c:v>2.5882373009999999</c:v>
                </c:pt>
                <c:pt idx="3">
                  <c:v>2.6004754380000001</c:v>
                </c:pt>
                <c:pt idx="4">
                  <c:v>7.9400000020000006</c:v>
                </c:pt>
                <c:pt idx="5">
                  <c:v>0.73299999199999999</c:v>
                </c:pt>
                <c:pt idx="6">
                  <c:v>6.5000996420000012</c:v>
                </c:pt>
                <c:pt idx="7">
                  <c:v>7.1421942720000002</c:v>
                </c:pt>
                <c:pt idx="8">
                  <c:v>8.1189000280000005</c:v>
                </c:pt>
                <c:pt idx="9">
                  <c:v>11.801599878000003</c:v>
                </c:pt>
                <c:pt idx="10">
                  <c:v>0.79200002100000011</c:v>
                </c:pt>
              </c:numCache>
            </c:numRef>
          </c:val>
          <c:extLst>
            <c:ext xmlns:c16="http://schemas.microsoft.com/office/drawing/2014/chart" uri="{C3380CC4-5D6E-409C-BE32-E72D297353CC}">
              <c16:uniqueId val="{0000000A-929B-4E03-A66B-38167455557C}"/>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quot;$&quot;#,##0.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0"/>
          <c:order val="0"/>
          <c:tx>
            <c:strRef>
              <c:f>'Mega-Rounds ($100M+)'!$B$48</c:f>
              <c:strCache>
                <c:ptCount val="1"/>
                <c:pt idx="0">
                  <c:v>Software</c:v>
                </c:pt>
              </c:strCache>
            </c:strRef>
          </c:tx>
          <c:spPr>
            <a:solidFill>
              <a:srgbClr val="051C38"/>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($100M+)'!$C$48:$M$48</c:f>
              <c:numCache>
                <c:formatCode>General</c:formatCode>
                <c:ptCount val="11"/>
                <c:pt idx="0">
                  <c:v>6</c:v>
                </c:pt>
                <c:pt idx="1">
                  <c:v>9</c:v>
                </c:pt>
                <c:pt idx="2">
                  <c:v>36</c:v>
                </c:pt>
                <c:pt idx="3">
                  <c:v>36</c:v>
                </c:pt>
                <c:pt idx="4">
                  <c:v>23</c:v>
                </c:pt>
                <c:pt idx="5">
                  <c:v>34</c:v>
                </c:pt>
                <c:pt idx="6">
                  <c:v>71</c:v>
                </c:pt>
                <c:pt idx="7">
                  <c:v>78</c:v>
                </c:pt>
                <c:pt idx="8">
                  <c:v>104</c:v>
                </c:pt>
                <c:pt idx="9">
                  <c:v>353</c:v>
                </c:pt>
                <c:pt idx="10">
                  <c:v>205</c:v>
                </c:pt>
              </c:numCache>
            </c:numRef>
          </c:val>
          <c:extLst>
            <c:ext xmlns:c16="http://schemas.microsoft.com/office/drawing/2014/chart" uri="{C3380CC4-5D6E-409C-BE32-E72D297353CC}">
              <c16:uniqueId val="{00000000-9F77-4EFE-96A8-75037B76C22D}"/>
            </c:ext>
          </c:extLst>
        </c:ser>
        <c:ser>
          <c:idx val="1"/>
          <c:order val="1"/>
          <c:tx>
            <c:strRef>
              <c:f>'Mega-Rounds ($100M+)'!$B$49</c:f>
              <c:strCache>
                <c:ptCount val="1"/>
                <c:pt idx="0">
                  <c:v>Pharma &amp; biotech</c:v>
                </c:pt>
              </c:strCache>
            </c:strRef>
          </c:tx>
          <c:spPr>
            <a:solidFill>
              <a:schemeClr val="accent1"/>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($100M+)'!$C$49:$M$49</c:f>
              <c:numCache>
                <c:formatCode>General</c:formatCode>
                <c:ptCount val="11"/>
                <c:pt idx="0">
                  <c:v>3</c:v>
                </c:pt>
                <c:pt idx="1">
                  <c:v>5</c:v>
                </c:pt>
                <c:pt idx="2">
                  <c:v>9</c:v>
                </c:pt>
                <c:pt idx="3">
                  <c:v>14</c:v>
                </c:pt>
                <c:pt idx="4">
                  <c:v>14</c:v>
                </c:pt>
                <c:pt idx="5">
                  <c:v>16</c:v>
                </c:pt>
                <c:pt idx="6">
                  <c:v>35</c:v>
                </c:pt>
                <c:pt idx="7">
                  <c:v>45</c:v>
                </c:pt>
                <c:pt idx="8">
                  <c:v>74</c:v>
                </c:pt>
                <c:pt idx="9">
                  <c:v>107</c:v>
                </c:pt>
                <c:pt idx="10">
                  <c:v>81</c:v>
                </c:pt>
              </c:numCache>
            </c:numRef>
          </c:val>
          <c:extLst>
            <c:ext xmlns:c16="http://schemas.microsoft.com/office/drawing/2014/chart" uri="{C3380CC4-5D6E-409C-BE32-E72D297353CC}">
              <c16:uniqueId val="{00000001-9F77-4EFE-96A8-75037B76C22D}"/>
            </c:ext>
          </c:extLst>
        </c:ser>
        <c:ser>
          <c:idx val="2"/>
          <c:order val="2"/>
          <c:tx>
            <c:strRef>
              <c:f>'Mega-Rounds ($100M+)'!$B$50</c:f>
              <c:strCache>
                <c:ptCount val="1"/>
                <c:pt idx="0">
                  <c:v>Other</c:v>
                </c:pt>
              </c:strCache>
            </c:strRef>
          </c:tx>
          <c:spPr>
            <a:solidFill>
              <a:schemeClr val="accent2"/>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($100M+)'!$C$50:$M$50</c:f>
              <c:numCache>
                <c:formatCode>General</c:formatCode>
                <c:ptCount val="11"/>
                <c:pt idx="0">
                  <c:v>1</c:v>
                </c:pt>
                <c:pt idx="1">
                  <c:v>1</c:v>
                </c:pt>
                <c:pt idx="2">
                  <c:v>5</c:v>
                </c:pt>
                <c:pt idx="3">
                  <c:v>10</c:v>
                </c:pt>
                <c:pt idx="4">
                  <c:v>11</c:v>
                </c:pt>
                <c:pt idx="5">
                  <c:v>8</c:v>
                </c:pt>
                <c:pt idx="6">
                  <c:v>14</c:v>
                </c:pt>
                <c:pt idx="7">
                  <c:v>21</c:v>
                </c:pt>
                <c:pt idx="8">
                  <c:v>28</c:v>
                </c:pt>
                <c:pt idx="9">
                  <c:v>56</c:v>
                </c:pt>
                <c:pt idx="10">
                  <c:v>43</c:v>
                </c:pt>
              </c:numCache>
            </c:numRef>
          </c:val>
          <c:extLst>
            <c:ext xmlns:c16="http://schemas.microsoft.com/office/drawing/2014/chart" uri="{C3380CC4-5D6E-409C-BE32-E72D297353CC}">
              <c16:uniqueId val="{00000002-9F77-4EFE-96A8-75037B76C22D}"/>
            </c:ext>
          </c:extLst>
        </c:ser>
        <c:ser>
          <c:idx val="3"/>
          <c:order val="3"/>
          <c:tx>
            <c:strRef>
              <c:f>'Mega-Rounds ($100M+)'!$B$51</c:f>
              <c:strCache>
                <c:ptCount val="1"/>
                <c:pt idx="0">
                  <c:v>Media</c:v>
                </c:pt>
              </c:strCache>
            </c:strRef>
          </c:tx>
          <c:spPr>
            <a:solidFill>
              <a:schemeClr val="accent3"/>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($100M+)'!$C$51:$M$51</c:f>
              <c:numCache>
                <c:formatCode>General</c:formatCode>
                <c:ptCount val="11"/>
                <c:pt idx="0">
                  <c:v>0</c:v>
                </c:pt>
                <c:pt idx="1">
                  <c:v>1</c:v>
                </c:pt>
                <c:pt idx="2">
                  <c:v>2</c:v>
                </c:pt>
                <c:pt idx="3">
                  <c:v>2</c:v>
                </c:pt>
                <c:pt idx="4">
                  <c:v>3</c:v>
                </c:pt>
                <c:pt idx="5">
                  <c:v>1</c:v>
                </c:pt>
                <c:pt idx="6">
                  <c:v>0</c:v>
                </c:pt>
                <c:pt idx="7">
                  <c:v>6</c:v>
                </c:pt>
                <c:pt idx="8">
                  <c:v>1</c:v>
                </c:pt>
                <c:pt idx="9">
                  <c:v>4</c:v>
                </c:pt>
                <c:pt idx="10">
                  <c:v>9</c:v>
                </c:pt>
              </c:numCache>
            </c:numRef>
          </c:val>
          <c:extLst>
            <c:ext xmlns:c16="http://schemas.microsoft.com/office/drawing/2014/chart" uri="{C3380CC4-5D6E-409C-BE32-E72D297353CC}">
              <c16:uniqueId val="{00000003-9F77-4EFE-96A8-75037B76C22D}"/>
            </c:ext>
          </c:extLst>
        </c:ser>
        <c:ser>
          <c:idx val="4"/>
          <c:order val="4"/>
          <c:tx>
            <c:strRef>
              <c:f>'Mega-Rounds ($100M+)'!$B$52</c:f>
              <c:strCache>
                <c:ptCount val="1"/>
                <c:pt idx="0">
                  <c:v>IT hardware</c:v>
                </c:pt>
              </c:strCache>
            </c:strRef>
          </c:tx>
          <c:spPr>
            <a:solidFill>
              <a:schemeClr val="accent4"/>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($100M+)'!$C$52:$M$52</c:f>
              <c:numCache>
                <c:formatCode>General</c:formatCode>
                <c:ptCount val="11"/>
                <c:pt idx="0">
                  <c:v>1</c:v>
                </c:pt>
                <c:pt idx="1">
                  <c:v>2</c:v>
                </c:pt>
                <c:pt idx="2">
                  <c:v>0</c:v>
                </c:pt>
                <c:pt idx="3">
                  <c:v>0</c:v>
                </c:pt>
                <c:pt idx="4">
                  <c:v>3</c:v>
                </c:pt>
                <c:pt idx="5">
                  <c:v>5</c:v>
                </c:pt>
                <c:pt idx="6">
                  <c:v>4</c:v>
                </c:pt>
                <c:pt idx="7">
                  <c:v>9</c:v>
                </c:pt>
                <c:pt idx="8">
                  <c:v>13</c:v>
                </c:pt>
                <c:pt idx="9">
                  <c:v>16</c:v>
                </c:pt>
                <c:pt idx="10">
                  <c:v>21</c:v>
                </c:pt>
              </c:numCache>
            </c:numRef>
          </c:val>
          <c:extLst>
            <c:ext xmlns:c16="http://schemas.microsoft.com/office/drawing/2014/chart" uri="{C3380CC4-5D6E-409C-BE32-E72D297353CC}">
              <c16:uniqueId val="{00000004-9F77-4EFE-96A8-75037B76C22D}"/>
            </c:ext>
          </c:extLst>
        </c:ser>
        <c:ser>
          <c:idx val="5"/>
          <c:order val="5"/>
          <c:tx>
            <c:strRef>
              <c:f>'Mega-Rounds ($100M+)'!$B$53</c:f>
              <c:strCache>
                <c:ptCount val="1"/>
                <c:pt idx="0">
                  <c:v>HC services &amp; systems</c:v>
                </c:pt>
              </c:strCache>
            </c:strRef>
          </c:tx>
          <c:spPr>
            <a:solidFill>
              <a:srgbClr val="F5C914"/>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($100M+)'!$C$53:$M$53</c:f>
              <c:numCache>
                <c:formatCode>General</c:formatCode>
                <c:ptCount val="11"/>
                <c:pt idx="0">
                  <c:v>1</c:v>
                </c:pt>
                <c:pt idx="1">
                  <c:v>3</c:v>
                </c:pt>
                <c:pt idx="2">
                  <c:v>4</c:v>
                </c:pt>
                <c:pt idx="3">
                  <c:v>6</c:v>
                </c:pt>
                <c:pt idx="4">
                  <c:v>5</c:v>
                </c:pt>
                <c:pt idx="5">
                  <c:v>8</c:v>
                </c:pt>
                <c:pt idx="6">
                  <c:v>14</c:v>
                </c:pt>
                <c:pt idx="7">
                  <c:v>11</c:v>
                </c:pt>
                <c:pt idx="8">
                  <c:v>26</c:v>
                </c:pt>
                <c:pt idx="9">
                  <c:v>89</c:v>
                </c:pt>
                <c:pt idx="10">
                  <c:v>36</c:v>
                </c:pt>
              </c:numCache>
            </c:numRef>
          </c:val>
          <c:extLst>
            <c:ext xmlns:c16="http://schemas.microsoft.com/office/drawing/2014/chart" uri="{C3380CC4-5D6E-409C-BE32-E72D297353CC}">
              <c16:uniqueId val="{00000005-9F77-4EFE-96A8-75037B76C22D}"/>
            </c:ext>
          </c:extLst>
        </c:ser>
        <c:ser>
          <c:idx val="6"/>
          <c:order val="6"/>
          <c:tx>
            <c:strRef>
              <c:f>'Mega-Rounds ($100M+)'!$B$54</c:f>
              <c:strCache>
                <c:ptCount val="1"/>
                <c:pt idx="0">
                  <c:v>HC devices &amp; supplies</c:v>
                </c:pt>
              </c:strCache>
            </c:strRef>
          </c:tx>
          <c:spPr>
            <a:solidFill>
              <a:srgbClr val="E38E1D"/>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($100M+)'!$C$54:$M$54</c:f>
              <c:numCache>
                <c:formatCode>General</c:formatCode>
                <c:ptCount val="11"/>
                <c:pt idx="0">
                  <c:v>1</c:v>
                </c:pt>
                <c:pt idx="1">
                  <c:v>1</c:v>
                </c:pt>
                <c:pt idx="2">
                  <c:v>3</c:v>
                </c:pt>
                <c:pt idx="3">
                  <c:v>2</c:v>
                </c:pt>
                <c:pt idx="4">
                  <c:v>1</c:v>
                </c:pt>
                <c:pt idx="5">
                  <c:v>4</c:v>
                </c:pt>
                <c:pt idx="6">
                  <c:v>5</c:v>
                </c:pt>
                <c:pt idx="7">
                  <c:v>3</c:v>
                </c:pt>
                <c:pt idx="8">
                  <c:v>13</c:v>
                </c:pt>
                <c:pt idx="9">
                  <c:v>17</c:v>
                </c:pt>
                <c:pt idx="10">
                  <c:v>13</c:v>
                </c:pt>
              </c:numCache>
            </c:numRef>
          </c:val>
          <c:extLst>
            <c:ext xmlns:c16="http://schemas.microsoft.com/office/drawing/2014/chart" uri="{C3380CC4-5D6E-409C-BE32-E72D297353CC}">
              <c16:uniqueId val="{00000006-9F77-4EFE-96A8-75037B76C22D}"/>
            </c:ext>
          </c:extLst>
        </c:ser>
        <c:ser>
          <c:idx val="7"/>
          <c:order val="7"/>
          <c:tx>
            <c:strRef>
              <c:f>'Mega-Rounds ($100M+)'!$B$55</c:f>
              <c:strCache>
                <c:ptCount val="1"/>
                <c:pt idx="0">
                  <c:v>Energy</c:v>
                </c:pt>
              </c:strCache>
            </c:strRef>
          </c:tx>
          <c:spPr>
            <a:solidFill>
              <a:schemeClr val="accent6"/>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($100M+)'!$C$55:$M$55</c:f>
              <c:numCache>
                <c:formatCode>General</c:formatCode>
                <c:ptCount val="11"/>
                <c:pt idx="0">
                  <c:v>4</c:v>
                </c:pt>
                <c:pt idx="1">
                  <c:v>3</c:v>
                </c:pt>
                <c:pt idx="2">
                  <c:v>1</c:v>
                </c:pt>
                <c:pt idx="3">
                  <c:v>3</c:v>
                </c:pt>
                <c:pt idx="4">
                  <c:v>2</c:v>
                </c:pt>
                <c:pt idx="5">
                  <c:v>1</c:v>
                </c:pt>
                <c:pt idx="6">
                  <c:v>2</c:v>
                </c:pt>
                <c:pt idx="7">
                  <c:v>2</c:v>
                </c:pt>
                <c:pt idx="8">
                  <c:v>3</c:v>
                </c:pt>
                <c:pt idx="9">
                  <c:v>10</c:v>
                </c:pt>
                <c:pt idx="10">
                  <c:v>15</c:v>
                </c:pt>
              </c:numCache>
            </c:numRef>
          </c:val>
          <c:extLst>
            <c:ext xmlns:c16="http://schemas.microsoft.com/office/drawing/2014/chart" uri="{C3380CC4-5D6E-409C-BE32-E72D297353CC}">
              <c16:uniqueId val="{00000007-9F77-4EFE-96A8-75037B76C22D}"/>
            </c:ext>
          </c:extLst>
        </c:ser>
        <c:ser>
          <c:idx val="8"/>
          <c:order val="8"/>
          <c:tx>
            <c:strRef>
              <c:f>'Mega-Rounds ($100M+)'!$B$56</c:f>
              <c:strCache>
                <c:ptCount val="1"/>
                <c:pt idx="0">
                  <c:v>Consumer goods &amp; services</c:v>
                </c:pt>
              </c:strCache>
            </c:strRef>
          </c:tx>
          <c:spPr>
            <a:solidFill>
              <a:srgbClr val="C0BCB2"/>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($100M+)'!$C$56:$M$56</c:f>
              <c:numCache>
                <c:formatCode>General</c:formatCode>
                <c:ptCount val="11"/>
                <c:pt idx="0">
                  <c:v>2</c:v>
                </c:pt>
                <c:pt idx="1">
                  <c:v>6</c:v>
                </c:pt>
                <c:pt idx="2">
                  <c:v>11</c:v>
                </c:pt>
                <c:pt idx="3">
                  <c:v>19</c:v>
                </c:pt>
                <c:pt idx="4">
                  <c:v>13</c:v>
                </c:pt>
                <c:pt idx="5">
                  <c:v>18</c:v>
                </c:pt>
                <c:pt idx="6">
                  <c:v>28</c:v>
                </c:pt>
                <c:pt idx="7">
                  <c:v>34</c:v>
                </c:pt>
                <c:pt idx="8">
                  <c:v>33</c:v>
                </c:pt>
                <c:pt idx="9">
                  <c:v>71</c:v>
                </c:pt>
                <c:pt idx="10">
                  <c:v>29</c:v>
                </c:pt>
              </c:numCache>
            </c:numRef>
          </c:val>
          <c:extLst>
            <c:ext xmlns:c16="http://schemas.microsoft.com/office/drawing/2014/chart" uri="{C3380CC4-5D6E-409C-BE32-E72D297353CC}">
              <c16:uniqueId val="{00000008-9F77-4EFE-96A8-75037B76C22D}"/>
            </c:ext>
          </c:extLst>
        </c:ser>
        <c:ser>
          <c:idx val="9"/>
          <c:order val="9"/>
          <c:tx>
            <c:strRef>
              <c:f>'Mega-Rounds ($100M+)'!$B$57</c:f>
              <c:strCache>
                <c:ptCount val="1"/>
                <c:pt idx="0">
                  <c:v>Commercial products &amp; services</c:v>
                </c:pt>
              </c:strCache>
            </c:strRef>
          </c:tx>
          <c:spPr>
            <a:solidFill>
              <a:srgbClr val="78766F"/>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($100M+)'!$C$57:$M$57</c:f>
              <c:numCache>
                <c:formatCode>General</c:formatCode>
                <c:ptCount val="11"/>
                <c:pt idx="0">
                  <c:v>4</c:v>
                </c:pt>
                <c:pt idx="1">
                  <c:v>7</c:v>
                </c:pt>
                <c:pt idx="2">
                  <c:v>11</c:v>
                </c:pt>
                <c:pt idx="3">
                  <c:v>17</c:v>
                </c:pt>
                <c:pt idx="4">
                  <c:v>7</c:v>
                </c:pt>
                <c:pt idx="5">
                  <c:v>13</c:v>
                </c:pt>
                <c:pt idx="6">
                  <c:v>24</c:v>
                </c:pt>
                <c:pt idx="7">
                  <c:v>36</c:v>
                </c:pt>
                <c:pt idx="8">
                  <c:v>31</c:v>
                </c:pt>
                <c:pt idx="9">
                  <c:v>93</c:v>
                </c:pt>
                <c:pt idx="10">
                  <c:v>80</c:v>
                </c:pt>
              </c:numCache>
            </c:numRef>
          </c:val>
          <c:extLst>
            <c:ext xmlns:c16="http://schemas.microsoft.com/office/drawing/2014/chart" uri="{C3380CC4-5D6E-409C-BE32-E72D297353CC}">
              <c16:uniqueId val="{00000009-9F77-4EFE-96A8-75037B76C22D}"/>
            </c:ext>
          </c:extLst>
        </c:ser>
        <c:ser>
          <c:idx val="10"/>
          <c:order val="10"/>
          <c:tx>
            <c:strRef>
              <c:f>'Mega-Rounds ($100M+)'!$B$58</c:f>
              <c:strCache>
                <c:ptCount val="1"/>
                <c:pt idx="0">
                  <c:v>Transportation</c:v>
                </c:pt>
              </c:strCache>
            </c:strRef>
          </c:tx>
          <c:spPr>
            <a:solidFill>
              <a:srgbClr val="F0EBDE"/>
            </a:solidFill>
            <a:ln>
              <a:noFill/>
            </a:ln>
            <a:effectLst/>
          </c:spPr>
          <c:invertIfNegative val="0"/>
          <c:cat>
            <c:numRef>
              <c:f>'Mega-Rounds ($100M+)'!$C$47:$M$47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'Mega-Rounds ($100M+)'!$C$58:$M$58</c:f>
              <c:numCache>
                <c:formatCode>General</c:formatCode>
                <c:ptCount val="11"/>
                <c:pt idx="0">
                  <c:v>2</c:v>
                </c:pt>
                <c:pt idx="1">
                  <c:v>1</c:v>
                </c:pt>
                <c:pt idx="2">
                  <c:v>4</c:v>
                </c:pt>
                <c:pt idx="3">
                  <c:v>2</c:v>
                </c:pt>
                <c:pt idx="4">
                  <c:v>5</c:v>
                </c:pt>
                <c:pt idx="5">
                  <c:v>5</c:v>
                </c:pt>
                <c:pt idx="6">
                  <c:v>15</c:v>
                </c:pt>
                <c:pt idx="7">
                  <c:v>16</c:v>
                </c:pt>
                <c:pt idx="8">
                  <c:v>14</c:v>
                </c:pt>
                <c:pt idx="9">
                  <c:v>21</c:v>
                </c:pt>
                <c:pt idx="10">
                  <c:v>6</c:v>
                </c:pt>
              </c:numCache>
            </c:numRef>
          </c:val>
          <c:extLst>
            <c:ext xmlns:c16="http://schemas.microsoft.com/office/drawing/2014/chart" uri="{C3380CC4-5D6E-409C-BE32-E72D297353CC}">
              <c16:uniqueId val="{0000000A-9F77-4EFE-96A8-75037B76C22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General"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'Mega-Rounds ($100M+)'!$B$7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'Mega-Rounds ($100M+)'!$D$6:$M$6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'Mega-Rounds ($100M+)'!$D$7:$M$7</c:f>
              <c:numCache>
                <c:formatCode>"$"#,##0.0</c:formatCode>
                <c:ptCount val="10"/>
                <c:pt idx="0">
                  <c:v>7.1334093190000001</c:v>
                </c:pt>
                <c:pt idx="1">
                  <c:v>18.782909816923102</c:v>
                </c:pt>
                <c:pt idx="2">
                  <c:v>26.137089620999998</c:v>
                </c:pt>
                <c:pt idx="3">
                  <c:v>26.732968280000001</c:v>
                </c:pt>
                <c:pt idx="4">
                  <c:v>24.117809550000004</c:v>
                </c:pt>
                <c:pt idx="5">
                  <c:v>64.060234295353467</c:v>
                </c:pt>
                <c:pt idx="6">
                  <c:v>62.316156942999996</c:v>
                </c:pt>
                <c:pt idx="7">
                  <c:v>76.685890364999992</c:v>
                </c:pt>
                <c:pt idx="8">
                  <c:v>193.89834837686584</c:v>
                </c:pt>
                <c:pt idx="9">
                  <c:v>116.320487434843</c:v>
                </c:pt>
              </c:numCache>
            </c:numRef>
          </c:val>
          <c:extLst>
            <c:ext xmlns:c16="http://schemas.microsoft.com/office/drawing/2014/chart" uri="{C3380CC4-5D6E-409C-BE32-E72D297353CC}">
              <c16:uniqueId val="{00000000-5702-4F82-95B5-8FAEB445DC75}"/>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'Mega-Rounds ($100M+)'!$B$8</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5702-4F82-95B5-8FAEB445DC75}"/>
              </c:ext>
            </c:extLst>
          </c:dPt>
          <c:dPt>
            <c:idx val="2"/>
            <c:bubble3D val="0"/>
            <c:extLst>
              <c:ext xmlns:c16="http://schemas.microsoft.com/office/drawing/2014/chart" uri="{C3380CC4-5D6E-409C-BE32-E72D297353CC}">
                <c16:uniqueId val="{00000002-5702-4F82-95B5-8FAEB445DC75}"/>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5702-4F82-95B5-8FAEB445DC75}"/>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5702-4F82-95B5-8FAEB445DC75}"/>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5702-4F82-95B5-8FAEB445DC75}"/>
              </c:ext>
            </c:extLst>
          </c:dPt>
          <c:dPt>
            <c:idx val="8"/>
            <c:bubble3D val="0"/>
            <c:extLst>
              <c:ext xmlns:c16="http://schemas.microsoft.com/office/drawing/2014/chart" uri="{C3380CC4-5D6E-409C-BE32-E72D297353CC}">
                <c16:uniqueId val="{00000009-5702-4F82-95B5-8FAEB445DC75}"/>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5702-4F82-95B5-8FAEB445DC75}"/>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5702-4F82-95B5-8FAEB445DC75}"/>
              </c:ext>
            </c:extLst>
          </c:dPt>
          <c:dPt>
            <c:idx val="11"/>
            <c:bubble3D val="0"/>
            <c:extLst>
              <c:ext xmlns:c16="http://schemas.microsoft.com/office/drawing/2014/chart" uri="{C3380CC4-5D6E-409C-BE32-E72D297353CC}">
                <c16:uniqueId val="{0000000E-5702-4F82-95B5-8FAEB445DC75}"/>
              </c:ext>
            </c:extLst>
          </c:dPt>
          <c:dPt>
            <c:idx val="15"/>
            <c:bubble3D val="0"/>
            <c:extLst>
              <c:ext xmlns:c16="http://schemas.microsoft.com/office/drawing/2014/chart" uri="{C3380CC4-5D6E-409C-BE32-E72D297353CC}">
                <c16:uniqueId val="{0000000F-5702-4F82-95B5-8FAEB445DC75}"/>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'Mega-Rounds ($100M+)'!$D$6:$M$6</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'Mega-Rounds ($100M+)'!$D$8:$M$8</c:f>
              <c:numCache>
                <c:formatCode>General</c:formatCode>
                <c:ptCount val="10"/>
                <c:pt idx="0">
                  <c:v>39</c:v>
                </c:pt>
                <c:pt idx="1">
                  <c:v>86</c:v>
                </c:pt>
                <c:pt idx="2">
                  <c:v>111</c:v>
                </c:pt>
                <c:pt idx="3">
                  <c:v>87</c:v>
                </c:pt>
                <c:pt idx="4">
                  <c:v>113</c:v>
                </c:pt>
                <c:pt idx="5">
                  <c:v>212</c:v>
                </c:pt>
                <c:pt idx="6">
                  <c:v>261</c:v>
                </c:pt>
                <c:pt idx="7">
                  <c:v>340</c:v>
                </c:pt>
                <c:pt idx="8">
                  <c:v>837</c:v>
                </c:pt>
                <c:pt idx="9">
                  <c:v>538</c:v>
                </c:pt>
              </c:numCache>
            </c:numRef>
          </c:val>
          <c:smooth val="0"/>
          <c:extLst>
            <c:ext xmlns:c16="http://schemas.microsoft.com/office/drawing/2014/chart" uri="{C3380CC4-5D6E-409C-BE32-E72D297353CC}">
              <c16:uniqueId val="{00000010-5702-4F82-95B5-8FAEB445DC75}"/>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Size'!$C$46</c:f>
              <c:strCache>
                <c:ptCount val="1"/>
                <c:pt idx="0">
                  <c:v>&lt; $1M</c:v>
                </c:pt>
              </c:strCache>
            </c:strRef>
          </c:tx>
          <c:spPr>
            <a:solidFill>
              <a:schemeClr val="accent1"/>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Size'!$D$46:$N$46</c:f>
              <c:numCache>
                <c:formatCode>"$"#,##0.0</c:formatCode>
                <c:ptCount val="11"/>
                <c:pt idx="0">
                  <c:v>0.98131026821483491</c:v>
                </c:pt>
                <c:pt idx="1">
                  <c:v>1.1718659027489706</c:v>
                </c:pt>
                <c:pt idx="2">
                  <c:v>1.2606013291269509</c:v>
                </c:pt>
                <c:pt idx="3">
                  <c:v>1.342369146881897</c:v>
                </c:pt>
                <c:pt idx="4">
                  <c:v>1.1683545852136175</c:v>
                </c:pt>
                <c:pt idx="5">
                  <c:v>1.1371507168714587</c:v>
                </c:pt>
                <c:pt idx="6">
                  <c:v>1.1415746782237652</c:v>
                </c:pt>
                <c:pt idx="7">
                  <c:v>1.2209682131677901</c:v>
                </c:pt>
                <c:pt idx="8">
                  <c:v>1.095176616375642</c:v>
                </c:pt>
                <c:pt idx="9">
                  <c:v>1.1699990223911256</c:v>
                </c:pt>
                <c:pt idx="10">
                  <c:v>0.96046376502394171</c:v>
                </c:pt>
              </c:numCache>
            </c:numRef>
          </c:val>
          <c:extLst>
            <c:ext xmlns:c16="http://schemas.microsoft.com/office/drawing/2014/chart" uri="{C3380CC4-5D6E-409C-BE32-E72D297353CC}">
              <c16:uniqueId val="{00000000-A281-4A32-B0F5-B7E66165AE01}"/>
            </c:ext>
          </c:extLst>
        </c:ser>
        <c:ser>
          <c:idx val="1"/>
          <c:order val="1"/>
          <c:tx>
            <c:strRef>
              <c:f>'Deals x Size'!$C$47</c:f>
              <c:strCache>
                <c:ptCount val="1"/>
                <c:pt idx="0">
                  <c:v>$1M-$5M</c:v>
                </c:pt>
              </c:strCache>
            </c:strRef>
          </c:tx>
          <c:spPr>
            <a:solidFill>
              <a:srgbClr val="6185A6"/>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Size'!$D$47:$N$47</c:f>
              <c:numCache>
                <c:formatCode>"$"#,##0.0</c:formatCode>
                <c:ptCount val="11"/>
                <c:pt idx="0">
                  <c:v>5.3458910052461892</c:v>
                </c:pt>
                <c:pt idx="1">
                  <c:v>6.6688777538908104</c:v>
                </c:pt>
                <c:pt idx="2">
                  <c:v>7.3464353900676302</c:v>
                </c:pt>
                <c:pt idx="3">
                  <c:v>8.0911208147824816</c:v>
                </c:pt>
                <c:pt idx="4">
                  <c:v>7.8640886313592304</c:v>
                </c:pt>
                <c:pt idx="5">
                  <c:v>8.6622541093892114</c:v>
                </c:pt>
                <c:pt idx="6">
                  <c:v>8.9420741521628759</c:v>
                </c:pt>
                <c:pt idx="7">
                  <c:v>9.7760165788574032</c:v>
                </c:pt>
                <c:pt idx="8">
                  <c:v>9.5452937671207394</c:v>
                </c:pt>
                <c:pt idx="9">
                  <c:v>12.793248481796473</c:v>
                </c:pt>
                <c:pt idx="10">
                  <c:v>10.420167712660481</c:v>
                </c:pt>
              </c:numCache>
            </c:numRef>
          </c:val>
          <c:extLst>
            <c:ext xmlns:c16="http://schemas.microsoft.com/office/drawing/2014/chart" uri="{C3380CC4-5D6E-409C-BE32-E72D297353CC}">
              <c16:uniqueId val="{00000001-A281-4A32-B0F5-B7E66165AE01}"/>
            </c:ext>
          </c:extLst>
        </c:ser>
        <c:ser>
          <c:idx val="2"/>
          <c:order val="2"/>
          <c:tx>
            <c:strRef>
              <c:f>'Deals x Size'!$C$48</c:f>
              <c:strCache>
                <c:ptCount val="1"/>
                <c:pt idx="0">
                  <c:v>$5M-$10M</c:v>
                </c:pt>
              </c:strCache>
            </c:strRef>
          </c:tx>
          <c:spPr>
            <a:solidFill>
              <a:schemeClr val="accent3"/>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Size'!$D$48:$N$48</c:f>
              <c:numCache>
                <c:formatCode>"$"#,##0.0</c:formatCode>
                <c:ptCount val="11"/>
                <c:pt idx="0">
                  <c:v>5.8595833418303496</c:v>
                </c:pt>
                <c:pt idx="1">
                  <c:v>6.3952743152392379</c:v>
                </c:pt>
                <c:pt idx="2">
                  <c:v>6.9718150711822222</c:v>
                </c:pt>
                <c:pt idx="3">
                  <c:v>7.2662213460724523</c:v>
                </c:pt>
                <c:pt idx="4">
                  <c:v>7.2712668464116321</c:v>
                </c:pt>
                <c:pt idx="5">
                  <c:v>8.5966214639189555</c:v>
                </c:pt>
                <c:pt idx="6">
                  <c:v>9.9486632569150419</c:v>
                </c:pt>
                <c:pt idx="7">
                  <c:v>10.093236374056547</c:v>
                </c:pt>
                <c:pt idx="8">
                  <c:v>10.136306311223841</c:v>
                </c:pt>
                <c:pt idx="9">
                  <c:v>14.083943760717508</c:v>
                </c:pt>
                <c:pt idx="10">
                  <c:v>13.039160953047949</c:v>
                </c:pt>
              </c:numCache>
            </c:numRef>
          </c:val>
          <c:extLst>
            <c:ext xmlns:c16="http://schemas.microsoft.com/office/drawing/2014/chart" uri="{C3380CC4-5D6E-409C-BE32-E72D297353CC}">
              <c16:uniqueId val="{00000002-A281-4A32-B0F5-B7E66165AE01}"/>
            </c:ext>
          </c:extLst>
        </c:ser>
        <c:ser>
          <c:idx val="3"/>
          <c:order val="3"/>
          <c:tx>
            <c:strRef>
              <c:f>'Deals x Size'!$C$49</c:f>
              <c:strCache>
                <c:ptCount val="1"/>
                <c:pt idx="0">
                  <c:v>$10M-$25M</c:v>
                </c:pt>
              </c:strCache>
            </c:strRef>
          </c:tx>
          <c:spPr>
            <a:solidFill>
              <a:srgbClr val="C6EDEC"/>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Size'!$D$49:$N$49</c:f>
              <c:numCache>
                <c:formatCode>"$"#,##0.0</c:formatCode>
                <c:ptCount val="11"/>
                <c:pt idx="0">
                  <c:v>11.082691115922389</c:v>
                </c:pt>
                <c:pt idx="1">
                  <c:v>12.220448514063202</c:v>
                </c:pt>
                <c:pt idx="2">
                  <c:v>14.372310443830651</c:v>
                </c:pt>
                <c:pt idx="3">
                  <c:v>15.785843364853054</c:v>
                </c:pt>
                <c:pt idx="4">
                  <c:v>15.664737378706038</c:v>
                </c:pt>
                <c:pt idx="5">
                  <c:v>17.680648181732487</c:v>
                </c:pt>
                <c:pt idx="6">
                  <c:v>20.16810033996093</c:v>
                </c:pt>
                <c:pt idx="7">
                  <c:v>22.805786939746792</c:v>
                </c:pt>
                <c:pt idx="8">
                  <c:v>21.537745698383834</c:v>
                </c:pt>
                <c:pt idx="9">
                  <c:v>34.538729055487117</c:v>
                </c:pt>
                <c:pt idx="10">
                  <c:v>30.4510003346209</c:v>
                </c:pt>
              </c:numCache>
            </c:numRef>
          </c:val>
          <c:extLst>
            <c:ext xmlns:c16="http://schemas.microsoft.com/office/drawing/2014/chart" uri="{C3380CC4-5D6E-409C-BE32-E72D297353CC}">
              <c16:uniqueId val="{00000003-A281-4A32-B0F5-B7E66165AE01}"/>
            </c:ext>
          </c:extLst>
        </c:ser>
        <c:ser>
          <c:idx val="4"/>
          <c:order val="4"/>
          <c:tx>
            <c:strRef>
              <c:f>'Deals x Size'!$C$50</c:f>
              <c:strCache>
                <c:ptCount val="1"/>
                <c:pt idx="0">
                  <c:v>$25M-$50M</c:v>
                </c:pt>
              </c:strCache>
            </c:strRef>
          </c:tx>
          <c:spPr>
            <a:solidFill>
              <a:schemeClr val="accent5"/>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Size'!$D$50:$N$50</c:f>
              <c:numCache>
                <c:formatCode>"$"#,##0.0</c:formatCode>
                <c:ptCount val="11"/>
                <c:pt idx="0">
                  <c:v>9.0351965633294835</c:v>
                </c:pt>
                <c:pt idx="1">
                  <c:v>9.4890303690488231</c:v>
                </c:pt>
                <c:pt idx="2">
                  <c:v>13.770914663875235</c:v>
                </c:pt>
                <c:pt idx="3">
                  <c:v>14.795464757613962</c:v>
                </c:pt>
                <c:pt idx="4">
                  <c:v>14.444717126300979</c:v>
                </c:pt>
                <c:pt idx="5">
                  <c:v>16.310971183915441</c:v>
                </c:pt>
                <c:pt idx="6">
                  <c:v>20.255130098287868</c:v>
                </c:pt>
                <c:pt idx="7">
                  <c:v>22.366865935410612</c:v>
                </c:pt>
                <c:pt idx="8">
                  <c:v>24.876375930664338</c:v>
                </c:pt>
                <c:pt idx="9">
                  <c:v>40.350903178256971</c:v>
                </c:pt>
                <c:pt idx="10">
                  <c:v>32.717098596648952</c:v>
                </c:pt>
              </c:numCache>
            </c:numRef>
          </c:val>
          <c:extLst>
            <c:ext xmlns:c16="http://schemas.microsoft.com/office/drawing/2014/chart" uri="{C3380CC4-5D6E-409C-BE32-E72D297353CC}">
              <c16:uniqueId val="{00000004-A281-4A32-B0F5-B7E66165AE01}"/>
            </c:ext>
          </c:extLst>
        </c:ser>
        <c:ser>
          <c:idx val="5"/>
          <c:order val="5"/>
          <c:tx>
            <c:strRef>
              <c:f>'Deals x Size'!$C$51</c:f>
              <c:strCache>
                <c:ptCount val="1"/>
                <c:pt idx="0">
                  <c:v>$50M+</c:v>
                </c:pt>
              </c:strCache>
            </c:strRef>
          </c:tx>
          <c:spPr>
            <a:solidFill>
              <a:srgbClr val="E88F36"/>
            </a:solidFill>
            <a:ln>
              <a:noFill/>
            </a:ln>
            <a:effectLst/>
          </c:spPr>
          <c:invertIfNegative val="0"/>
          <c:cat>
            <c:numRef>
              <c:f>'Deals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Size'!$D$51:$N$51</c:f>
              <c:numCache>
                <c:formatCode>"$"#,##0.0</c:formatCode>
                <c:ptCount val="11"/>
                <c:pt idx="0">
                  <c:v>9.4136313040000008</c:v>
                </c:pt>
                <c:pt idx="1">
                  <c:v>14.17186782950149</c:v>
                </c:pt>
                <c:pt idx="2">
                  <c:v>29.963028677337402</c:v>
                </c:pt>
                <c:pt idx="3">
                  <c:v>39.148552298000013</c:v>
                </c:pt>
                <c:pt idx="4">
                  <c:v>37.679633953856985</c:v>
                </c:pt>
                <c:pt idx="5">
                  <c:v>37.70286482442517</c:v>
                </c:pt>
                <c:pt idx="6">
                  <c:v>85.361909479353429</c:v>
                </c:pt>
                <c:pt idx="7">
                  <c:v>83.69562716937385</c:v>
                </c:pt>
                <c:pt idx="8">
                  <c:v>103.97355812084045</c:v>
                </c:pt>
                <c:pt idx="9">
                  <c:v>241.80988732006512</c:v>
                </c:pt>
                <c:pt idx="10">
                  <c:v>150.66956949568461</c:v>
                </c:pt>
              </c:numCache>
            </c:numRef>
          </c:val>
          <c:extLst>
            <c:ext xmlns:c16="http://schemas.microsoft.com/office/drawing/2014/chart" uri="{C3380CC4-5D6E-409C-BE32-E72D297353CC}">
              <c16:uniqueId val="{00000005-A281-4A32-B0F5-B7E66165AE01}"/>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($100M+)'!$O$8</c:f>
              <c:strCache>
                <c:ptCount val="1"/>
                <c:pt idx="0">
                  <c:v>Deal value ($B)</c:v>
                </c:pt>
              </c:strCache>
            </c:strRef>
          </c:tx>
          <c:spPr>
            <a:solidFill>
              <a:schemeClr val="accent1"/>
            </a:solidFill>
            <a:ln>
              <a:noFill/>
            </a:ln>
            <a:effectLst/>
          </c:spPr>
          <c:invertIfNegative val="0"/>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'Mega-Rounds ($100M+)'!$P$8:$BG$8</c:f>
              <c:numCache>
                <c:formatCode>"$"#,##0.0</c:formatCode>
                <c:ptCount val="44"/>
                <c:pt idx="0">
                  <c:v>0.96799000400000001</c:v>
                </c:pt>
                <c:pt idx="1">
                  <c:v>1.190428584</c:v>
                </c:pt>
                <c:pt idx="2">
                  <c:v>1.384045185</c:v>
                </c:pt>
                <c:pt idx="3">
                  <c:v>0.62285415700000002</c:v>
                </c:pt>
                <c:pt idx="4">
                  <c:v>2.4905107640000006</c:v>
                </c:pt>
                <c:pt idx="5">
                  <c:v>1.9491111190000001</c:v>
                </c:pt>
                <c:pt idx="6">
                  <c:v>1.3054574969999999</c:v>
                </c:pt>
                <c:pt idx="7">
                  <c:v>1.3883299389999997</c:v>
                </c:pt>
                <c:pt idx="8">
                  <c:v>2.8200483100000002</c:v>
                </c:pt>
                <c:pt idx="9">
                  <c:v>6.9303355799230975</c:v>
                </c:pt>
                <c:pt idx="10">
                  <c:v>3.3662893919999997</c:v>
                </c:pt>
                <c:pt idx="11">
                  <c:v>5.6662365350000004</c:v>
                </c:pt>
                <c:pt idx="12">
                  <c:v>5.7186796059999994</c:v>
                </c:pt>
                <c:pt idx="13">
                  <c:v>6.0646588679999986</c:v>
                </c:pt>
                <c:pt idx="14">
                  <c:v>7.5557732189999989</c:v>
                </c:pt>
                <c:pt idx="15">
                  <c:v>6.797977927999999</c:v>
                </c:pt>
                <c:pt idx="16">
                  <c:v>5.6885549409999996</c:v>
                </c:pt>
                <c:pt idx="17">
                  <c:v>12.707608112000001</c:v>
                </c:pt>
                <c:pt idx="18">
                  <c:v>5.0294351709999994</c:v>
                </c:pt>
                <c:pt idx="19">
                  <c:v>3.3073700560000003</c:v>
                </c:pt>
                <c:pt idx="20">
                  <c:v>2.9432898500000002</c:v>
                </c:pt>
                <c:pt idx="21">
                  <c:v>5.404396063000001</c:v>
                </c:pt>
                <c:pt idx="22">
                  <c:v>8.927852798</c:v>
                </c:pt>
                <c:pt idx="23">
                  <c:v>6.8422708389999993</c:v>
                </c:pt>
                <c:pt idx="24">
                  <c:v>10.759175620000001</c:v>
                </c:pt>
                <c:pt idx="25">
                  <c:v>11.168813215000002</c:v>
                </c:pt>
                <c:pt idx="26">
                  <c:v>15.041278829000003</c:v>
                </c:pt>
                <c:pt idx="27">
                  <c:v>27.090966631353471</c:v>
                </c:pt>
                <c:pt idx="28">
                  <c:v>18.860754524000001</c:v>
                </c:pt>
                <c:pt idx="29">
                  <c:v>14.926278142999999</c:v>
                </c:pt>
                <c:pt idx="30">
                  <c:v>16.758862714000003</c:v>
                </c:pt>
                <c:pt idx="31">
                  <c:v>11.770261562</c:v>
                </c:pt>
                <c:pt idx="32">
                  <c:v>16.270651613999998</c:v>
                </c:pt>
                <c:pt idx="33">
                  <c:v>17.108929451000002</c:v>
                </c:pt>
                <c:pt idx="34">
                  <c:v>23.651917903999994</c:v>
                </c:pt>
                <c:pt idx="35">
                  <c:v>19.654391396000008</c:v>
                </c:pt>
                <c:pt idx="36">
                  <c:v>44.570920370999985</c:v>
                </c:pt>
                <c:pt idx="37">
                  <c:v>44.928529851405912</c:v>
                </c:pt>
                <c:pt idx="38">
                  <c:v>49.910163293999993</c:v>
                </c:pt>
                <c:pt idx="39">
                  <c:v>54.488734860459942</c:v>
                </c:pt>
                <c:pt idx="40">
                  <c:v>40.288419648000001</c:v>
                </c:pt>
                <c:pt idx="41">
                  <c:v>40.956650181585758</c:v>
                </c:pt>
                <c:pt idx="42">
                  <c:v>19.813696199000002</c:v>
                </c:pt>
                <c:pt idx="43">
                  <c:v>15.261721406257248</c:v>
                </c:pt>
              </c:numCache>
            </c:numRef>
          </c:val>
          <c:extLst>
            <c:ext xmlns:c16="http://schemas.microsoft.com/office/drawing/2014/chart" uri="{C3380CC4-5D6E-409C-BE32-E72D297353CC}">
              <c16:uniqueId val="{00000000-D4CA-45B7-8386-49414538A010}"/>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($100M+)'!$O$9</c:f>
              <c:strCache>
                <c:ptCount val="1"/>
                <c:pt idx="0">
                  <c:v>Deal count</c:v>
                </c:pt>
              </c:strCache>
            </c:strRef>
          </c:tx>
          <c:spPr>
            <a:ln w="19050" cap="rnd" cmpd="sng" algn="ctr">
              <a:solidFill>
                <a:schemeClr val="accent3"/>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'Mega-Rounds ($100M+)'!$P$9:$BG$9</c:f>
              <c:numCache>
                <c:formatCode>General</c:formatCode>
                <c:ptCount val="44"/>
                <c:pt idx="0">
                  <c:v>5</c:v>
                </c:pt>
                <c:pt idx="1">
                  <c:v>7</c:v>
                </c:pt>
                <c:pt idx="2">
                  <c:v>9</c:v>
                </c:pt>
                <c:pt idx="3">
                  <c:v>4</c:v>
                </c:pt>
                <c:pt idx="4">
                  <c:v>13</c:v>
                </c:pt>
                <c:pt idx="5">
                  <c:v>9</c:v>
                </c:pt>
                <c:pt idx="6">
                  <c:v>9</c:v>
                </c:pt>
                <c:pt idx="7">
                  <c:v>8</c:v>
                </c:pt>
                <c:pt idx="8">
                  <c:v>16</c:v>
                </c:pt>
                <c:pt idx="9">
                  <c:v>25</c:v>
                </c:pt>
                <c:pt idx="10">
                  <c:v>19</c:v>
                </c:pt>
                <c:pt idx="11">
                  <c:v>26</c:v>
                </c:pt>
                <c:pt idx="12">
                  <c:v>23</c:v>
                </c:pt>
                <c:pt idx="13">
                  <c:v>29</c:v>
                </c:pt>
                <c:pt idx="14">
                  <c:v>37</c:v>
                </c:pt>
                <c:pt idx="15">
                  <c:v>22</c:v>
                </c:pt>
                <c:pt idx="16">
                  <c:v>21</c:v>
                </c:pt>
                <c:pt idx="17">
                  <c:v>27</c:v>
                </c:pt>
                <c:pt idx="18">
                  <c:v>21</c:v>
                </c:pt>
                <c:pt idx="19">
                  <c:v>18</c:v>
                </c:pt>
                <c:pt idx="20">
                  <c:v>16</c:v>
                </c:pt>
                <c:pt idx="21">
                  <c:v>28</c:v>
                </c:pt>
                <c:pt idx="22">
                  <c:v>34</c:v>
                </c:pt>
                <c:pt idx="23">
                  <c:v>35</c:v>
                </c:pt>
                <c:pt idx="24">
                  <c:v>46</c:v>
                </c:pt>
                <c:pt idx="25">
                  <c:v>49</c:v>
                </c:pt>
                <c:pt idx="26">
                  <c:v>59</c:v>
                </c:pt>
                <c:pt idx="27">
                  <c:v>58</c:v>
                </c:pt>
                <c:pt idx="28">
                  <c:v>67</c:v>
                </c:pt>
                <c:pt idx="29">
                  <c:v>67</c:v>
                </c:pt>
                <c:pt idx="30">
                  <c:v>81</c:v>
                </c:pt>
                <c:pt idx="31">
                  <c:v>46</c:v>
                </c:pt>
                <c:pt idx="32">
                  <c:v>70</c:v>
                </c:pt>
                <c:pt idx="33">
                  <c:v>75</c:v>
                </c:pt>
                <c:pt idx="34">
                  <c:v>94</c:v>
                </c:pt>
                <c:pt idx="35">
                  <c:v>101</c:v>
                </c:pt>
                <c:pt idx="36">
                  <c:v>192</c:v>
                </c:pt>
                <c:pt idx="37">
                  <c:v>205</c:v>
                </c:pt>
                <c:pt idx="38">
                  <c:v>208</c:v>
                </c:pt>
                <c:pt idx="39">
                  <c:v>232</c:v>
                </c:pt>
                <c:pt idx="40">
                  <c:v>204</c:v>
                </c:pt>
                <c:pt idx="41">
                  <c:v>156</c:v>
                </c:pt>
                <c:pt idx="42">
                  <c:v>101</c:v>
                </c:pt>
                <c:pt idx="43">
                  <c:v>77</c:v>
                </c:pt>
              </c:numCache>
            </c:numRef>
          </c:val>
          <c:smooth val="0"/>
          <c:extLst>
            <c:ext xmlns:c16="http://schemas.microsoft.com/office/drawing/2014/chart" uri="{C3380CC4-5D6E-409C-BE32-E72D297353CC}">
              <c16:uniqueId val="{00000001-D4CA-45B7-8386-49414538A010}"/>
            </c:ext>
          </c:extLst>
        </c:ser>
        <c:ser>
          <c:idx val="2"/>
          <c:order val="2"/>
          <c:tx>
            <c:strRef>
              <c:f>'Mega-Rounds ($100M+)'!$O$10</c:f>
              <c:strCache>
                <c:ptCount val="1"/>
                <c:pt idx="0">
                  <c:v>Angel and seed</c:v>
                </c:pt>
              </c:strCache>
            </c:strRef>
          </c:tx>
          <c:spPr>
            <a:ln w="19050" cap="rnd" cmpd="sng" algn="ctr">
              <a:solidFill>
                <a:schemeClr val="accent5"/>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'Mega-Rounds ($100M+)'!$P$10:$BG$10</c:f>
              <c:numCache>
                <c:formatCode>General</c:formatCode>
                <c:ptCount val="44"/>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1</c:v>
                </c:pt>
                <c:pt idx="24">
                  <c:v>1</c:v>
                </c:pt>
                <c:pt idx="25">
                  <c:v>1</c:v>
                </c:pt>
                <c:pt idx="26">
                  <c:v>1</c:v>
                </c:pt>
                <c:pt idx="27">
                  <c:v>1</c:v>
                </c:pt>
                <c:pt idx="28">
                  <c:v>1</c:v>
                </c:pt>
                <c:pt idx="29">
                  <c:v>0</c:v>
                </c:pt>
                <c:pt idx="30">
                  <c:v>0</c:v>
                </c:pt>
                <c:pt idx="31">
                  <c:v>1</c:v>
                </c:pt>
                <c:pt idx="32">
                  <c:v>0</c:v>
                </c:pt>
                <c:pt idx="33">
                  <c:v>1</c:v>
                </c:pt>
                <c:pt idx="34">
                  <c:v>0</c:v>
                </c:pt>
                <c:pt idx="35">
                  <c:v>1</c:v>
                </c:pt>
                <c:pt idx="36">
                  <c:v>3</c:v>
                </c:pt>
                <c:pt idx="37">
                  <c:v>0</c:v>
                </c:pt>
                <c:pt idx="38">
                  <c:v>1</c:v>
                </c:pt>
                <c:pt idx="39">
                  <c:v>0</c:v>
                </c:pt>
                <c:pt idx="40">
                  <c:v>5</c:v>
                </c:pt>
                <c:pt idx="41">
                  <c:v>3</c:v>
                </c:pt>
                <c:pt idx="42">
                  <c:v>4</c:v>
                </c:pt>
                <c:pt idx="43">
                  <c:v>1</c:v>
                </c:pt>
              </c:numCache>
            </c:numRef>
          </c:val>
          <c:smooth val="0"/>
          <c:extLst>
            <c:ext xmlns:c16="http://schemas.microsoft.com/office/drawing/2014/chart" uri="{C3380CC4-5D6E-409C-BE32-E72D297353CC}">
              <c16:uniqueId val="{00000002-D4CA-45B7-8386-49414538A010}"/>
            </c:ext>
          </c:extLst>
        </c:ser>
        <c:ser>
          <c:idx val="3"/>
          <c:order val="3"/>
          <c:tx>
            <c:strRef>
              <c:f>'Mega-Rounds ($100M+)'!$O$11</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'Mega-Rounds ($100M+)'!$P$11:$BG$11</c:f>
              <c:numCache>
                <c:formatCode>General</c:formatCode>
                <c:ptCount val="44"/>
                <c:pt idx="0">
                  <c:v>1</c:v>
                </c:pt>
                <c:pt idx="1">
                  <c:v>2</c:v>
                </c:pt>
                <c:pt idx="2">
                  <c:v>2</c:v>
                </c:pt>
                <c:pt idx="3">
                  <c:v>1</c:v>
                </c:pt>
                <c:pt idx="4">
                  <c:v>3</c:v>
                </c:pt>
                <c:pt idx="5">
                  <c:v>2</c:v>
                </c:pt>
                <c:pt idx="6">
                  <c:v>3</c:v>
                </c:pt>
                <c:pt idx="7">
                  <c:v>2</c:v>
                </c:pt>
                <c:pt idx="8">
                  <c:v>3</c:v>
                </c:pt>
                <c:pt idx="9">
                  <c:v>2</c:v>
                </c:pt>
                <c:pt idx="10">
                  <c:v>2</c:v>
                </c:pt>
                <c:pt idx="11">
                  <c:v>3</c:v>
                </c:pt>
                <c:pt idx="12">
                  <c:v>3</c:v>
                </c:pt>
                <c:pt idx="13">
                  <c:v>8</c:v>
                </c:pt>
                <c:pt idx="14">
                  <c:v>7</c:v>
                </c:pt>
                <c:pt idx="15">
                  <c:v>3</c:v>
                </c:pt>
                <c:pt idx="16">
                  <c:v>6</c:v>
                </c:pt>
                <c:pt idx="17">
                  <c:v>9</c:v>
                </c:pt>
                <c:pt idx="18">
                  <c:v>3</c:v>
                </c:pt>
                <c:pt idx="19">
                  <c:v>5</c:v>
                </c:pt>
                <c:pt idx="20">
                  <c:v>5</c:v>
                </c:pt>
                <c:pt idx="21">
                  <c:v>4</c:v>
                </c:pt>
                <c:pt idx="22">
                  <c:v>8</c:v>
                </c:pt>
                <c:pt idx="23">
                  <c:v>10</c:v>
                </c:pt>
                <c:pt idx="24">
                  <c:v>15</c:v>
                </c:pt>
                <c:pt idx="25">
                  <c:v>7</c:v>
                </c:pt>
                <c:pt idx="26">
                  <c:v>8</c:v>
                </c:pt>
                <c:pt idx="27">
                  <c:v>10</c:v>
                </c:pt>
                <c:pt idx="28">
                  <c:v>17</c:v>
                </c:pt>
                <c:pt idx="29">
                  <c:v>12</c:v>
                </c:pt>
                <c:pt idx="30">
                  <c:v>24</c:v>
                </c:pt>
                <c:pt idx="31">
                  <c:v>8</c:v>
                </c:pt>
                <c:pt idx="32">
                  <c:v>14</c:v>
                </c:pt>
                <c:pt idx="33">
                  <c:v>16</c:v>
                </c:pt>
                <c:pt idx="34">
                  <c:v>15</c:v>
                </c:pt>
                <c:pt idx="35">
                  <c:v>23</c:v>
                </c:pt>
                <c:pt idx="36">
                  <c:v>31</c:v>
                </c:pt>
                <c:pt idx="37">
                  <c:v>35</c:v>
                </c:pt>
                <c:pt idx="38">
                  <c:v>44</c:v>
                </c:pt>
                <c:pt idx="39">
                  <c:v>52</c:v>
                </c:pt>
                <c:pt idx="40">
                  <c:v>39</c:v>
                </c:pt>
                <c:pt idx="41">
                  <c:v>34</c:v>
                </c:pt>
                <c:pt idx="42">
                  <c:v>25</c:v>
                </c:pt>
                <c:pt idx="43">
                  <c:v>22</c:v>
                </c:pt>
              </c:numCache>
            </c:numRef>
          </c:val>
          <c:smooth val="0"/>
          <c:extLst>
            <c:ext xmlns:c16="http://schemas.microsoft.com/office/drawing/2014/chart" uri="{C3380CC4-5D6E-409C-BE32-E72D297353CC}">
              <c16:uniqueId val="{00000003-D4CA-45B7-8386-49414538A010}"/>
            </c:ext>
          </c:extLst>
        </c:ser>
        <c:ser>
          <c:idx val="4"/>
          <c:order val="4"/>
          <c:tx>
            <c:strRef>
              <c:f>'Mega-Rounds ($100M+)'!$O$12</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'Mega-Rounds ($100M+)'!$P$6:$BG$7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'Mega-Rounds ($100M+)'!$P$12:$BG$12</c:f>
              <c:numCache>
                <c:formatCode>General</c:formatCode>
                <c:ptCount val="44"/>
                <c:pt idx="0">
                  <c:v>1</c:v>
                </c:pt>
                <c:pt idx="1">
                  <c:v>4</c:v>
                </c:pt>
                <c:pt idx="2">
                  <c:v>3</c:v>
                </c:pt>
                <c:pt idx="3">
                  <c:v>2</c:v>
                </c:pt>
                <c:pt idx="4">
                  <c:v>6</c:v>
                </c:pt>
                <c:pt idx="5">
                  <c:v>4</c:v>
                </c:pt>
                <c:pt idx="6">
                  <c:v>3</c:v>
                </c:pt>
                <c:pt idx="7">
                  <c:v>3</c:v>
                </c:pt>
                <c:pt idx="8">
                  <c:v>8</c:v>
                </c:pt>
                <c:pt idx="9">
                  <c:v>9</c:v>
                </c:pt>
                <c:pt idx="10">
                  <c:v>8</c:v>
                </c:pt>
                <c:pt idx="11">
                  <c:v>15</c:v>
                </c:pt>
                <c:pt idx="12">
                  <c:v>9</c:v>
                </c:pt>
                <c:pt idx="13">
                  <c:v>11</c:v>
                </c:pt>
                <c:pt idx="14">
                  <c:v>13</c:v>
                </c:pt>
                <c:pt idx="15">
                  <c:v>7</c:v>
                </c:pt>
                <c:pt idx="16">
                  <c:v>10</c:v>
                </c:pt>
                <c:pt idx="17">
                  <c:v>12</c:v>
                </c:pt>
                <c:pt idx="18">
                  <c:v>13</c:v>
                </c:pt>
                <c:pt idx="19">
                  <c:v>8</c:v>
                </c:pt>
                <c:pt idx="20">
                  <c:v>6</c:v>
                </c:pt>
                <c:pt idx="21">
                  <c:v>12</c:v>
                </c:pt>
                <c:pt idx="22">
                  <c:v>15</c:v>
                </c:pt>
                <c:pt idx="23">
                  <c:v>15</c:v>
                </c:pt>
                <c:pt idx="24">
                  <c:v>20</c:v>
                </c:pt>
                <c:pt idx="25">
                  <c:v>22</c:v>
                </c:pt>
                <c:pt idx="26">
                  <c:v>24</c:v>
                </c:pt>
                <c:pt idx="27">
                  <c:v>24</c:v>
                </c:pt>
                <c:pt idx="28">
                  <c:v>27</c:v>
                </c:pt>
                <c:pt idx="29">
                  <c:v>27</c:v>
                </c:pt>
                <c:pt idx="30">
                  <c:v>30</c:v>
                </c:pt>
                <c:pt idx="31">
                  <c:v>19</c:v>
                </c:pt>
                <c:pt idx="32">
                  <c:v>33</c:v>
                </c:pt>
                <c:pt idx="33">
                  <c:v>31</c:v>
                </c:pt>
                <c:pt idx="34">
                  <c:v>42</c:v>
                </c:pt>
                <c:pt idx="35">
                  <c:v>32</c:v>
                </c:pt>
                <c:pt idx="36">
                  <c:v>98</c:v>
                </c:pt>
                <c:pt idx="37">
                  <c:v>94</c:v>
                </c:pt>
                <c:pt idx="38">
                  <c:v>101</c:v>
                </c:pt>
                <c:pt idx="39">
                  <c:v>103</c:v>
                </c:pt>
                <c:pt idx="40">
                  <c:v>101</c:v>
                </c:pt>
                <c:pt idx="41">
                  <c:v>79</c:v>
                </c:pt>
                <c:pt idx="42">
                  <c:v>41</c:v>
                </c:pt>
                <c:pt idx="43">
                  <c:v>30</c:v>
                </c:pt>
              </c:numCache>
            </c:numRef>
          </c:val>
          <c:smooth val="0"/>
          <c:extLst>
            <c:ext xmlns:c16="http://schemas.microsoft.com/office/drawing/2014/chart" uri="{C3380CC4-5D6E-409C-BE32-E72D297353CC}">
              <c16:uniqueId val="{00000004-D4CA-45B7-8386-49414538A01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Region'!$B$8</c:f>
              <c:strCache>
                <c:ptCount val="1"/>
                <c:pt idx="0">
                  <c:v>Great Lakes</c:v>
                </c:pt>
              </c:strCache>
            </c:strRef>
          </c:tx>
          <c:spPr>
            <a:solidFill>
              <a:srgbClr val="051C38"/>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Region'!$C$8:$M$8</c:f>
              <c:numCache>
                <c:formatCode>General</c:formatCode>
                <c:ptCount val="11"/>
                <c:pt idx="0">
                  <c:v>732</c:v>
                </c:pt>
                <c:pt idx="1">
                  <c:v>867</c:v>
                </c:pt>
                <c:pt idx="2">
                  <c:v>903</c:v>
                </c:pt>
                <c:pt idx="3">
                  <c:v>983</c:v>
                </c:pt>
                <c:pt idx="4">
                  <c:v>902</c:v>
                </c:pt>
                <c:pt idx="5">
                  <c:v>925</c:v>
                </c:pt>
                <c:pt idx="6">
                  <c:v>1026</c:v>
                </c:pt>
                <c:pt idx="7">
                  <c:v>1032</c:v>
                </c:pt>
                <c:pt idx="8">
                  <c:v>1078</c:v>
                </c:pt>
                <c:pt idx="9">
                  <c:v>1354</c:v>
                </c:pt>
                <c:pt idx="10">
                  <c:v>1192</c:v>
                </c:pt>
              </c:numCache>
            </c:numRef>
          </c:val>
          <c:extLst>
            <c:ext xmlns:c16="http://schemas.microsoft.com/office/drawing/2014/chart" uri="{C3380CC4-5D6E-409C-BE32-E72D297353CC}">
              <c16:uniqueId val="{00000000-187A-4716-86F0-9E762559F3C2}"/>
            </c:ext>
          </c:extLst>
        </c:ser>
        <c:ser>
          <c:idx val="1"/>
          <c:order val="1"/>
          <c:tx>
            <c:strRef>
              <c:f>'Deals x Region'!$B$9</c:f>
              <c:strCache>
                <c:ptCount val="1"/>
                <c:pt idx="0">
                  <c:v>Mid-Atlantic</c:v>
                </c:pt>
              </c:strCache>
            </c:strRef>
          </c:tx>
          <c:spPr>
            <a:solidFill>
              <a:schemeClr val="accent1"/>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Region'!$C$9:$M$9</c:f>
              <c:numCache>
                <c:formatCode>General</c:formatCode>
                <c:ptCount val="11"/>
                <c:pt idx="0">
                  <c:v>1529</c:v>
                </c:pt>
                <c:pt idx="1">
                  <c:v>1966</c:v>
                </c:pt>
                <c:pt idx="2">
                  <c:v>2227</c:v>
                </c:pt>
                <c:pt idx="3">
                  <c:v>2356</c:v>
                </c:pt>
                <c:pt idx="4">
                  <c:v>2212</c:v>
                </c:pt>
                <c:pt idx="5">
                  <c:v>2399</c:v>
                </c:pt>
                <c:pt idx="6">
                  <c:v>2551</c:v>
                </c:pt>
                <c:pt idx="7">
                  <c:v>2926</c:v>
                </c:pt>
                <c:pt idx="8">
                  <c:v>2845</c:v>
                </c:pt>
                <c:pt idx="9">
                  <c:v>4278</c:v>
                </c:pt>
                <c:pt idx="10">
                  <c:v>3718</c:v>
                </c:pt>
              </c:numCache>
            </c:numRef>
          </c:val>
          <c:extLst>
            <c:ext xmlns:c16="http://schemas.microsoft.com/office/drawing/2014/chart" uri="{C3380CC4-5D6E-409C-BE32-E72D297353CC}">
              <c16:uniqueId val="{00000001-187A-4716-86F0-9E762559F3C2}"/>
            </c:ext>
          </c:extLst>
        </c:ser>
        <c:ser>
          <c:idx val="2"/>
          <c:order val="2"/>
          <c:tx>
            <c:strRef>
              <c:f>'Deals x Region'!$B$10</c:f>
              <c:strCache>
                <c:ptCount val="1"/>
                <c:pt idx="0">
                  <c:v>Midwest</c:v>
                </c:pt>
              </c:strCache>
            </c:strRef>
          </c:tx>
          <c:spPr>
            <a:solidFill>
              <a:schemeClr val="accent2"/>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Region'!$C$10:$M$10</c:f>
              <c:numCache>
                <c:formatCode>General</c:formatCode>
                <c:ptCount val="11"/>
                <c:pt idx="0">
                  <c:v>132</c:v>
                </c:pt>
                <c:pt idx="1">
                  <c:v>195</c:v>
                </c:pt>
                <c:pt idx="2">
                  <c:v>215</c:v>
                </c:pt>
                <c:pt idx="3">
                  <c:v>231</c:v>
                </c:pt>
                <c:pt idx="4">
                  <c:v>201</c:v>
                </c:pt>
                <c:pt idx="5">
                  <c:v>191</c:v>
                </c:pt>
                <c:pt idx="6">
                  <c:v>201</c:v>
                </c:pt>
                <c:pt idx="7">
                  <c:v>209</c:v>
                </c:pt>
                <c:pt idx="8">
                  <c:v>212</c:v>
                </c:pt>
                <c:pt idx="9">
                  <c:v>283</c:v>
                </c:pt>
                <c:pt idx="10">
                  <c:v>239</c:v>
                </c:pt>
              </c:numCache>
            </c:numRef>
          </c:val>
          <c:extLst>
            <c:ext xmlns:c16="http://schemas.microsoft.com/office/drawing/2014/chart" uri="{C3380CC4-5D6E-409C-BE32-E72D297353CC}">
              <c16:uniqueId val="{00000002-187A-4716-86F0-9E762559F3C2}"/>
            </c:ext>
          </c:extLst>
        </c:ser>
        <c:ser>
          <c:idx val="3"/>
          <c:order val="3"/>
          <c:tx>
            <c:strRef>
              <c:f>'Deals x Region'!$B$11</c:f>
              <c:strCache>
                <c:ptCount val="1"/>
                <c:pt idx="0">
                  <c:v>Mountain</c:v>
                </c:pt>
              </c:strCache>
            </c:strRef>
          </c:tx>
          <c:spPr>
            <a:solidFill>
              <a:schemeClr val="accent3"/>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Region'!$C$11:$M$11</c:f>
              <c:numCache>
                <c:formatCode>General</c:formatCode>
                <c:ptCount val="11"/>
                <c:pt idx="0">
                  <c:v>521</c:v>
                </c:pt>
                <c:pt idx="1">
                  <c:v>631</c:v>
                </c:pt>
                <c:pt idx="2">
                  <c:v>783</c:v>
                </c:pt>
                <c:pt idx="3">
                  <c:v>867</c:v>
                </c:pt>
                <c:pt idx="4">
                  <c:v>724</c:v>
                </c:pt>
                <c:pt idx="5">
                  <c:v>839</c:v>
                </c:pt>
                <c:pt idx="6">
                  <c:v>779</c:v>
                </c:pt>
                <c:pt idx="7">
                  <c:v>996</c:v>
                </c:pt>
                <c:pt idx="8">
                  <c:v>910</c:v>
                </c:pt>
                <c:pt idx="9">
                  <c:v>1224</c:v>
                </c:pt>
                <c:pt idx="10">
                  <c:v>1063</c:v>
                </c:pt>
              </c:numCache>
            </c:numRef>
          </c:val>
          <c:extLst>
            <c:ext xmlns:c16="http://schemas.microsoft.com/office/drawing/2014/chart" uri="{C3380CC4-5D6E-409C-BE32-E72D297353CC}">
              <c16:uniqueId val="{00000003-187A-4716-86F0-9E762559F3C2}"/>
            </c:ext>
          </c:extLst>
        </c:ser>
        <c:ser>
          <c:idx val="4"/>
          <c:order val="4"/>
          <c:tx>
            <c:strRef>
              <c:f>'Deals x Region'!$B$12</c:f>
              <c:strCache>
                <c:ptCount val="1"/>
                <c:pt idx="0">
                  <c:v>New England</c:v>
                </c:pt>
              </c:strCache>
            </c:strRef>
          </c:tx>
          <c:spPr>
            <a:solidFill>
              <a:schemeClr val="accent4"/>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Region'!$C$12:$M$12</c:f>
              <c:numCache>
                <c:formatCode>General</c:formatCode>
                <c:ptCount val="11"/>
                <c:pt idx="0">
                  <c:v>785</c:v>
                </c:pt>
                <c:pt idx="1">
                  <c:v>952</c:v>
                </c:pt>
                <c:pt idx="2">
                  <c:v>894</c:v>
                </c:pt>
                <c:pt idx="3">
                  <c:v>1027</c:v>
                </c:pt>
                <c:pt idx="4">
                  <c:v>885</c:v>
                </c:pt>
                <c:pt idx="5">
                  <c:v>1013</c:v>
                </c:pt>
                <c:pt idx="6">
                  <c:v>1061</c:v>
                </c:pt>
                <c:pt idx="7">
                  <c:v>1113</c:v>
                </c:pt>
                <c:pt idx="8">
                  <c:v>1180</c:v>
                </c:pt>
                <c:pt idx="9">
                  <c:v>1508</c:v>
                </c:pt>
                <c:pt idx="10">
                  <c:v>1279</c:v>
                </c:pt>
              </c:numCache>
            </c:numRef>
          </c:val>
          <c:extLst>
            <c:ext xmlns:c16="http://schemas.microsoft.com/office/drawing/2014/chart" uri="{C3380CC4-5D6E-409C-BE32-E72D297353CC}">
              <c16:uniqueId val="{00000004-187A-4716-86F0-9E762559F3C2}"/>
            </c:ext>
          </c:extLst>
        </c:ser>
        <c:ser>
          <c:idx val="5"/>
          <c:order val="5"/>
          <c:tx>
            <c:strRef>
              <c:f>'Deals x Region'!$B$13</c:f>
              <c:strCache>
                <c:ptCount val="1"/>
                <c:pt idx="0">
                  <c:v>South</c:v>
                </c:pt>
              </c:strCache>
            </c:strRef>
          </c:tx>
          <c:spPr>
            <a:solidFill>
              <a:srgbClr val="F5C914"/>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Region'!$C$13:$M$13</c:f>
              <c:numCache>
                <c:formatCode>General</c:formatCode>
                <c:ptCount val="11"/>
                <c:pt idx="0">
                  <c:v>644</c:v>
                </c:pt>
                <c:pt idx="1">
                  <c:v>889</c:v>
                </c:pt>
                <c:pt idx="2">
                  <c:v>886</c:v>
                </c:pt>
                <c:pt idx="3">
                  <c:v>998</c:v>
                </c:pt>
                <c:pt idx="4">
                  <c:v>891</c:v>
                </c:pt>
                <c:pt idx="5">
                  <c:v>908</c:v>
                </c:pt>
                <c:pt idx="6">
                  <c:v>940</c:v>
                </c:pt>
                <c:pt idx="7">
                  <c:v>1027</c:v>
                </c:pt>
                <c:pt idx="8">
                  <c:v>965</c:v>
                </c:pt>
                <c:pt idx="9">
                  <c:v>1317</c:v>
                </c:pt>
                <c:pt idx="10">
                  <c:v>1152</c:v>
                </c:pt>
              </c:numCache>
            </c:numRef>
          </c:val>
          <c:extLst>
            <c:ext xmlns:c16="http://schemas.microsoft.com/office/drawing/2014/chart" uri="{C3380CC4-5D6E-409C-BE32-E72D297353CC}">
              <c16:uniqueId val="{00000005-187A-4716-86F0-9E762559F3C2}"/>
            </c:ext>
          </c:extLst>
        </c:ser>
        <c:ser>
          <c:idx val="6"/>
          <c:order val="6"/>
          <c:tx>
            <c:strRef>
              <c:f>'Deals x Region'!$B$14</c:f>
              <c:strCache>
                <c:ptCount val="1"/>
                <c:pt idx="0">
                  <c:v>Southeast</c:v>
                </c:pt>
              </c:strCache>
            </c:strRef>
          </c:tx>
          <c:spPr>
            <a:solidFill>
              <a:srgbClr val="E38E1D"/>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Region'!$C$14:$M$14</c:f>
              <c:numCache>
                <c:formatCode>General</c:formatCode>
                <c:ptCount val="11"/>
                <c:pt idx="0">
                  <c:v>544</c:v>
                </c:pt>
                <c:pt idx="1">
                  <c:v>637</c:v>
                </c:pt>
                <c:pt idx="2">
                  <c:v>782</c:v>
                </c:pt>
                <c:pt idx="3">
                  <c:v>839</c:v>
                </c:pt>
                <c:pt idx="4">
                  <c:v>767</c:v>
                </c:pt>
                <c:pt idx="5">
                  <c:v>862</c:v>
                </c:pt>
                <c:pt idx="6">
                  <c:v>912</c:v>
                </c:pt>
                <c:pt idx="7">
                  <c:v>990</c:v>
                </c:pt>
                <c:pt idx="8">
                  <c:v>1006</c:v>
                </c:pt>
                <c:pt idx="9">
                  <c:v>1481</c:v>
                </c:pt>
                <c:pt idx="10">
                  <c:v>1356</c:v>
                </c:pt>
              </c:numCache>
            </c:numRef>
          </c:val>
          <c:extLst>
            <c:ext xmlns:c16="http://schemas.microsoft.com/office/drawing/2014/chart" uri="{C3380CC4-5D6E-409C-BE32-E72D297353CC}">
              <c16:uniqueId val="{00000006-187A-4716-86F0-9E762559F3C2}"/>
            </c:ext>
          </c:extLst>
        </c:ser>
        <c:ser>
          <c:idx val="7"/>
          <c:order val="7"/>
          <c:tx>
            <c:strRef>
              <c:f>'Deals x Region'!$B$15</c:f>
              <c:strCache>
                <c:ptCount val="1"/>
                <c:pt idx="0">
                  <c:v>West Coast</c:v>
                </c:pt>
              </c:strCache>
            </c:strRef>
          </c:tx>
          <c:spPr>
            <a:solidFill>
              <a:srgbClr val="C0BCB2"/>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Region'!$C$15:$M$15</c:f>
              <c:numCache>
                <c:formatCode>General</c:formatCode>
                <c:ptCount val="11"/>
                <c:pt idx="0">
                  <c:v>3183</c:v>
                </c:pt>
                <c:pt idx="1">
                  <c:v>3872</c:v>
                </c:pt>
                <c:pt idx="2">
                  <c:v>4352</c:v>
                </c:pt>
                <c:pt idx="3">
                  <c:v>4522</c:v>
                </c:pt>
                <c:pt idx="4">
                  <c:v>4181</c:v>
                </c:pt>
                <c:pt idx="5">
                  <c:v>4512</c:v>
                </c:pt>
                <c:pt idx="6">
                  <c:v>4830</c:v>
                </c:pt>
                <c:pt idx="7">
                  <c:v>5122</c:v>
                </c:pt>
                <c:pt idx="8">
                  <c:v>5064</c:v>
                </c:pt>
                <c:pt idx="9">
                  <c:v>7015</c:v>
                </c:pt>
                <c:pt idx="10">
                  <c:v>5769</c:v>
                </c:pt>
              </c:numCache>
            </c:numRef>
          </c:val>
          <c:extLst>
            <c:ext xmlns:c16="http://schemas.microsoft.com/office/drawing/2014/chart" uri="{C3380CC4-5D6E-409C-BE32-E72D297353CC}">
              <c16:uniqueId val="{00000007-187A-4716-86F0-9E762559F3C2}"/>
            </c:ext>
          </c:extLst>
        </c:ser>
        <c:ser>
          <c:idx val="8"/>
          <c:order val="8"/>
          <c:tx>
            <c:strRef>
              <c:f>'Deals x Region'!$B$16</c:f>
              <c:strCache>
                <c:ptCount val="1"/>
                <c:pt idx="0">
                  <c:v>Other territory</c:v>
                </c:pt>
              </c:strCache>
            </c:strRef>
          </c:tx>
          <c:spPr>
            <a:solidFill>
              <a:srgbClr val="78766F"/>
            </a:solidFill>
            <a:ln>
              <a:noFill/>
            </a:ln>
            <a:effectLst/>
          </c:spPr>
          <c:invertIfNegative val="0"/>
          <c:cat>
            <c:numRef>
              <c:f>'Deals x Region'!$C$7:$M$7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Region'!$C$16:$M$16</c:f>
              <c:numCache>
                <c:formatCode>General</c:formatCode>
                <c:ptCount val="11"/>
                <c:pt idx="0">
                  <c:v>2</c:v>
                </c:pt>
                <c:pt idx="1">
                  <c:v>1</c:v>
                </c:pt>
                <c:pt idx="2">
                  <c:v>4</c:v>
                </c:pt>
                <c:pt idx="3">
                  <c:v>5</c:v>
                </c:pt>
                <c:pt idx="4">
                  <c:v>3</c:v>
                </c:pt>
                <c:pt idx="5">
                  <c:v>9</c:v>
                </c:pt>
                <c:pt idx="6">
                  <c:v>8</c:v>
                </c:pt>
                <c:pt idx="7">
                  <c:v>14</c:v>
                </c:pt>
                <c:pt idx="8">
                  <c:v>15</c:v>
                </c:pt>
                <c:pt idx="9">
                  <c:v>18</c:v>
                </c:pt>
                <c:pt idx="10">
                  <c:v>32</c:v>
                </c:pt>
              </c:numCache>
            </c:numRef>
          </c:val>
          <c:extLst>
            <c:ext xmlns:c16="http://schemas.microsoft.com/office/drawing/2014/chart" uri="{C3380CC4-5D6E-409C-BE32-E72D297353CC}">
              <c16:uniqueId val="{00000008-187A-4716-86F0-9E762559F3C2}"/>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Region'!$O$9</c:f>
              <c:strCache>
                <c:ptCount val="1"/>
                <c:pt idx="0">
                  <c:v>Great Lakes</c:v>
                </c:pt>
              </c:strCache>
            </c:strRef>
          </c:tx>
          <c:spPr>
            <a:solidFill>
              <a:srgbClr val="051C38"/>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Region'!$T$9:$BG$9</c:f>
              <c:numCache>
                <c:formatCode>General</c:formatCode>
                <c:ptCount val="40"/>
                <c:pt idx="0">
                  <c:v>228</c:v>
                </c:pt>
                <c:pt idx="1">
                  <c:v>181</c:v>
                </c:pt>
                <c:pt idx="2">
                  <c:v>207</c:v>
                </c:pt>
                <c:pt idx="3">
                  <c:v>251</c:v>
                </c:pt>
                <c:pt idx="4">
                  <c:v>245</c:v>
                </c:pt>
                <c:pt idx="5">
                  <c:v>242</c:v>
                </c:pt>
                <c:pt idx="6">
                  <c:v>205</c:v>
                </c:pt>
                <c:pt idx="7">
                  <c:v>211</c:v>
                </c:pt>
                <c:pt idx="8">
                  <c:v>267</c:v>
                </c:pt>
                <c:pt idx="9">
                  <c:v>243</c:v>
                </c:pt>
                <c:pt idx="10">
                  <c:v>228</c:v>
                </c:pt>
                <c:pt idx="11">
                  <c:v>245</c:v>
                </c:pt>
                <c:pt idx="12">
                  <c:v>269</c:v>
                </c:pt>
                <c:pt idx="13">
                  <c:v>236</c:v>
                </c:pt>
                <c:pt idx="14">
                  <c:v>201</c:v>
                </c:pt>
                <c:pt idx="15">
                  <c:v>196</c:v>
                </c:pt>
                <c:pt idx="16">
                  <c:v>239</c:v>
                </c:pt>
                <c:pt idx="17">
                  <c:v>261</c:v>
                </c:pt>
                <c:pt idx="18">
                  <c:v>223</c:v>
                </c:pt>
                <c:pt idx="19">
                  <c:v>202</c:v>
                </c:pt>
                <c:pt idx="20">
                  <c:v>266</c:v>
                </c:pt>
                <c:pt idx="21">
                  <c:v>234</c:v>
                </c:pt>
                <c:pt idx="22">
                  <c:v>249</c:v>
                </c:pt>
                <c:pt idx="23">
                  <c:v>277</c:v>
                </c:pt>
                <c:pt idx="24">
                  <c:v>285</c:v>
                </c:pt>
                <c:pt idx="25">
                  <c:v>238</c:v>
                </c:pt>
                <c:pt idx="26">
                  <c:v>243</c:v>
                </c:pt>
                <c:pt idx="27">
                  <c:v>266</c:v>
                </c:pt>
                <c:pt idx="28">
                  <c:v>311</c:v>
                </c:pt>
                <c:pt idx="29">
                  <c:v>256</c:v>
                </c:pt>
                <c:pt idx="30">
                  <c:v>211</c:v>
                </c:pt>
                <c:pt idx="31">
                  <c:v>300</c:v>
                </c:pt>
                <c:pt idx="32">
                  <c:v>371</c:v>
                </c:pt>
                <c:pt idx="33">
                  <c:v>302</c:v>
                </c:pt>
                <c:pt idx="34">
                  <c:v>324</c:v>
                </c:pt>
                <c:pt idx="35">
                  <c:v>357</c:v>
                </c:pt>
                <c:pt idx="36">
                  <c:v>363</c:v>
                </c:pt>
                <c:pt idx="37">
                  <c:v>312</c:v>
                </c:pt>
                <c:pt idx="38">
                  <c:v>276</c:v>
                </c:pt>
                <c:pt idx="39">
                  <c:v>241</c:v>
                </c:pt>
              </c:numCache>
            </c:numRef>
          </c:val>
          <c:extLst>
            <c:ext xmlns:c16="http://schemas.microsoft.com/office/drawing/2014/chart" uri="{C3380CC4-5D6E-409C-BE32-E72D297353CC}">
              <c16:uniqueId val="{00000000-DE45-4B65-900E-169FB1C07ABE}"/>
            </c:ext>
          </c:extLst>
        </c:ser>
        <c:ser>
          <c:idx val="1"/>
          <c:order val="1"/>
          <c:tx>
            <c:strRef>
              <c:f>'Deals x Region'!$O$10</c:f>
              <c:strCache>
                <c:ptCount val="1"/>
                <c:pt idx="0">
                  <c:v>Mid-Atlantic</c:v>
                </c:pt>
              </c:strCache>
            </c:strRef>
          </c:tx>
          <c:spPr>
            <a:solidFill>
              <a:schemeClr val="accent1"/>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Region'!$T$10:$BG$10</c:f>
              <c:numCache>
                <c:formatCode>General</c:formatCode>
                <c:ptCount val="40"/>
                <c:pt idx="0">
                  <c:v>479</c:v>
                </c:pt>
                <c:pt idx="1">
                  <c:v>464</c:v>
                </c:pt>
                <c:pt idx="2">
                  <c:v>476</c:v>
                </c:pt>
                <c:pt idx="3">
                  <c:v>547</c:v>
                </c:pt>
                <c:pt idx="4">
                  <c:v>578</c:v>
                </c:pt>
                <c:pt idx="5">
                  <c:v>531</c:v>
                </c:pt>
                <c:pt idx="6">
                  <c:v>552</c:v>
                </c:pt>
                <c:pt idx="7">
                  <c:v>566</c:v>
                </c:pt>
                <c:pt idx="8">
                  <c:v>619</c:v>
                </c:pt>
                <c:pt idx="9">
                  <c:v>623</c:v>
                </c:pt>
                <c:pt idx="10">
                  <c:v>567</c:v>
                </c:pt>
                <c:pt idx="11">
                  <c:v>547</c:v>
                </c:pt>
                <c:pt idx="12">
                  <c:v>664</c:v>
                </c:pt>
                <c:pt idx="13">
                  <c:v>524</c:v>
                </c:pt>
                <c:pt idx="14">
                  <c:v>499</c:v>
                </c:pt>
                <c:pt idx="15">
                  <c:v>525</c:v>
                </c:pt>
                <c:pt idx="16">
                  <c:v>647</c:v>
                </c:pt>
                <c:pt idx="17">
                  <c:v>595</c:v>
                </c:pt>
                <c:pt idx="18">
                  <c:v>572</c:v>
                </c:pt>
                <c:pt idx="19">
                  <c:v>585</c:v>
                </c:pt>
                <c:pt idx="20">
                  <c:v>679</c:v>
                </c:pt>
                <c:pt idx="21">
                  <c:v>606</c:v>
                </c:pt>
                <c:pt idx="22">
                  <c:v>587</c:v>
                </c:pt>
                <c:pt idx="23">
                  <c:v>679</c:v>
                </c:pt>
                <c:pt idx="24">
                  <c:v>792</c:v>
                </c:pt>
                <c:pt idx="25">
                  <c:v>743</c:v>
                </c:pt>
                <c:pt idx="26">
                  <c:v>711</c:v>
                </c:pt>
                <c:pt idx="27">
                  <c:v>680</c:v>
                </c:pt>
                <c:pt idx="28">
                  <c:v>800</c:v>
                </c:pt>
                <c:pt idx="29">
                  <c:v>638</c:v>
                </c:pt>
                <c:pt idx="30">
                  <c:v>670</c:v>
                </c:pt>
                <c:pt idx="31">
                  <c:v>737</c:v>
                </c:pt>
                <c:pt idx="32">
                  <c:v>1093</c:v>
                </c:pt>
                <c:pt idx="33">
                  <c:v>1074</c:v>
                </c:pt>
                <c:pt idx="34">
                  <c:v>1042</c:v>
                </c:pt>
                <c:pt idx="35">
                  <c:v>1069</c:v>
                </c:pt>
                <c:pt idx="36">
                  <c:v>1178</c:v>
                </c:pt>
                <c:pt idx="37">
                  <c:v>1027</c:v>
                </c:pt>
                <c:pt idx="38">
                  <c:v>853</c:v>
                </c:pt>
                <c:pt idx="39">
                  <c:v>660</c:v>
                </c:pt>
              </c:numCache>
            </c:numRef>
          </c:val>
          <c:extLst>
            <c:ext xmlns:c16="http://schemas.microsoft.com/office/drawing/2014/chart" uri="{C3380CC4-5D6E-409C-BE32-E72D297353CC}">
              <c16:uniqueId val="{00000001-DE45-4B65-900E-169FB1C07ABE}"/>
            </c:ext>
          </c:extLst>
        </c:ser>
        <c:ser>
          <c:idx val="2"/>
          <c:order val="2"/>
          <c:tx>
            <c:strRef>
              <c:f>'Deals x Region'!$O$11</c:f>
              <c:strCache>
                <c:ptCount val="1"/>
                <c:pt idx="0">
                  <c:v>Midwest</c:v>
                </c:pt>
              </c:strCache>
            </c:strRef>
          </c:tx>
          <c:spPr>
            <a:solidFill>
              <a:schemeClr val="accent2"/>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Region'!$T$11:$BG$11</c:f>
              <c:numCache>
                <c:formatCode>General</c:formatCode>
                <c:ptCount val="40"/>
                <c:pt idx="0">
                  <c:v>43</c:v>
                </c:pt>
                <c:pt idx="1">
                  <c:v>37</c:v>
                </c:pt>
                <c:pt idx="2">
                  <c:v>58</c:v>
                </c:pt>
                <c:pt idx="3">
                  <c:v>57</c:v>
                </c:pt>
                <c:pt idx="4">
                  <c:v>56</c:v>
                </c:pt>
                <c:pt idx="5">
                  <c:v>50</c:v>
                </c:pt>
                <c:pt idx="6">
                  <c:v>53</c:v>
                </c:pt>
                <c:pt idx="7">
                  <c:v>56</c:v>
                </c:pt>
                <c:pt idx="8">
                  <c:v>71</c:v>
                </c:pt>
                <c:pt idx="9">
                  <c:v>61</c:v>
                </c:pt>
                <c:pt idx="10">
                  <c:v>45</c:v>
                </c:pt>
                <c:pt idx="11">
                  <c:v>54</c:v>
                </c:pt>
                <c:pt idx="12">
                  <c:v>73</c:v>
                </c:pt>
                <c:pt idx="13">
                  <c:v>45</c:v>
                </c:pt>
                <c:pt idx="14">
                  <c:v>42</c:v>
                </c:pt>
                <c:pt idx="15">
                  <c:v>41</c:v>
                </c:pt>
                <c:pt idx="16">
                  <c:v>54</c:v>
                </c:pt>
                <c:pt idx="17">
                  <c:v>52</c:v>
                </c:pt>
                <c:pt idx="18">
                  <c:v>35</c:v>
                </c:pt>
                <c:pt idx="19">
                  <c:v>50</c:v>
                </c:pt>
                <c:pt idx="20">
                  <c:v>50</c:v>
                </c:pt>
                <c:pt idx="21">
                  <c:v>50</c:v>
                </c:pt>
                <c:pt idx="22">
                  <c:v>48</c:v>
                </c:pt>
                <c:pt idx="23">
                  <c:v>53</c:v>
                </c:pt>
                <c:pt idx="24">
                  <c:v>54</c:v>
                </c:pt>
                <c:pt idx="25">
                  <c:v>37</c:v>
                </c:pt>
                <c:pt idx="26">
                  <c:v>60</c:v>
                </c:pt>
                <c:pt idx="27">
                  <c:v>58</c:v>
                </c:pt>
                <c:pt idx="28">
                  <c:v>48</c:v>
                </c:pt>
                <c:pt idx="29">
                  <c:v>55</c:v>
                </c:pt>
                <c:pt idx="30">
                  <c:v>56</c:v>
                </c:pt>
                <c:pt idx="31">
                  <c:v>53</c:v>
                </c:pt>
                <c:pt idx="32">
                  <c:v>76</c:v>
                </c:pt>
                <c:pt idx="33">
                  <c:v>60</c:v>
                </c:pt>
                <c:pt idx="34">
                  <c:v>65</c:v>
                </c:pt>
                <c:pt idx="35">
                  <c:v>82</c:v>
                </c:pt>
                <c:pt idx="36">
                  <c:v>69</c:v>
                </c:pt>
                <c:pt idx="37">
                  <c:v>57</c:v>
                </c:pt>
                <c:pt idx="38">
                  <c:v>56</c:v>
                </c:pt>
                <c:pt idx="39">
                  <c:v>57</c:v>
                </c:pt>
              </c:numCache>
            </c:numRef>
          </c:val>
          <c:extLst>
            <c:ext xmlns:c16="http://schemas.microsoft.com/office/drawing/2014/chart" uri="{C3380CC4-5D6E-409C-BE32-E72D297353CC}">
              <c16:uniqueId val="{00000002-DE45-4B65-900E-169FB1C07ABE}"/>
            </c:ext>
          </c:extLst>
        </c:ser>
        <c:ser>
          <c:idx val="3"/>
          <c:order val="3"/>
          <c:tx>
            <c:strRef>
              <c:f>'Deals x Region'!$O$12</c:f>
              <c:strCache>
                <c:ptCount val="1"/>
                <c:pt idx="0">
                  <c:v>Mountain</c:v>
                </c:pt>
              </c:strCache>
            </c:strRef>
          </c:tx>
          <c:spPr>
            <a:solidFill>
              <a:schemeClr val="accent3"/>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Region'!$T$12:$BG$12</c:f>
              <c:numCache>
                <c:formatCode>General</c:formatCode>
                <c:ptCount val="40"/>
                <c:pt idx="0">
                  <c:v>149</c:v>
                </c:pt>
                <c:pt idx="1">
                  <c:v>151</c:v>
                </c:pt>
                <c:pt idx="2">
                  <c:v>155</c:v>
                </c:pt>
                <c:pt idx="3">
                  <c:v>176</c:v>
                </c:pt>
                <c:pt idx="4">
                  <c:v>211</c:v>
                </c:pt>
                <c:pt idx="5">
                  <c:v>176</c:v>
                </c:pt>
                <c:pt idx="6">
                  <c:v>180</c:v>
                </c:pt>
                <c:pt idx="7">
                  <c:v>216</c:v>
                </c:pt>
                <c:pt idx="8">
                  <c:v>243</c:v>
                </c:pt>
                <c:pt idx="9">
                  <c:v>204</c:v>
                </c:pt>
                <c:pt idx="10">
                  <c:v>218</c:v>
                </c:pt>
                <c:pt idx="11">
                  <c:v>202</c:v>
                </c:pt>
                <c:pt idx="12">
                  <c:v>228</c:v>
                </c:pt>
                <c:pt idx="13">
                  <c:v>169</c:v>
                </c:pt>
                <c:pt idx="14">
                  <c:v>160</c:v>
                </c:pt>
                <c:pt idx="15">
                  <c:v>167</c:v>
                </c:pt>
                <c:pt idx="16">
                  <c:v>236</c:v>
                </c:pt>
                <c:pt idx="17">
                  <c:v>201</c:v>
                </c:pt>
                <c:pt idx="18">
                  <c:v>196</c:v>
                </c:pt>
                <c:pt idx="19">
                  <c:v>206</c:v>
                </c:pt>
                <c:pt idx="20">
                  <c:v>203</c:v>
                </c:pt>
                <c:pt idx="21">
                  <c:v>192</c:v>
                </c:pt>
                <c:pt idx="22">
                  <c:v>196</c:v>
                </c:pt>
                <c:pt idx="23">
                  <c:v>188</c:v>
                </c:pt>
                <c:pt idx="24">
                  <c:v>276</c:v>
                </c:pt>
                <c:pt idx="25">
                  <c:v>224</c:v>
                </c:pt>
                <c:pt idx="26">
                  <c:v>247</c:v>
                </c:pt>
                <c:pt idx="27">
                  <c:v>249</c:v>
                </c:pt>
                <c:pt idx="28">
                  <c:v>253</c:v>
                </c:pt>
                <c:pt idx="29">
                  <c:v>185</c:v>
                </c:pt>
                <c:pt idx="30">
                  <c:v>227</c:v>
                </c:pt>
                <c:pt idx="31">
                  <c:v>245</c:v>
                </c:pt>
                <c:pt idx="32">
                  <c:v>324</c:v>
                </c:pt>
                <c:pt idx="33">
                  <c:v>307</c:v>
                </c:pt>
                <c:pt idx="34">
                  <c:v>282</c:v>
                </c:pt>
                <c:pt idx="35">
                  <c:v>311</c:v>
                </c:pt>
                <c:pt idx="36">
                  <c:v>319</c:v>
                </c:pt>
                <c:pt idx="37">
                  <c:v>296</c:v>
                </c:pt>
                <c:pt idx="38">
                  <c:v>269</c:v>
                </c:pt>
                <c:pt idx="39">
                  <c:v>179</c:v>
                </c:pt>
              </c:numCache>
            </c:numRef>
          </c:val>
          <c:extLst>
            <c:ext xmlns:c16="http://schemas.microsoft.com/office/drawing/2014/chart" uri="{C3380CC4-5D6E-409C-BE32-E72D297353CC}">
              <c16:uniqueId val="{00000003-DE45-4B65-900E-169FB1C07ABE}"/>
            </c:ext>
          </c:extLst>
        </c:ser>
        <c:ser>
          <c:idx val="4"/>
          <c:order val="4"/>
          <c:tx>
            <c:strRef>
              <c:f>'Deals x Region'!$O$13</c:f>
              <c:strCache>
                <c:ptCount val="1"/>
                <c:pt idx="0">
                  <c:v>New England</c:v>
                </c:pt>
              </c:strCache>
            </c:strRef>
          </c:tx>
          <c:spPr>
            <a:solidFill>
              <a:schemeClr val="accent4"/>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Region'!$T$13:$BG$13</c:f>
              <c:numCache>
                <c:formatCode>General</c:formatCode>
                <c:ptCount val="40"/>
                <c:pt idx="0">
                  <c:v>236</c:v>
                </c:pt>
                <c:pt idx="1">
                  <c:v>228</c:v>
                </c:pt>
                <c:pt idx="2">
                  <c:v>231</c:v>
                </c:pt>
                <c:pt idx="3">
                  <c:v>257</c:v>
                </c:pt>
                <c:pt idx="4">
                  <c:v>248</c:v>
                </c:pt>
                <c:pt idx="5">
                  <c:v>216</c:v>
                </c:pt>
                <c:pt idx="6">
                  <c:v>213</c:v>
                </c:pt>
                <c:pt idx="7">
                  <c:v>217</c:v>
                </c:pt>
                <c:pt idx="8">
                  <c:v>279</c:v>
                </c:pt>
                <c:pt idx="9">
                  <c:v>279</c:v>
                </c:pt>
                <c:pt idx="10">
                  <c:v>241</c:v>
                </c:pt>
                <c:pt idx="11">
                  <c:v>228</c:v>
                </c:pt>
                <c:pt idx="12">
                  <c:v>238</c:v>
                </c:pt>
                <c:pt idx="13">
                  <c:v>226</c:v>
                </c:pt>
                <c:pt idx="14">
                  <c:v>214</c:v>
                </c:pt>
                <c:pt idx="15">
                  <c:v>207</c:v>
                </c:pt>
                <c:pt idx="16">
                  <c:v>266</c:v>
                </c:pt>
                <c:pt idx="17">
                  <c:v>249</c:v>
                </c:pt>
                <c:pt idx="18">
                  <c:v>258</c:v>
                </c:pt>
                <c:pt idx="19">
                  <c:v>240</c:v>
                </c:pt>
                <c:pt idx="20">
                  <c:v>283</c:v>
                </c:pt>
                <c:pt idx="21">
                  <c:v>261</c:v>
                </c:pt>
                <c:pt idx="22">
                  <c:v>247</c:v>
                </c:pt>
                <c:pt idx="23">
                  <c:v>270</c:v>
                </c:pt>
                <c:pt idx="24">
                  <c:v>302</c:v>
                </c:pt>
                <c:pt idx="25">
                  <c:v>254</c:v>
                </c:pt>
                <c:pt idx="26">
                  <c:v>288</c:v>
                </c:pt>
                <c:pt idx="27">
                  <c:v>269</c:v>
                </c:pt>
                <c:pt idx="28">
                  <c:v>349</c:v>
                </c:pt>
                <c:pt idx="29">
                  <c:v>278</c:v>
                </c:pt>
                <c:pt idx="30">
                  <c:v>263</c:v>
                </c:pt>
                <c:pt idx="31">
                  <c:v>290</c:v>
                </c:pt>
                <c:pt idx="32">
                  <c:v>397</c:v>
                </c:pt>
                <c:pt idx="33">
                  <c:v>391</c:v>
                </c:pt>
                <c:pt idx="34">
                  <c:v>360</c:v>
                </c:pt>
                <c:pt idx="35">
                  <c:v>360</c:v>
                </c:pt>
                <c:pt idx="36">
                  <c:v>383</c:v>
                </c:pt>
                <c:pt idx="37">
                  <c:v>349</c:v>
                </c:pt>
                <c:pt idx="38">
                  <c:v>263</c:v>
                </c:pt>
                <c:pt idx="39">
                  <c:v>284</c:v>
                </c:pt>
              </c:numCache>
            </c:numRef>
          </c:val>
          <c:extLst>
            <c:ext xmlns:c16="http://schemas.microsoft.com/office/drawing/2014/chart" uri="{C3380CC4-5D6E-409C-BE32-E72D297353CC}">
              <c16:uniqueId val="{00000004-DE45-4B65-900E-169FB1C07ABE}"/>
            </c:ext>
          </c:extLst>
        </c:ser>
        <c:ser>
          <c:idx val="5"/>
          <c:order val="5"/>
          <c:tx>
            <c:strRef>
              <c:f>'Deals x Region'!$O$14</c:f>
              <c:strCache>
                <c:ptCount val="1"/>
                <c:pt idx="0">
                  <c:v>South</c:v>
                </c:pt>
              </c:strCache>
            </c:strRef>
          </c:tx>
          <c:spPr>
            <a:solidFill>
              <a:srgbClr val="F5C914"/>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Region'!$T$14:$BG$14</c:f>
              <c:numCache>
                <c:formatCode>General</c:formatCode>
                <c:ptCount val="40"/>
                <c:pt idx="0">
                  <c:v>204</c:v>
                </c:pt>
                <c:pt idx="1">
                  <c:v>197</c:v>
                </c:pt>
                <c:pt idx="2">
                  <c:v>244</c:v>
                </c:pt>
                <c:pt idx="3">
                  <c:v>244</c:v>
                </c:pt>
                <c:pt idx="4">
                  <c:v>234</c:v>
                </c:pt>
                <c:pt idx="5">
                  <c:v>206</c:v>
                </c:pt>
                <c:pt idx="6">
                  <c:v>233</c:v>
                </c:pt>
                <c:pt idx="7">
                  <c:v>213</c:v>
                </c:pt>
                <c:pt idx="8">
                  <c:v>251</c:v>
                </c:pt>
                <c:pt idx="9">
                  <c:v>264</c:v>
                </c:pt>
                <c:pt idx="10">
                  <c:v>252</c:v>
                </c:pt>
                <c:pt idx="11">
                  <c:v>231</c:v>
                </c:pt>
                <c:pt idx="12">
                  <c:v>255</c:v>
                </c:pt>
                <c:pt idx="13">
                  <c:v>220</c:v>
                </c:pt>
                <c:pt idx="14">
                  <c:v>216</c:v>
                </c:pt>
                <c:pt idx="15">
                  <c:v>200</c:v>
                </c:pt>
                <c:pt idx="16">
                  <c:v>259</c:v>
                </c:pt>
                <c:pt idx="17">
                  <c:v>216</c:v>
                </c:pt>
                <c:pt idx="18">
                  <c:v>213</c:v>
                </c:pt>
                <c:pt idx="19">
                  <c:v>220</c:v>
                </c:pt>
                <c:pt idx="20">
                  <c:v>269</c:v>
                </c:pt>
                <c:pt idx="21">
                  <c:v>238</c:v>
                </c:pt>
                <c:pt idx="22">
                  <c:v>192</c:v>
                </c:pt>
                <c:pt idx="23">
                  <c:v>241</c:v>
                </c:pt>
                <c:pt idx="24">
                  <c:v>293</c:v>
                </c:pt>
                <c:pt idx="25">
                  <c:v>253</c:v>
                </c:pt>
                <c:pt idx="26">
                  <c:v>224</c:v>
                </c:pt>
                <c:pt idx="27">
                  <c:v>257</c:v>
                </c:pt>
                <c:pt idx="28">
                  <c:v>289</c:v>
                </c:pt>
                <c:pt idx="29">
                  <c:v>206</c:v>
                </c:pt>
                <c:pt idx="30">
                  <c:v>217</c:v>
                </c:pt>
                <c:pt idx="31">
                  <c:v>253</c:v>
                </c:pt>
                <c:pt idx="32">
                  <c:v>353</c:v>
                </c:pt>
                <c:pt idx="33">
                  <c:v>308</c:v>
                </c:pt>
                <c:pt idx="34">
                  <c:v>316</c:v>
                </c:pt>
                <c:pt idx="35">
                  <c:v>340</c:v>
                </c:pt>
                <c:pt idx="36">
                  <c:v>361</c:v>
                </c:pt>
                <c:pt idx="37">
                  <c:v>280</c:v>
                </c:pt>
                <c:pt idx="38">
                  <c:v>255</c:v>
                </c:pt>
                <c:pt idx="39">
                  <c:v>256</c:v>
                </c:pt>
              </c:numCache>
            </c:numRef>
          </c:val>
          <c:extLst>
            <c:ext xmlns:c16="http://schemas.microsoft.com/office/drawing/2014/chart" uri="{C3380CC4-5D6E-409C-BE32-E72D297353CC}">
              <c16:uniqueId val="{00000005-DE45-4B65-900E-169FB1C07ABE}"/>
            </c:ext>
          </c:extLst>
        </c:ser>
        <c:ser>
          <c:idx val="6"/>
          <c:order val="6"/>
          <c:tx>
            <c:strRef>
              <c:f>'Deals x Region'!$O$15</c:f>
              <c:strCache>
                <c:ptCount val="1"/>
                <c:pt idx="0">
                  <c:v>Southeast</c:v>
                </c:pt>
              </c:strCache>
            </c:strRef>
          </c:tx>
          <c:spPr>
            <a:solidFill>
              <a:srgbClr val="E38E1D"/>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Region'!$T$15:$BG$15</c:f>
              <c:numCache>
                <c:formatCode>General</c:formatCode>
                <c:ptCount val="40"/>
                <c:pt idx="0">
                  <c:v>134</c:v>
                </c:pt>
                <c:pt idx="1">
                  <c:v>159</c:v>
                </c:pt>
                <c:pt idx="2">
                  <c:v>163</c:v>
                </c:pt>
                <c:pt idx="3">
                  <c:v>181</c:v>
                </c:pt>
                <c:pt idx="4">
                  <c:v>195</c:v>
                </c:pt>
                <c:pt idx="5">
                  <c:v>196</c:v>
                </c:pt>
                <c:pt idx="6">
                  <c:v>210</c:v>
                </c:pt>
                <c:pt idx="7">
                  <c:v>181</c:v>
                </c:pt>
                <c:pt idx="8">
                  <c:v>232</c:v>
                </c:pt>
                <c:pt idx="9">
                  <c:v>192</c:v>
                </c:pt>
                <c:pt idx="10">
                  <c:v>204</c:v>
                </c:pt>
                <c:pt idx="11">
                  <c:v>211</c:v>
                </c:pt>
                <c:pt idx="12">
                  <c:v>234</c:v>
                </c:pt>
                <c:pt idx="13">
                  <c:v>178</c:v>
                </c:pt>
                <c:pt idx="14">
                  <c:v>190</c:v>
                </c:pt>
                <c:pt idx="15">
                  <c:v>165</c:v>
                </c:pt>
                <c:pt idx="16">
                  <c:v>224</c:v>
                </c:pt>
                <c:pt idx="17">
                  <c:v>205</c:v>
                </c:pt>
                <c:pt idx="18">
                  <c:v>218</c:v>
                </c:pt>
                <c:pt idx="19">
                  <c:v>215</c:v>
                </c:pt>
                <c:pt idx="20">
                  <c:v>240</c:v>
                </c:pt>
                <c:pt idx="21">
                  <c:v>220</c:v>
                </c:pt>
                <c:pt idx="22">
                  <c:v>202</c:v>
                </c:pt>
                <c:pt idx="23">
                  <c:v>250</c:v>
                </c:pt>
                <c:pt idx="24">
                  <c:v>257</c:v>
                </c:pt>
                <c:pt idx="25">
                  <c:v>263</c:v>
                </c:pt>
                <c:pt idx="26">
                  <c:v>228</c:v>
                </c:pt>
                <c:pt idx="27">
                  <c:v>242</c:v>
                </c:pt>
                <c:pt idx="28">
                  <c:v>285</c:v>
                </c:pt>
                <c:pt idx="29">
                  <c:v>238</c:v>
                </c:pt>
                <c:pt idx="30">
                  <c:v>235</c:v>
                </c:pt>
                <c:pt idx="31">
                  <c:v>248</c:v>
                </c:pt>
                <c:pt idx="32">
                  <c:v>420</c:v>
                </c:pt>
                <c:pt idx="33">
                  <c:v>319</c:v>
                </c:pt>
                <c:pt idx="34">
                  <c:v>371</c:v>
                </c:pt>
                <c:pt idx="35">
                  <c:v>371</c:v>
                </c:pt>
                <c:pt idx="36">
                  <c:v>405</c:v>
                </c:pt>
                <c:pt idx="37">
                  <c:v>353</c:v>
                </c:pt>
                <c:pt idx="38">
                  <c:v>333</c:v>
                </c:pt>
                <c:pt idx="39">
                  <c:v>265</c:v>
                </c:pt>
              </c:numCache>
            </c:numRef>
          </c:val>
          <c:extLst>
            <c:ext xmlns:c16="http://schemas.microsoft.com/office/drawing/2014/chart" uri="{C3380CC4-5D6E-409C-BE32-E72D297353CC}">
              <c16:uniqueId val="{00000006-DE45-4B65-900E-169FB1C07ABE}"/>
            </c:ext>
          </c:extLst>
        </c:ser>
        <c:ser>
          <c:idx val="7"/>
          <c:order val="7"/>
          <c:tx>
            <c:strRef>
              <c:f>'Deals x Region'!$O$16</c:f>
              <c:strCache>
                <c:ptCount val="1"/>
                <c:pt idx="0">
                  <c:v>West Coast</c:v>
                </c:pt>
              </c:strCache>
            </c:strRef>
          </c:tx>
          <c:spPr>
            <a:solidFill>
              <a:srgbClr val="C0BCB2"/>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Region'!$T$16:$BG$16</c:f>
              <c:numCache>
                <c:formatCode>General</c:formatCode>
                <c:ptCount val="40"/>
                <c:pt idx="0">
                  <c:v>965</c:v>
                </c:pt>
                <c:pt idx="1">
                  <c:v>909</c:v>
                </c:pt>
                <c:pt idx="2">
                  <c:v>1018</c:v>
                </c:pt>
                <c:pt idx="3">
                  <c:v>980</c:v>
                </c:pt>
                <c:pt idx="4">
                  <c:v>1084</c:v>
                </c:pt>
                <c:pt idx="5">
                  <c:v>1094</c:v>
                </c:pt>
                <c:pt idx="6">
                  <c:v>1132</c:v>
                </c:pt>
                <c:pt idx="7">
                  <c:v>1042</c:v>
                </c:pt>
                <c:pt idx="8">
                  <c:v>1182</c:v>
                </c:pt>
                <c:pt idx="9">
                  <c:v>1203</c:v>
                </c:pt>
                <c:pt idx="10">
                  <c:v>1088</c:v>
                </c:pt>
                <c:pt idx="11">
                  <c:v>1049</c:v>
                </c:pt>
                <c:pt idx="12">
                  <c:v>1170</c:v>
                </c:pt>
                <c:pt idx="13">
                  <c:v>1061</c:v>
                </c:pt>
                <c:pt idx="14">
                  <c:v>1013</c:v>
                </c:pt>
                <c:pt idx="15">
                  <c:v>937</c:v>
                </c:pt>
                <c:pt idx="16">
                  <c:v>1196</c:v>
                </c:pt>
                <c:pt idx="17">
                  <c:v>1132</c:v>
                </c:pt>
                <c:pt idx="18">
                  <c:v>1077</c:v>
                </c:pt>
                <c:pt idx="19">
                  <c:v>1107</c:v>
                </c:pt>
                <c:pt idx="20">
                  <c:v>1323</c:v>
                </c:pt>
                <c:pt idx="21">
                  <c:v>1191</c:v>
                </c:pt>
                <c:pt idx="22">
                  <c:v>1100</c:v>
                </c:pt>
                <c:pt idx="23">
                  <c:v>1216</c:v>
                </c:pt>
                <c:pt idx="24">
                  <c:v>1399</c:v>
                </c:pt>
                <c:pt idx="25">
                  <c:v>1265</c:v>
                </c:pt>
                <c:pt idx="26">
                  <c:v>1255</c:v>
                </c:pt>
                <c:pt idx="27">
                  <c:v>1203</c:v>
                </c:pt>
                <c:pt idx="28">
                  <c:v>1376</c:v>
                </c:pt>
                <c:pt idx="29">
                  <c:v>1100</c:v>
                </c:pt>
                <c:pt idx="30">
                  <c:v>1237</c:v>
                </c:pt>
                <c:pt idx="31">
                  <c:v>1351</c:v>
                </c:pt>
                <c:pt idx="32">
                  <c:v>1778</c:v>
                </c:pt>
                <c:pt idx="33">
                  <c:v>1723</c:v>
                </c:pt>
                <c:pt idx="34">
                  <c:v>1754</c:v>
                </c:pt>
                <c:pt idx="35">
                  <c:v>1760</c:v>
                </c:pt>
                <c:pt idx="36">
                  <c:v>1919</c:v>
                </c:pt>
                <c:pt idx="37">
                  <c:v>1585</c:v>
                </c:pt>
                <c:pt idx="38">
                  <c:v>1282</c:v>
                </c:pt>
                <c:pt idx="39">
                  <c:v>983</c:v>
                </c:pt>
              </c:numCache>
            </c:numRef>
          </c:val>
          <c:extLst>
            <c:ext xmlns:c16="http://schemas.microsoft.com/office/drawing/2014/chart" uri="{C3380CC4-5D6E-409C-BE32-E72D297353CC}">
              <c16:uniqueId val="{00000007-DE45-4B65-900E-169FB1C07ABE}"/>
            </c:ext>
          </c:extLst>
        </c:ser>
        <c:ser>
          <c:idx val="8"/>
          <c:order val="8"/>
          <c:tx>
            <c:strRef>
              <c:f>'Deals x Region'!$O$17</c:f>
              <c:strCache>
                <c:ptCount val="1"/>
                <c:pt idx="0">
                  <c:v>Other territory</c:v>
                </c:pt>
              </c:strCache>
            </c:strRef>
          </c:tx>
          <c:spPr>
            <a:solidFill>
              <a:srgbClr val="78766F"/>
            </a:solidFill>
            <a:ln>
              <a:noFill/>
            </a:ln>
            <a:effectLst/>
          </c:spPr>
          <c:invertIfNegative val="0"/>
          <c:cat>
            <c:multiLvlStrRef>
              <c:f>'Deals x Region'!$T$7:$BG$8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Region'!$T$17:$BG$17</c:f>
              <c:numCache>
                <c:formatCode>General</c:formatCode>
                <c:ptCount val="40"/>
                <c:pt idx="0">
                  <c:v>1</c:v>
                </c:pt>
                <c:pt idx="1">
                  <c:v>0</c:v>
                </c:pt>
                <c:pt idx="2">
                  <c:v>0</c:v>
                </c:pt>
                <c:pt idx="3">
                  <c:v>0</c:v>
                </c:pt>
                <c:pt idx="4">
                  <c:v>3</c:v>
                </c:pt>
                <c:pt idx="5">
                  <c:v>0</c:v>
                </c:pt>
                <c:pt idx="6">
                  <c:v>0</c:v>
                </c:pt>
                <c:pt idx="7">
                  <c:v>1</c:v>
                </c:pt>
                <c:pt idx="8">
                  <c:v>1</c:v>
                </c:pt>
                <c:pt idx="9">
                  <c:v>3</c:v>
                </c:pt>
                <c:pt idx="10">
                  <c:v>0</c:v>
                </c:pt>
                <c:pt idx="11">
                  <c:v>1</c:v>
                </c:pt>
                <c:pt idx="12">
                  <c:v>1</c:v>
                </c:pt>
                <c:pt idx="13">
                  <c:v>1</c:v>
                </c:pt>
                <c:pt idx="14">
                  <c:v>0</c:v>
                </c:pt>
                <c:pt idx="15">
                  <c:v>1</c:v>
                </c:pt>
                <c:pt idx="16">
                  <c:v>1</c:v>
                </c:pt>
                <c:pt idx="17">
                  <c:v>1</c:v>
                </c:pt>
                <c:pt idx="18">
                  <c:v>4</c:v>
                </c:pt>
                <c:pt idx="19">
                  <c:v>3</c:v>
                </c:pt>
                <c:pt idx="20">
                  <c:v>2</c:v>
                </c:pt>
                <c:pt idx="21">
                  <c:v>1</c:v>
                </c:pt>
                <c:pt idx="22">
                  <c:v>2</c:v>
                </c:pt>
                <c:pt idx="23">
                  <c:v>3</c:v>
                </c:pt>
                <c:pt idx="24">
                  <c:v>5</c:v>
                </c:pt>
                <c:pt idx="25">
                  <c:v>5</c:v>
                </c:pt>
                <c:pt idx="26">
                  <c:v>4</c:v>
                </c:pt>
                <c:pt idx="27">
                  <c:v>0</c:v>
                </c:pt>
                <c:pt idx="28">
                  <c:v>6</c:v>
                </c:pt>
                <c:pt idx="29">
                  <c:v>1</c:v>
                </c:pt>
                <c:pt idx="30">
                  <c:v>0</c:v>
                </c:pt>
                <c:pt idx="31">
                  <c:v>8</c:v>
                </c:pt>
                <c:pt idx="32">
                  <c:v>7</c:v>
                </c:pt>
                <c:pt idx="33">
                  <c:v>4</c:v>
                </c:pt>
                <c:pt idx="34">
                  <c:v>5</c:v>
                </c:pt>
                <c:pt idx="35">
                  <c:v>2</c:v>
                </c:pt>
                <c:pt idx="36">
                  <c:v>17</c:v>
                </c:pt>
                <c:pt idx="37">
                  <c:v>6</c:v>
                </c:pt>
                <c:pt idx="38">
                  <c:v>5</c:v>
                </c:pt>
                <c:pt idx="39">
                  <c:v>4</c:v>
                </c:pt>
              </c:numCache>
            </c:numRef>
          </c:val>
          <c:extLst>
            <c:ext xmlns:c16="http://schemas.microsoft.com/office/drawing/2014/chart" uri="{C3380CC4-5D6E-409C-BE32-E72D297353CC}">
              <c16:uniqueId val="{00000008-DE45-4B65-900E-169FB1C07ABE}"/>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Region'!$B$48</c:f>
              <c:strCache>
                <c:ptCount val="1"/>
                <c:pt idx="0">
                  <c:v>Great Lakes</c:v>
                </c:pt>
              </c:strCache>
            </c:strRef>
          </c:tx>
          <c:spPr>
            <a:solidFill>
              <a:srgbClr val="051C38"/>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Region'!$C$48:$M$48</c:f>
              <c:numCache>
                <c:formatCode>"$"#,##0.0</c:formatCode>
                <c:ptCount val="11"/>
                <c:pt idx="0">
                  <c:v>2.4126258842522157</c:v>
                </c:pt>
                <c:pt idx="1">
                  <c:v>2.5130878495067628</c:v>
                </c:pt>
                <c:pt idx="2">
                  <c:v>3.6288890013441164</c:v>
                </c:pt>
                <c:pt idx="3">
                  <c:v>3.7410857510502411</c:v>
                </c:pt>
                <c:pt idx="4">
                  <c:v>3.1418979912102447</c:v>
                </c:pt>
                <c:pt idx="5">
                  <c:v>4.0555076585227798</c:v>
                </c:pt>
                <c:pt idx="6">
                  <c:v>5.8915315608266781</c:v>
                </c:pt>
                <c:pt idx="7">
                  <c:v>6.5704495060354295</c:v>
                </c:pt>
                <c:pt idx="8">
                  <c:v>8.2668424095051449</c:v>
                </c:pt>
                <c:pt idx="9">
                  <c:v>13.985861846760827</c:v>
                </c:pt>
                <c:pt idx="10">
                  <c:v>17.05411126122516</c:v>
                </c:pt>
              </c:numCache>
            </c:numRef>
          </c:val>
          <c:extLst>
            <c:ext xmlns:c16="http://schemas.microsoft.com/office/drawing/2014/chart" uri="{C3380CC4-5D6E-409C-BE32-E72D297353CC}">
              <c16:uniqueId val="{00000000-12C8-4DD1-8192-3328E4765AB0}"/>
            </c:ext>
          </c:extLst>
        </c:ser>
        <c:ser>
          <c:idx val="1"/>
          <c:order val="1"/>
          <c:tx>
            <c:strRef>
              <c:f>'Deals x Region'!$B$49</c:f>
              <c:strCache>
                <c:ptCount val="1"/>
                <c:pt idx="0">
                  <c:v>Mid-Atlantic</c:v>
                </c:pt>
              </c:strCache>
            </c:strRef>
          </c:tx>
          <c:spPr>
            <a:solidFill>
              <a:schemeClr val="accent1"/>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Region'!$C$49:$M$49</c:f>
              <c:numCache>
                <c:formatCode>"$"#,##0.0</c:formatCode>
                <c:ptCount val="11"/>
                <c:pt idx="0">
                  <c:v>5.5978891637820061</c:v>
                </c:pt>
                <c:pt idx="1">
                  <c:v>7.2638913411981223</c:v>
                </c:pt>
                <c:pt idx="2">
                  <c:v>11.629577520033971</c:v>
                </c:pt>
                <c:pt idx="3">
                  <c:v>16.245496483999691</c:v>
                </c:pt>
                <c:pt idx="4">
                  <c:v>14.893620277114387</c:v>
                </c:pt>
                <c:pt idx="5">
                  <c:v>16.926582146040481</c:v>
                </c:pt>
                <c:pt idx="6">
                  <c:v>22.468315163084704</c:v>
                </c:pt>
                <c:pt idx="7">
                  <c:v>33.355499304524734</c:v>
                </c:pt>
                <c:pt idx="8">
                  <c:v>27.446021951124589</c:v>
                </c:pt>
                <c:pt idx="9">
                  <c:v>72.115189404095759</c:v>
                </c:pt>
                <c:pt idx="10">
                  <c:v>43.891175771924075</c:v>
                </c:pt>
              </c:numCache>
            </c:numRef>
          </c:val>
          <c:extLst>
            <c:ext xmlns:c16="http://schemas.microsoft.com/office/drawing/2014/chart" uri="{C3380CC4-5D6E-409C-BE32-E72D297353CC}">
              <c16:uniqueId val="{00000001-12C8-4DD1-8192-3328E4765AB0}"/>
            </c:ext>
          </c:extLst>
        </c:ser>
        <c:ser>
          <c:idx val="2"/>
          <c:order val="2"/>
          <c:tx>
            <c:strRef>
              <c:f>'Deals x Region'!$B$50</c:f>
              <c:strCache>
                <c:ptCount val="1"/>
                <c:pt idx="0">
                  <c:v>Midwest</c:v>
                </c:pt>
              </c:strCache>
            </c:strRef>
          </c:tx>
          <c:spPr>
            <a:solidFill>
              <a:schemeClr val="accent2"/>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Region'!$C$50:$M$50</c:f>
              <c:numCache>
                <c:formatCode>"$"#,##0.0</c:formatCode>
                <c:ptCount val="11"/>
                <c:pt idx="0">
                  <c:v>0.25086577864471987</c:v>
                </c:pt>
                <c:pt idx="1">
                  <c:v>0.36164145699999989</c:v>
                </c:pt>
                <c:pt idx="2">
                  <c:v>0.56279383700000019</c:v>
                </c:pt>
                <c:pt idx="3">
                  <c:v>0.77915275900000003</c:v>
                </c:pt>
                <c:pt idx="4">
                  <c:v>0.46645818999999994</c:v>
                </c:pt>
                <c:pt idx="5">
                  <c:v>0.68874186400000015</c:v>
                </c:pt>
                <c:pt idx="6">
                  <c:v>1.243980142999999</c:v>
                </c:pt>
                <c:pt idx="7">
                  <c:v>0.88595211817512043</c:v>
                </c:pt>
                <c:pt idx="8">
                  <c:v>1.0513685015361609</c:v>
                </c:pt>
                <c:pt idx="9">
                  <c:v>2.7722028269999996</c:v>
                </c:pt>
                <c:pt idx="10">
                  <c:v>1.7096586529808004</c:v>
                </c:pt>
              </c:numCache>
            </c:numRef>
          </c:val>
          <c:extLst>
            <c:ext xmlns:c16="http://schemas.microsoft.com/office/drawing/2014/chart" uri="{C3380CC4-5D6E-409C-BE32-E72D297353CC}">
              <c16:uniqueId val="{00000002-12C8-4DD1-8192-3328E4765AB0}"/>
            </c:ext>
          </c:extLst>
        </c:ser>
        <c:ser>
          <c:idx val="3"/>
          <c:order val="3"/>
          <c:tx>
            <c:strRef>
              <c:f>'Deals x Region'!$B$51</c:f>
              <c:strCache>
                <c:ptCount val="1"/>
                <c:pt idx="0">
                  <c:v>Mountain</c:v>
                </c:pt>
              </c:strCache>
            </c:strRef>
          </c:tx>
          <c:spPr>
            <a:solidFill>
              <a:schemeClr val="accent3"/>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Region'!$C$51:$M$51</c:f>
              <c:numCache>
                <c:formatCode>"$"#,##0.0</c:formatCode>
                <c:ptCount val="11"/>
                <c:pt idx="0">
                  <c:v>2.2216697702638304</c:v>
                </c:pt>
                <c:pt idx="1">
                  <c:v>2.4982230766699263</c:v>
                </c:pt>
                <c:pt idx="2">
                  <c:v>4.4240634311577676</c:v>
                </c:pt>
                <c:pt idx="3">
                  <c:v>3.4815026000888238</c:v>
                </c:pt>
                <c:pt idx="4">
                  <c:v>4.7337147202637224</c:v>
                </c:pt>
                <c:pt idx="5">
                  <c:v>4.2205743431615517</c:v>
                </c:pt>
                <c:pt idx="6">
                  <c:v>7.2696293740496047</c:v>
                </c:pt>
                <c:pt idx="7">
                  <c:v>7.0430946997514408</c:v>
                </c:pt>
                <c:pt idx="8">
                  <c:v>6.935757547649068</c:v>
                </c:pt>
                <c:pt idx="9">
                  <c:v>16.455267632577094</c:v>
                </c:pt>
                <c:pt idx="10">
                  <c:v>12.002551327518967</c:v>
                </c:pt>
              </c:numCache>
            </c:numRef>
          </c:val>
          <c:extLst>
            <c:ext xmlns:c16="http://schemas.microsoft.com/office/drawing/2014/chart" uri="{C3380CC4-5D6E-409C-BE32-E72D297353CC}">
              <c16:uniqueId val="{00000003-12C8-4DD1-8192-3328E4765AB0}"/>
            </c:ext>
          </c:extLst>
        </c:ser>
        <c:ser>
          <c:idx val="4"/>
          <c:order val="4"/>
          <c:tx>
            <c:strRef>
              <c:f>'Deals x Region'!$B$52</c:f>
              <c:strCache>
                <c:ptCount val="1"/>
                <c:pt idx="0">
                  <c:v>New England</c:v>
                </c:pt>
              </c:strCache>
            </c:strRef>
          </c:tx>
          <c:spPr>
            <a:solidFill>
              <a:schemeClr val="accent4"/>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Region'!$C$52:$M$52</c:f>
              <c:numCache>
                <c:formatCode>"$"#,##0.0</c:formatCode>
                <c:ptCount val="11"/>
                <c:pt idx="0">
                  <c:v>5.2887444050506538</c:v>
                </c:pt>
                <c:pt idx="1">
                  <c:v>6.2631288913983241</c:v>
                </c:pt>
                <c:pt idx="2">
                  <c:v>6.5953322947242965</c:v>
                </c:pt>
                <c:pt idx="3">
                  <c:v>9.2997435074927584</c:v>
                </c:pt>
                <c:pt idx="4">
                  <c:v>8.4283154098433286</c:v>
                </c:pt>
                <c:pt idx="5">
                  <c:v>10.993480891133242</c:v>
                </c:pt>
                <c:pt idx="6">
                  <c:v>13.610228128089494</c:v>
                </c:pt>
                <c:pt idx="7">
                  <c:v>13.155469592296882</c:v>
                </c:pt>
                <c:pt idx="8">
                  <c:v>19.179407953753987</c:v>
                </c:pt>
                <c:pt idx="9">
                  <c:v>37.137361308497894</c:v>
                </c:pt>
                <c:pt idx="10">
                  <c:v>23.963904240409654</c:v>
                </c:pt>
              </c:numCache>
            </c:numRef>
          </c:val>
          <c:extLst>
            <c:ext xmlns:c16="http://schemas.microsoft.com/office/drawing/2014/chart" uri="{C3380CC4-5D6E-409C-BE32-E72D297353CC}">
              <c16:uniqueId val="{00000004-12C8-4DD1-8192-3328E4765AB0}"/>
            </c:ext>
          </c:extLst>
        </c:ser>
        <c:ser>
          <c:idx val="5"/>
          <c:order val="5"/>
          <c:tx>
            <c:strRef>
              <c:f>'Deals x Region'!$B$53</c:f>
              <c:strCache>
                <c:ptCount val="1"/>
                <c:pt idx="0">
                  <c:v>South</c:v>
                </c:pt>
              </c:strCache>
            </c:strRef>
          </c:tx>
          <c:spPr>
            <a:solidFill>
              <a:srgbClr val="F5C914"/>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Region'!$C$53:$M$53</c:f>
              <c:numCache>
                <c:formatCode>"$"#,##0.0</c:formatCode>
                <c:ptCount val="11"/>
                <c:pt idx="0">
                  <c:v>2.7239597043686845</c:v>
                </c:pt>
                <c:pt idx="1">
                  <c:v>4.1669766941572277</c:v>
                </c:pt>
                <c:pt idx="2">
                  <c:v>3.6681162905134372</c:v>
                </c:pt>
                <c:pt idx="3">
                  <c:v>3.1609074076197228</c:v>
                </c:pt>
                <c:pt idx="4">
                  <c:v>2.9350241471223688</c:v>
                </c:pt>
                <c:pt idx="5">
                  <c:v>3.8236495913225919</c:v>
                </c:pt>
                <c:pt idx="6">
                  <c:v>4.811741320481925</c:v>
                </c:pt>
                <c:pt idx="7">
                  <c:v>6.4319829688803249</c:v>
                </c:pt>
                <c:pt idx="8">
                  <c:v>6.4889543461697619</c:v>
                </c:pt>
                <c:pt idx="9">
                  <c:v>13.855412433303957</c:v>
                </c:pt>
                <c:pt idx="10">
                  <c:v>11.235021782896451</c:v>
                </c:pt>
              </c:numCache>
            </c:numRef>
          </c:val>
          <c:extLst>
            <c:ext xmlns:c16="http://schemas.microsoft.com/office/drawing/2014/chart" uri="{C3380CC4-5D6E-409C-BE32-E72D297353CC}">
              <c16:uniqueId val="{00000005-12C8-4DD1-8192-3328E4765AB0}"/>
            </c:ext>
          </c:extLst>
        </c:ser>
        <c:ser>
          <c:idx val="6"/>
          <c:order val="6"/>
          <c:tx>
            <c:strRef>
              <c:f>'Deals x Region'!$B$54</c:f>
              <c:strCache>
                <c:ptCount val="1"/>
                <c:pt idx="0">
                  <c:v>Southeast</c:v>
                </c:pt>
              </c:strCache>
            </c:strRef>
          </c:tx>
          <c:spPr>
            <a:solidFill>
              <a:srgbClr val="E38E1D"/>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Region'!$C$54:$M$54</c:f>
              <c:numCache>
                <c:formatCode>"$"#,##0.0</c:formatCode>
                <c:ptCount val="11"/>
                <c:pt idx="0">
                  <c:v>1.9440438936809823</c:v>
                </c:pt>
                <c:pt idx="1">
                  <c:v>2.9290885380852081</c:v>
                </c:pt>
                <c:pt idx="2">
                  <c:v>4.0109580474154978</c:v>
                </c:pt>
                <c:pt idx="3">
                  <c:v>4.1624508516908403</c:v>
                </c:pt>
                <c:pt idx="4">
                  <c:v>3.5552614634765995</c:v>
                </c:pt>
                <c:pt idx="5">
                  <c:v>4.0992439573398922</c:v>
                </c:pt>
                <c:pt idx="6">
                  <c:v>7.1930024747016512</c:v>
                </c:pt>
                <c:pt idx="7">
                  <c:v>6.7062473026406586</c:v>
                </c:pt>
                <c:pt idx="8">
                  <c:v>8.6670985811998058</c:v>
                </c:pt>
                <c:pt idx="9">
                  <c:v>15.134020735362144</c:v>
                </c:pt>
                <c:pt idx="10">
                  <c:v>14.373894081610342</c:v>
                </c:pt>
              </c:numCache>
            </c:numRef>
          </c:val>
          <c:extLst>
            <c:ext xmlns:c16="http://schemas.microsoft.com/office/drawing/2014/chart" uri="{C3380CC4-5D6E-409C-BE32-E72D297353CC}">
              <c16:uniqueId val="{00000006-12C8-4DD1-8192-3328E4765AB0}"/>
            </c:ext>
          </c:extLst>
        </c:ser>
        <c:ser>
          <c:idx val="7"/>
          <c:order val="7"/>
          <c:tx>
            <c:strRef>
              <c:f>'Deals x Region'!$B$55</c:f>
              <c:strCache>
                <c:ptCount val="1"/>
                <c:pt idx="0">
                  <c:v>West Coast</c:v>
                </c:pt>
              </c:strCache>
            </c:strRef>
          </c:tx>
          <c:spPr>
            <a:solidFill>
              <a:srgbClr val="C0BCB2"/>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Region'!$C$55:$M$55</c:f>
              <c:numCache>
                <c:formatCode>"$"#,##0.0</c:formatCode>
                <c:ptCount val="11"/>
                <c:pt idx="0">
                  <c:v>21.192904998500172</c:v>
                </c:pt>
                <c:pt idx="1">
                  <c:v>24.11989783647692</c:v>
                </c:pt>
                <c:pt idx="2">
                  <c:v>39.161957312361864</c:v>
                </c:pt>
                <c:pt idx="3">
                  <c:v>45.539948233261718</c:v>
                </c:pt>
                <c:pt idx="4">
                  <c:v>45.865130108651634</c:v>
                </c:pt>
                <c:pt idx="5">
                  <c:v>45.139213548732108</c:v>
                </c:pt>
                <c:pt idx="6">
                  <c:v>83.27904384067017</c:v>
                </c:pt>
                <c:pt idx="7">
                  <c:v>75.804765718308332</c:v>
                </c:pt>
                <c:pt idx="8">
                  <c:v>93.109029528670519</c:v>
                </c:pt>
                <c:pt idx="9">
                  <c:v>173.13417567111753</c:v>
                </c:pt>
                <c:pt idx="10">
                  <c:v>113.61237994712147</c:v>
                </c:pt>
              </c:numCache>
            </c:numRef>
          </c:val>
          <c:extLst>
            <c:ext xmlns:c16="http://schemas.microsoft.com/office/drawing/2014/chart" uri="{C3380CC4-5D6E-409C-BE32-E72D297353CC}">
              <c16:uniqueId val="{00000007-12C8-4DD1-8192-3328E4765AB0}"/>
            </c:ext>
          </c:extLst>
        </c:ser>
        <c:ser>
          <c:idx val="8"/>
          <c:order val="8"/>
          <c:tx>
            <c:strRef>
              <c:f>'Deals x Region'!$B$56</c:f>
              <c:strCache>
                <c:ptCount val="1"/>
                <c:pt idx="0">
                  <c:v>Other territory</c:v>
                </c:pt>
              </c:strCache>
            </c:strRef>
          </c:tx>
          <c:spPr>
            <a:solidFill>
              <a:srgbClr val="78766F"/>
            </a:solidFill>
            <a:ln>
              <a:noFill/>
            </a:ln>
            <a:effectLst/>
          </c:spPr>
          <c:invertIfNegative val="0"/>
          <c:cat>
            <c:numRef>
              <c:f>'Deals x Region'!$C$47:$M$47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Region'!$C$56:$M$56</c:f>
              <c:numCache>
                <c:formatCode>"$"#,##0.0</c:formatCode>
                <c:ptCount val="11"/>
                <c:pt idx="0">
                  <c:v>1.6000000000000001E-3</c:v>
                </c:pt>
                <c:pt idx="1">
                  <c:v>2.5000000000000001E-4</c:v>
                </c:pt>
                <c:pt idx="2">
                  <c:v>2.4954E-3</c:v>
                </c:pt>
                <c:pt idx="3">
                  <c:v>6.5685000000000006E-3</c:v>
                </c:pt>
                <c:pt idx="4">
                  <c:v>1.3504999999999997E-3</c:v>
                </c:pt>
                <c:pt idx="5">
                  <c:v>0.13049148000000002</c:v>
                </c:pt>
                <c:pt idx="6">
                  <c:v>5.5999999999999999E-3</c:v>
                </c:pt>
                <c:pt idx="7">
                  <c:v>3.2699999999999999E-3</c:v>
                </c:pt>
                <c:pt idx="8">
                  <c:v>1.5975625E-2</c:v>
                </c:pt>
                <c:pt idx="9">
                  <c:v>5.3639649999999997E-2</c:v>
                </c:pt>
                <c:pt idx="10">
                  <c:v>0.20531379199999997</c:v>
                </c:pt>
              </c:numCache>
            </c:numRef>
          </c:val>
          <c:extLst>
            <c:ext xmlns:c16="http://schemas.microsoft.com/office/drawing/2014/chart" uri="{C3380CC4-5D6E-409C-BE32-E72D297353CC}">
              <c16:uniqueId val="{00000008-12C8-4DD1-8192-3328E4765AB0}"/>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Region'!$O$49</c:f>
              <c:strCache>
                <c:ptCount val="1"/>
                <c:pt idx="0">
                  <c:v>Great Lakes</c:v>
                </c:pt>
              </c:strCache>
            </c:strRef>
          </c:tx>
          <c:spPr>
            <a:solidFill>
              <a:srgbClr val="051C38"/>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Region'!$T$49:$BG$49</c:f>
              <c:numCache>
                <c:formatCode>"$"#,##0.0</c:formatCode>
                <c:ptCount val="40"/>
                <c:pt idx="0">
                  <c:v>0.66492951399999967</c:v>
                </c:pt>
                <c:pt idx="1">
                  <c:v>0.39788033299999997</c:v>
                </c:pt>
                <c:pt idx="2">
                  <c:v>0.54961685192399989</c:v>
                </c:pt>
                <c:pt idx="3">
                  <c:v>0.90066115058276353</c:v>
                </c:pt>
                <c:pt idx="4">
                  <c:v>0.68015400451566776</c:v>
                </c:pt>
                <c:pt idx="5">
                  <c:v>0.85145971699999956</c:v>
                </c:pt>
                <c:pt idx="6">
                  <c:v>0.85129705259465205</c:v>
                </c:pt>
                <c:pt idx="7">
                  <c:v>1.2459782272337956</c:v>
                </c:pt>
                <c:pt idx="8">
                  <c:v>0.71825029105781635</c:v>
                </c:pt>
                <c:pt idx="9">
                  <c:v>0.9443994950664738</c:v>
                </c:pt>
                <c:pt idx="10">
                  <c:v>0.75713035400000006</c:v>
                </c:pt>
                <c:pt idx="11">
                  <c:v>1.3213056109259493</c:v>
                </c:pt>
                <c:pt idx="12">
                  <c:v>0.80866491299999943</c:v>
                </c:pt>
                <c:pt idx="13">
                  <c:v>0.99126529638054783</c:v>
                </c:pt>
                <c:pt idx="14">
                  <c:v>0.60596157182970067</c:v>
                </c:pt>
                <c:pt idx="15">
                  <c:v>0.73600621000000033</c:v>
                </c:pt>
                <c:pt idx="16">
                  <c:v>0.55068444838750741</c:v>
                </c:pt>
                <c:pt idx="17">
                  <c:v>1.5779183880000001</c:v>
                </c:pt>
                <c:pt idx="18">
                  <c:v>0.91226525299999983</c:v>
                </c:pt>
                <c:pt idx="19">
                  <c:v>1.0146395691352714</c:v>
                </c:pt>
                <c:pt idx="20">
                  <c:v>1.0861821978898725</c:v>
                </c:pt>
                <c:pt idx="21">
                  <c:v>1.1245127308640974</c:v>
                </c:pt>
                <c:pt idx="22">
                  <c:v>1.6197677545199622</c:v>
                </c:pt>
                <c:pt idx="23">
                  <c:v>2.0610688775527488</c:v>
                </c:pt>
                <c:pt idx="24">
                  <c:v>2.0004837709400314</c:v>
                </c:pt>
                <c:pt idx="25">
                  <c:v>1.1257987381721415</c:v>
                </c:pt>
                <c:pt idx="26">
                  <c:v>1.685468177</c:v>
                </c:pt>
                <c:pt idx="27">
                  <c:v>1.7586988199232587</c:v>
                </c:pt>
                <c:pt idx="28">
                  <c:v>1.1639446010487084</c:v>
                </c:pt>
                <c:pt idx="29">
                  <c:v>1.5809375509999974</c:v>
                </c:pt>
                <c:pt idx="30">
                  <c:v>1.7062448977196172</c:v>
                </c:pt>
                <c:pt idx="31">
                  <c:v>3.8157153597368132</c:v>
                </c:pt>
                <c:pt idx="32">
                  <c:v>3.5082477651455388</c:v>
                </c:pt>
                <c:pt idx="33">
                  <c:v>3.8159775379999989</c:v>
                </c:pt>
                <c:pt idx="34">
                  <c:v>3.8723866499966055</c:v>
                </c:pt>
                <c:pt idx="35">
                  <c:v>2.789249893618643</c:v>
                </c:pt>
                <c:pt idx="36">
                  <c:v>4.3872854950000031</c:v>
                </c:pt>
                <c:pt idx="37">
                  <c:v>7.435519149000001</c:v>
                </c:pt>
                <c:pt idx="38">
                  <c:v>2.4942214705380006</c:v>
                </c:pt>
                <c:pt idx="39">
                  <c:v>2.73708514668715</c:v>
                </c:pt>
              </c:numCache>
            </c:numRef>
          </c:val>
          <c:extLst>
            <c:ext xmlns:c16="http://schemas.microsoft.com/office/drawing/2014/chart" uri="{C3380CC4-5D6E-409C-BE32-E72D297353CC}">
              <c16:uniqueId val="{00000000-311C-47A9-B032-E4108D4BDD8D}"/>
            </c:ext>
          </c:extLst>
        </c:ser>
        <c:ser>
          <c:idx val="1"/>
          <c:order val="1"/>
          <c:tx>
            <c:strRef>
              <c:f>'Deals x Region'!$O$50</c:f>
              <c:strCache>
                <c:ptCount val="1"/>
                <c:pt idx="0">
                  <c:v>Mid-Atlantic</c:v>
                </c:pt>
              </c:strCache>
            </c:strRef>
          </c:tx>
          <c:spPr>
            <a:solidFill>
              <a:schemeClr val="accent1"/>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Region'!$T$50:$BG$50</c:f>
              <c:numCache>
                <c:formatCode>"$"#,##0.0</c:formatCode>
                <c:ptCount val="40"/>
                <c:pt idx="0">
                  <c:v>1.5848150363893434</c:v>
                </c:pt>
                <c:pt idx="1">
                  <c:v>1.6160030458379959</c:v>
                </c:pt>
                <c:pt idx="2">
                  <c:v>1.9241241316826645</c:v>
                </c:pt>
                <c:pt idx="3">
                  <c:v>2.1389491272881034</c:v>
                </c:pt>
                <c:pt idx="4">
                  <c:v>2.451997737677464</c:v>
                </c:pt>
                <c:pt idx="5">
                  <c:v>2.8316781463381857</c:v>
                </c:pt>
                <c:pt idx="6">
                  <c:v>3.3253094275121771</c:v>
                </c:pt>
                <c:pt idx="7">
                  <c:v>3.0205922085061498</c:v>
                </c:pt>
                <c:pt idx="8">
                  <c:v>3.3171311428733117</c:v>
                </c:pt>
                <c:pt idx="9">
                  <c:v>4.6739075276373772</c:v>
                </c:pt>
                <c:pt idx="10">
                  <c:v>4.2501945089708988</c:v>
                </c:pt>
                <c:pt idx="11">
                  <c:v>4.0042633045180853</c:v>
                </c:pt>
                <c:pt idx="12">
                  <c:v>3.688316960958864</c:v>
                </c:pt>
                <c:pt idx="13">
                  <c:v>3.2854408711141749</c:v>
                </c:pt>
                <c:pt idx="14">
                  <c:v>3.3059577078442439</c:v>
                </c:pt>
                <c:pt idx="15">
                  <c:v>4.613904737197104</c:v>
                </c:pt>
                <c:pt idx="16">
                  <c:v>2.6481505661873559</c:v>
                </c:pt>
                <c:pt idx="17">
                  <c:v>3.7993457791901597</c:v>
                </c:pt>
                <c:pt idx="18">
                  <c:v>5.5702652514172071</c:v>
                </c:pt>
                <c:pt idx="19">
                  <c:v>4.9088205492457382</c:v>
                </c:pt>
                <c:pt idx="20">
                  <c:v>5.3282877192741429</c:v>
                </c:pt>
                <c:pt idx="21">
                  <c:v>5.2969976741533049</c:v>
                </c:pt>
                <c:pt idx="22">
                  <c:v>6.2597787025504559</c:v>
                </c:pt>
                <c:pt idx="23">
                  <c:v>5.5832510671068105</c:v>
                </c:pt>
                <c:pt idx="24">
                  <c:v>11.680103832625122</c:v>
                </c:pt>
                <c:pt idx="25">
                  <c:v>7.1969621300685569</c:v>
                </c:pt>
                <c:pt idx="26">
                  <c:v>6.9136414587192521</c:v>
                </c:pt>
                <c:pt idx="27">
                  <c:v>7.564791883111865</c:v>
                </c:pt>
                <c:pt idx="28">
                  <c:v>5.9296587700548065</c:v>
                </c:pt>
                <c:pt idx="29">
                  <c:v>6.1398974811929827</c:v>
                </c:pt>
                <c:pt idx="30">
                  <c:v>6.9524035792904151</c:v>
                </c:pt>
                <c:pt idx="31">
                  <c:v>8.4240621205864166</c:v>
                </c:pt>
                <c:pt idx="32">
                  <c:v>14.811654487214444</c:v>
                </c:pt>
                <c:pt idx="33">
                  <c:v>19.075568130863367</c:v>
                </c:pt>
                <c:pt idx="34">
                  <c:v>18.333784777201739</c:v>
                </c:pt>
                <c:pt idx="35">
                  <c:v>19.89418200881623</c:v>
                </c:pt>
                <c:pt idx="36">
                  <c:v>13.610430269098192</c:v>
                </c:pt>
                <c:pt idx="37">
                  <c:v>15.343770372205149</c:v>
                </c:pt>
                <c:pt idx="38">
                  <c:v>9.0234232869587441</c:v>
                </c:pt>
                <c:pt idx="39">
                  <c:v>5.913551843662078</c:v>
                </c:pt>
              </c:numCache>
            </c:numRef>
          </c:val>
          <c:extLst>
            <c:ext xmlns:c16="http://schemas.microsoft.com/office/drawing/2014/chart" uri="{C3380CC4-5D6E-409C-BE32-E72D297353CC}">
              <c16:uniqueId val="{00000001-311C-47A9-B032-E4108D4BDD8D}"/>
            </c:ext>
          </c:extLst>
        </c:ser>
        <c:ser>
          <c:idx val="2"/>
          <c:order val="2"/>
          <c:tx>
            <c:strRef>
              <c:f>'Deals x Region'!$O$51</c:f>
              <c:strCache>
                <c:ptCount val="1"/>
                <c:pt idx="0">
                  <c:v>Midwest</c:v>
                </c:pt>
              </c:strCache>
            </c:strRef>
          </c:tx>
          <c:spPr>
            <a:solidFill>
              <a:schemeClr val="accent2"/>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Region'!$T$51:$BG$51</c:f>
              <c:numCache>
                <c:formatCode>"$"#,##0.0</c:formatCode>
                <c:ptCount val="40"/>
                <c:pt idx="0">
                  <c:v>8.6872172999999997E-2</c:v>
                </c:pt>
                <c:pt idx="1">
                  <c:v>7.9664423000000012E-2</c:v>
                </c:pt>
                <c:pt idx="2">
                  <c:v>8.5686657999999971E-2</c:v>
                </c:pt>
                <c:pt idx="3">
                  <c:v>0.10941820300000001</c:v>
                </c:pt>
                <c:pt idx="4">
                  <c:v>4.8904635999999994E-2</c:v>
                </c:pt>
                <c:pt idx="5">
                  <c:v>0.20520883799999995</c:v>
                </c:pt>
                <c:pt idx="6">
                  <c:v>0.19551686000000001</c:v>
                </c:pt>
                <c:pt idx="7">
                  <c:v>0.11316350300000003</c:v>
                </c:pt>
                <c:pt idx="8">
                  <c:v>0.217970568</c:v>
                </c:pt>
                <c:pt idx="9">
                  <c:v>0.16143527100000002</c:v>
                </c:pt>
                <c:pt idx="10">
                  <c:v>0.21179429400000005</c:v>
                </c:pt>
                <c:pt idx="11">
                  <c:v>0.18795262599999993</c:v>
                </c:pt>
                <c:pt idx="12">
                  <c:v>0.13646766300000002</c:v>
                </c:pt>
                <c:pt idx="13">
                  <c:v>7.9420468999999994E-2</c:v>
                </c:pt>
                <c:pt idx="14">
                  <c:v>0.132066937</c:v>
                </c:pt>
                <c:pt idx="15">
                  <c:v>0.11850312099999998</c:v>
                </c:pt>
                <c:pt idx="16">
                  <c:v>0.17772401099999999</c:v>
                </c:pt>
                <c:pt idx="17">
                  <c:v>8.464395999999999E-2</c:v>
                </c:pt>
                <c:pt idx="18">
                  <c:v>0.23044789300000001</c:v>
                </c:pt>
                <c:pt idx="19">
                  <c:v>0.19592599999999999</c:v>
                </c:pt>
                <c:pt idx="20">
                  <c:v>0.34764427000000003</c:v>
                </c:pt>
                <c:pt idx="21">
                  <c:v>0.12840896799999998</c:v>
                </c:pt>
                <c:pt idx="22">
                  <c:v>0.46576285800000011</c:v>
                </c:pt>
                <c:pt idx="23">
                  <c:v>0.30216404700000005</c:v>
                </c:pt>
                <c:pt idx="24">
                  <c:v>0.10705751317512043</c:v>
                </c:pt>
                <c:pt idx="25">
                  <c:v>8.8089714E-2</c:v>
                </c:pt>
                <c:pt idx="26">
                  <c:v>0.40793822900000004</c:v>
                </c:pt>
                <c:pt idx="27">
                  <c:v>0.28286666199999988</c:v>
                </c:pt>
                <c:pt idx="28">
                  <c:v>0.12442620453616103</c:v>
                </c:pt>
                <c:pt idx="29">
                  <c:v>0.19015909399999997</c:v>
                </c:pt>
                <c:pt idx="30">
                  <c:v>0.28737655099999992</c:v>
                </c:pt>
                <c:pt idx="31">
                  <c:v>0.44940665200000002</c:v>
                </c:pt>
                <c:pt idx="32">
                  <c:v>0.4109383989999999</c:v>
                </c:pt>
                <c:pt idx="33">
                  <c:v>0.68947304600000026</c:v>
                </c:pt>
                <c:pt idx="34">
                  <c:v>0.58557550500000011</c:v>
                </c:pt>
                <c:pt idx="35">
                  <c:v>1.0862158769999999</c:v>
                </c:pt>
                <c:pt idx="36">
                  <c:v>0.5610881309807999</c:v>
                </c:pt>
                <c:pt idx="37">
                  <c:v>0.27255054499999998</c:v>
                </c:pt>
                <c:pt idx="38">
                  <c:v>0.65363058699999987</c:v>
                </c:pt>
                <c:pt idx="39">
                  <c:v>0.22238938999999996</c:v>
                </c:pt>
              </c:numCache>
            </c:numRef>
          </c:val>
          <c:extLst>
            <c:ext xmlns:c16="http://schemas.microsoft.com/office/drawing/2014/chart" uri="{C3380CC4-5D6E-409C-BE32-E72D297353CC}">
              <c16:uniqueId val="{00000002-311C-47A9-B032-E4108D4BDD8D}"/>
            </c:ext>
          </c:extLst>
        </c:ser>
        <c:ser>
          <c:idx val="3"/>
          <c:order val="3"/>
          <c:tx>
            <c:strRef>
              <c:f>'Deals x Region'!$O$52</c:f>
              <c:strCache>
                <c:ptCount val="1"/>
                <c:pt idx="0">
                  <c:v>Mountain</c:v>
                </c:pt>
              </c:strCache>
            </c:strRef>
          </c:tx>
          <c:spPr>
            <a:solidFill>
              <a:schemeClr val="accent3"/>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Region'!$T$52:$BG$52</c:f>
              <c:numCache>
                <c:formatCode>"$"#,##0.0</c:formatCode>
                <c:ptCount val="40"/>
                <c:pt idx="0">
                  <c:v>0.74335979499999971</c:v>
                </c:pt>
                <c:pt idx="1">
                  <c:v>0.55176304299999979</c:v>
                </c:pt>
                <c:pt idx="2">
                  <c:v>0.79078650800000028</c:v>
                </c:pt>
                <c:pt idx="3">
                  <c:v>0.41231373066992422</c:v>
                </c:pt>
                <c:pt idx="4">
                  <c:v>0.79807543577716167</c:v>
                </c:pt>
                <c:pt idx="5">
                  <c:v>0.8054991135235493</c:v>
                </c:pt>
                <c:pt idx="6">
                  <c:v>0.93137213996720847</c:v>
                </c:pt>
                <c:pt idx="7">
                  <c:v>1.8891167418898491</c:v>
                </c:pt>
                <c:pt idx="8">
                  <c:v>1.0787489318249555</c:v>
                </c:pt>
                <c:pt idx="9">
                  <c:v>1.0506080685409838</c:v>
                </c:pt>
                <c:pt idx="10">
                  <c:v>0.62100052800000005</c:v>
                </c:pt>
                <c:pt idx="11">
                  <c:v>0.73114507172288712</c:v>
                </c:pt>
                <c:pt idx="12">
                  <c:v>2.0691362410341099</c:v>
                </c:pt>
                <c:pt idx="13">
                  <c:v>0.59817053827403266</c:v>
                </c:pt>
                <c:pt idx="14">
                  <c:v>1.1228628410000003</c:v>
                </c:pt>
                <c:pt idx="15">
                  <c:v>0.94354509995557956</c:v>
                </c:pt>
                <c:pt idx="16">
                  <c:v>1.3162487696349261</c:v>
                </c:pt>
                <c:pt idx="17">
                  <c:v>0.94493177752662294</c:v>
                </c:pt>
                <c:pt idx="18">
                  <c:v>0.85239423500000011</c:v>
                </c:pt>
                <c:pt idx="19">
                  <c:v>1.1069995610000001</c:v>
                </c:pt>
                <c:pt idx="20">
                  <c:v>0.9362830470601089</c:v>
                </c:pt>
                <c:pt idx="21">
                  <c:v>1.3816544420000005</c:v>
                </c:pt>
                <c:pt idx="22">
                  <c:v>2.9503561376657612</c:v>
                </c:pt>
                <c:pt idx="23">
                  <c:v>2.0013357473237359</c:v>
                </c:pt>
                <c:pt idx="24">
                  <c:v>1.5945651002739112</c:v>
                </c:pt>
                <c:pt idx="25">
                  <c:v>1.9107777575288853</c:v>
                </c:pt>
                <c:pt idx="26">
                  <c:v>1.8196761619486335</c:v>
                </c:pt>
                <c:pt idx="27">
                  <c:v>1.7180756799999999</c:v>
                </c:pt>
                <c:pt idx="28">
                  <c:v>1.6873354110000003</c:v>
                </c:pt>
                <c:pt idx="29">
                  <c:v>1.1547017763549303</c:v>
                </c:pt>
                <c:pt idx="30">
                  <c:v>2.1609602222941242</c:v>
                </c:pt>
                <c:pt idx="31">
                  <c:v>1.9327601379999979</c:v>
                </c:pt>
                <c:pt idx="32">
                  <c:v>3.5148883173209589</c:v>
                </c:pt>
                <c:pt idx="33">
                  <c:v>3.1328114669999985</c:v>
                </c:pt>
                <c:pt idx="34">
                  <c:v>3.9616207630000009</c:v>
                </c:pt>
                <c:pt idx="35">
                  <c:v>5.8459470852561406</c:v>
                </c:pt>
                <c:pt idx="36">
                  <c:v>3.0430838892244303</c:v>
                </c:pt>
                <c:pt idx="37">
                  <c:v>3.6401742147874425</c:v>
                </c:pt>
                <c:pt idx="38">
                  <c:v>3.109800596507081</c:v>
                </c:pt>
                <c:pt idx="39">
                  <c:v>2.2094926270000008</c:v>
                </c:pt>
              </c:numCache>
            </c:numRef>
          </c:val>
          <c:extLst>
            <c:ext xmlns:c16="http://schemas.microsoft.com/office/drawing/2014/chart" uri="{C3380CC4-5D6E-409C-BE32-E72D297353CC}">
              <c16:uniqueId val="{00000003-311C-47A9-B032-E4108D4BDD8D}"/>
            </c:ext>
          </c:extLst>
        </c:ser>
        <c:ser>
          <c:idx val="4"/>
          <c:order val="4"/>
          <c:tx>
            <c:strRef>
              <c:f>'Deals x Region'!$O$53</c:f>
              <c:strCache>
                <c:ptCount val="1"/>
                <c:pt idx="0">
                  <c:v>New England</c:v>
                </c:pt>
              </c:strCache>
            </c:strRef>
          </c:tx>
          <c:spPr>
            <a:solidFill>
              <a:schemeClr val="accent4"/>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Region'!$T$53:$BG$53</c:f>
              <c:numCache>
                <c:formatCode>"$"#,##0.0</c:formatCode>
                <c:ptCount val="40"/>
                <c:pt idx="0">
                  <c:v>1.6002375367846855</c:v>
                </c:pt>
                <c:pt idx="1">
                  <c:v>1.4570518413119924</c:v>
                </c:pt>
                <c:pt idx="2">
                  <c:v>1.6804292462807442</c:v>
                </c:pt>
                <c:pt idx="3">
                  <c:v>1.5254102670208909</c:v>
                </c:pt>
                <c:pt idx="4">
                  <c:v>1.9876696468482351</c:v>
                </c:pt>
                <c:pt idx="5">
                  <c:v>1.4748055204675563</c:v>
                </c:pt>
                <c:pt idx="6">
                  <c:v>1.3646504129999999</c:v>
                </c:pt>
                <c:pt idx="7">
                  <c:v>1.7682067144084976</c:v>
                </c:pt>
                <c:pt idx="8">
                  <c:v>2.7526861451815021</c:v>
                </c:pt>
                <c:pt idx="9">
                  <c:v>1.8705254206544704</c:v>
                </c:pt>
                <c:pt idx="10">
                  <c:v>2.7034131140000004</c:v>
                </c:pt>
                <c:pt idx="11">
                  <c:v>1.9731188276567757</c:v>
                </c:pt>
                <c:pt idx="12">
                  <c:v>2.16797367976302</c:v>
                </c:pt>
                <c:pt idx="13">
                  <c:v>2.1949366744248668</c:v>
                </c:pt>
                <c:pt idx="14">
                  <c:v>2.3930044781007851</c:v>
                </c:pt>
                <c:pt idx="15">
                  <c:v>1.6724005775546584</c:v>
                </c:pt>
                <c:pt idx="16">
                  <c:v>2.6714649532149379</c:v>
                </c:pt>
                <c:pt idx="17">
                  <c:v>1.8762506646479247</c:v>
                </c:pt>
                <c:pt idx="18">
                  <c:v>3.2764077209325864</c:v>
                </c:pt>
                <c:pt idx="19">
                  <c:v>3.1693575523377846</c:v>
                </c:pt>
                <c:pt idx="20">
                  <c:v>3.2704757459023366</c:v>
                </c:pt>
                <c:pt idx="21">
                  <c:v>3.6480303478709746</c:v>
                </c:pt>
                <c:pt idx="22">
                  <c:v>3.2178319820994212</c:v>
                </c:pt>
                <c:pt idx="23">
                  <c:v>3.4738900522167655</c:v>
                </c:pt>
                <c:pt idx="24">
                  <c:v>3.4514157538052381</c:v>
                </c:pt>
                <c:pt idx="25">
                  <c:v>3.3640050133290003</c:v>
                </c:pt>
                <c:pt idx="26">
                  <c:v>3.3548179386541359</c:v>
                </c:pt>
                <c:pt idx="27">
                  <c:v>2.9852308865085218</c:v>
                </c:pt>
                <c:pt idx="28">
                  <c:v>4.5223559205455723</c:v>
                </c:pt>
                <c:pt idx="29">
                  <c:v>5.0082354791027122</c:v>
                </c:pt>
                <c:pt idx="30">
                  <c:v>5.2457514432110885</c:v>
                </c:pt>
                <c:pt idx="31">
                  <c:v>4.4030651108946239</c:v>
                </c:pt>
                <c:pt idx="32">
                  <c:v>8.3786049929384596</c:v>
                </c:pt>
                <c:pt idx="33">
                  <c:v>10.416190004013336</c:v>
                </c:pt>
                <c:pt idx="34">
                  <c:v>8.6258365965461223</c:v>
                </c:pt>
                <c:pt idx="35">
                  <c:v>9.7167297150000032</c:v>
                </c:pt>
                <c:pt idx="36">
                  <c:v>7.6485338922781816</c:v>
                </c:pt>
                <c:pt idx="37">
                  <c:v>6.9736195441314832</c:v>
                </c:pt>
                <c:pt idx="38">
                  <c:v>4.2949845729999998</c:v>
                </c:pt>
                <c:pt idx="39">
                  <c:v>5.0467662310000012</c:v>
                </c:pt>
              </c:numCache>
            </c:numRef>
          </c:val>
          <c:extLst>
            <c:ext xmlns:c16="http://schemas.microsoft.com/office/drawing/2014/chart" uri="{C3380CC4-5D6E-409C-BE32-E72D297353CC}">
              <c16:uniqueId val="{00000004-311C-47A9-B032-E4108D4BDD8D}"/>
            </c:ext>
          </c:extLst>
        </c:ser>
        <c:ser>
          <c:idx val="5"/>
          <c:order val="5"/>
          <c:tx>
            <c:strRef>
              <c:f>'Deals x Region'!$O$54</c:f>
              <c:strCache>
                <c:ptCount val="1"/>
                <c:pt idx="0">
                  <c:v>South</c:v>
                </c:pt>
              </c:strCache>
            </c:strRef>
          </c:tx>
          <c:spPr>
            <a:solidFill>
              <a:srgbClr val="F5C914"/>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Region'!$T$54:$BG$54</c:f>
              <c:numCache>
                <c:formatCode>"$"#,##0.0</c:formatCode>
                <c:ptCount val="40"/>
                <c:pt idx="0">
                  <c:v>1.0694843627713029</c:v>
                </c:pt>
                <c:pt idx="1">
                  <c:v>1.1961563202549936</c:v>
                </c:pt>
                <c:pt idx="2">
                  <c:v>0.73282685899999966</c:v>
                </c:pt>
                <c:pt idx="3">
                  <c:v>1.168509152130925</c:v>
                </c:pt>
                <c:pt idx="4">
                  <c:v>0.77230386903365567</c:v>
                </c:pt>
                <c:pt idx="5">
                  <c:v>0.93024238874880649</c:v>
                </c:pt>
                <c:pt idx="6">
                  <c:v>0.75053263331705944</c:v>
                </c:pt>
                <c:pt idx="7">
                  <c:v>1.215037399413911</c:v>
                </c:pt>
                <c:pt idx="8">
                  <c:v>0.98035854813121603</c:v>
                </c:pt>
                <c:pt idx="9">
                  <c:v>0.72820103591105412</c:v>
                </c:pt>
                <c:pt idx="10">
                  <c:v>0.79084714953716184</c:v>
                </c:pt>
                <c:pt idx="11">
                  <c:v>0.66150067404028845</c:v>
                </c:pt>
                <c:pt idx="12">
                  <c:v>0.94345494873497626</c:v>
                </c:pt>
                <c:pt idx="13">
                  <c:v>0.59812132395198314</c:v>
                </c:pt>
                <c:pt idx="14">
                  <c:v>0.77928684862959652</c:v>
                </c:pt>
                <c:pt idx="15">
                  <c:v>0.61416102580581089</c:v>
                </c:pt>
                <c:pt idx="16">
                  <c:v>0.93835957154875749</c:v>
                </c:pt>
                <c:pt idx="17">
                  <c:v>1.0823907149164615</c:v>
                </c:pt>
                <c:pt idx="18">
                  <c:v>1.1321573175820874</c:v>
                </c:pt>
                <c:pt idx="19">
                  <c:v>0.67074198727528667</c:v>
                </c:pt>
                <c:pt idx="20">
                  <c:v>1.3529493499999989</c:v>
                </c:pt>
                <c:pt idx="21">
                  <c:v>1.2752452519999999</c:v>
                </c:pt>
                <c:pt idx="22">
                  <c:v>0.99165080171789355</c:v>
                </c:pt>
                <c:pt idx="23">
                  <c:v>1.1918959167640242</c:v>
                </c:pt>
                <c:pt idx="24">
                  <c:v>1.3759453871681913</c:v>
                </c:pt>
                <c:pt idx="25">
                  <c:v>1.5590809100695713</c:v>
                </c:pt>
                <c:pt idx="26">
                  <c:v>1.8187479011351642</c:v>
                </c:pt>
                <c:pt idx="27">
                  <c:v>1.6782087705073967</c:v>
                </c:pt>
                <c:pt idx="28">
                  <c:v>1.9860008909999991</c:v>
                </c:pt>
                <c:pt idx="29">
                  <c:v>1.2058904254563261</c:v>
                </c:pt>
                <c:pt idx="30">
                  <c:v>1.6830241919999998</c:v>
                </c:pt>
                <c:pt idx="31">
                  <c:v>1.6140388377134414</c:v>
                </c:pt>
                <c:pt idx="32">
                  <c:v>2.7862195740196931</c:v>
                </c:pt>
                <c:pt idx="33">
                  <c:v>3.7897029917150711</c:v>
                </c:pt>
                <c:pt idx="34">
                  <c:v>3.4130005449022671</c:v>
                </c:pt>
                <c:pt idx="35">
                  <c:v>3.8664893226669124</c:v>
                </c:pt>
                <c:pt idx="36">
                  <c:v>3.9799716355672019</c:v>
                </c:pt>
                <c:pt idx="37">
                  <c:v>3.3485578299999972</c:v>
                </c:pt>
                <c:pt idx="38">
                  <c:v>2.0221969323292512</c:v>
                </c:pt>
                <c:pt idx="39">
                  <c:v>1.8842953849999999</c:v>
                </c:pt>
              </c:numCache>
            </c:numRef>
          </c:val>
          <c:extLst>
            <c:ext xmlns:c16="http://schemas.microsoft.com/office/drawing/2014/chart" uri="{C3380CC4-5D6E-409C-BE32-E72D297353CC}">
              <c16:uniqueId val="{00000005-311C-47A9-B032-E4108D4BDD8D}"/>
            </c:ext>
          </c:extLst>
        </c:ser>
        <c:ser>
          <c:idx val="6"/>
          <c:order val="6"/>
          <c:tx>
            <c:strRef>
              <c:f>'Deals x Region'!$O$55</c:f>
              <c:strCache>
                <c:ptCount val="1"/>
                <c:pt idx="0">
                  <c:v>Southeast</c:v>
                </c:pt>
              </c:strCache>
            </c:strRef>
          </c:tx>
          <c:spPr>
            <a:solidFill>
              <a:srgbClr val="E38E1D"/>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Region'!$T$55:$BG$55</c:f>
              <c:numCache>
                <c:formatCode>"$"#,##0.0</c:formatCode>
                <c:ptCount val="40"/>
                <c:pt idx="0">
                  <c:v>0.46626910007763933</c:v>
                </c:pt>
                <c:pt idx="1">
                  <c:v>0.90025347345757523</c:v>
                </c:pt>
                <c:pt idx="2">
                  <c:v>0.54582848100139536</c:v>
                </c:pt>
                <c:pt idx="3">
                  <c:v>1.0167374835485961</c:v>
                </c:pt>
                <c:pt idx="4">
                  <c:v>0.58777215401924443</c:v>
                </c:pt>
                <c:pt idx="5">
                  <c:v>0.70731965900477245</c:v>
                </c:pt>
                <c:pt idx="6">
                  <c:v>1.0772875041269832</c:v>
                </c:pt>
                <c:pt idx="7">
                  <c:v>1.6385787302644985</c:v>
                </c:pt>
                <c:pt idx="8">
                  <c:v>1.1400557295319138</c:v>
                </c:pt>
                <c:pt idx="9">
                  <c:v>0.91822674270751015</c:v>
                </c:pt>
                <c:pt idx="10">
                  <c:v>1.0931844266679216</c:v>
                </c:pt>
                <c:pt idx="11">
                  <c:v>1.010983952783497</c:v>
                </c:pt>
                <c:pt idx="12">
                  <c:v>1.5412608913961474</c:v>
                </c:pt>
                <c:pt idx="13">
                  <c:v>0.77572196894867351</c:v>
                </c:pt>
                <c:pt idx="14">
                  <c:v>0.58736319800790648</c:v>
                </c:pt>
                <c:pt idx="15">
                  <c:v>0.65091540512387436</c:v>
                </c:pt>
                <c:pt idx="16">
                  <c:v>0.99125130593316835</c:v>
                </c:pt>
                <c:pt idx="17">
                  <c:v>1.1934545139999999</c:v>
                </c:pt>
                <c:pt idx="18">
                  <c:v>1.1156571145380032</c:v>
                </c:pt>
                <c:pt idx="19">
                  <c:v>0.79888102286872087</c:v>
                </c:pt>
                <c:pt idx="20">
                  <c:v>2.0206451209999998</c:v>
                </c:pt>
                <c:pt idx="21">
                  <c:v>0.98445987365472376</c:v>
                </c:pt>
                <c:pt idx="22">
                  <c:v>0.97129212499999995</c:v>
                </c:pt>
                <c:pt idx="23">
                  <c:v>3.2166053550469207</c:v>
                </c:pt>
                <c:pt idx="24">
                  <c:v>1.2477458922671927</c:v>
                </c:pt>
                <c:pt idx="25">
                  <c:v>2.1958870060000004</c:v>
                </c:pt>
                <c:pt idx="26">
                  <c:v>1.5858304817564799</c:v>
                </c:pt>
                <c:pt idx="27">
                  <c:v>1.6767839226169894</c:v>
                </c:pt>
                <c:pt idx="28">
                  <c:v>1.6343718018266333</c:v>
                </c:pt>
                <c:pt idx="29">
                  <c:v>1.2391080943516382</c:v>
                </c:pt>
                <c:pt idx="30">
                  <c:v>3.6333016426404914</c:v>
                </c:pt>
                <c:pt idx="31">
                  <c:v>2.1603170423810538</c:v>
                </c:pt>
                <c:pt idx="32">
                  <c:v>3.5725707189574991</c:v>
                </c:pt>
                <c:pt idx="33">
                  <c:v>2.6666130705731557</c:v>
                </c:pt>
                <c:pt idx="34">
                  <c:v>4.6929800105131099</c:v>
                </c:pt>
                <c:pt idx="35">
                  <c:v>4.2018569353183706</c:v>
                </c:pt>
                <c:pt idx="36">
                  <c:v>3.8761868756183571</c:v>
                </c:pt>
                <c:pt idx="37">
                  <c:v>6.097741354439389</c:v>
                </c:pt>
                <c:pt idx="38">
                  <c:v>2.9689756417336062</c:v>
                </c:pt>
                <c:pt idx="39">
                  <c:v>1.4309902098189862</c:v>
                </c:pt>
              </c:numCache>
            </c:numRef>
          </c:val>
          <c:extLst>
            <c:ext xmlns:c16="http://schemas.microsoft.com/office/drawing/2014/chart" uri="{C3380CC4-5D6E-409C-BE32-E72D297353CC}">
              <c16:uniqueId val="{00000006-311C-47A9-B032-E4108D4BDD8D}"/>
            </c:ext>
          </c:extLst>
        </c:ser>
        <c:ser>
          <c:idx val="7"/>
          <c:order val="7"/>
          <c:tx>
            <c:strRef>
              <c:f>'Deals x Region'!$O$56</c:f>
              <c:strCache>
                <c:ptCount val="1"/>
                <c:pt idx="0">
                  <c:v>West Coast</c:v>
                </c:pt>
              </c:strCache>
            </c:strRef>
          </c:tx>
          <c:spPr>
            <a:solidFill>
              <a:srgbClr val="C0BCB2"/>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Region'!$T$56:$BG$56</c:f>
              <c:numCache>
                <c:formatCode>"$"#,##0.0</c:formatCode>
                <c:ptCount val="40"/>
                <c:pt idx="0">
                  <c:v>5.7472523734129419</c:v>
                </c:pt>
                <c:pt idx="1">
                  <c:v>6.1164694337962588</c:v>
                </c:pt>
                <c:pt idx="2">
                  <c:v>5.9218090531274328</c:v>
                </c:pt>
                <c:pt idx="3">
                  <c:v>6.334366976140366</c:v>
                </c:pt>
                <c:pt idx="4">
                  <c:v>7.7617544429873835</c:v>
                </c:pt>
                <c:pt idx="5">
                  <c:v>14.254562671392152</c:v>
                </c:pt>
                <c:pt idx="6">
                  <c:v>8.554125593222464</c:v>
                </c:pt>
                <c:pt idx="7">
                  <c:v>8.5915146047598547</c:v>
                </c:pt>
                <c:pt idx="8">
                  <c:v>10.993130845058289</c:v>
                </c:pt>
                <c:pt idx="9">
                  <c:v>11.124646310414288</c:v>
                </c:pt>
                <c:pt idx="10">
                  <c:v>12.283025116719013</c:v>
                </c:pt>
                <c:pt idx="11">
                  <c:v>11.139145961070209</c:v>
                </c:pt>
                <c:pt idx="12">
                  <c:v>10.032071793708996</c:v>
                </c:pt>
                <c:pt idx="13">
                  <c:v>18.495268152794843</c:v>
                </c:pt>
                <c:pt idx="14">
                  <c:v>9.8126459803797808</c:v>
                </c:pt>
                <c:pt idx="15">
                  <c:v>7.5251441817680504</c:v>
                </c:pt>
                <c:pt idx="16">
                  <c:v>9.1762966232283638</c:v>
                </c:pt>
                <c:pt idx="17">
                  <c:v>12.196261715128973</c:v>
                </c:pt>
                <c:pt idx="18">
                  <c:v>12.271484778614472</c:v>
                </c:pt>
                <c:pt idx="19">
                  <c:v>11.495170431760354</c:v>
                </c:pt>
                <c:pt idx="20">
                  <c:v>16.311544370893902</c:v>
                </c:pt>
                <c:pt idx="21">
                  <c:v>18.137727196165553</c:v>
                </c:pt>
                <c:pt idx="22">
                  <c:v>18.525757152805713</c:v>
                </c:pt>
                <c:pt idx="23">
                  <c:v>30.304015120804667</c:v>
                </c:pt>
                <c:pt idx="24">
                  <c:v>19.136360159591437</c:v>
                </c:pt>
                <c:pt idx="25">
                  <c:v>19.941680652952535</c:v>
                </c:pt>
                <c:pt idx="26">
                  <c:v>20.667334871979381</c:v>
                </c:pt>
                <c:pt idx="27">
                  <c:v>16.059390033785036</c:v>
                </c:pt>
                <c:pt idx="28">
                  <c:v>21.662302481681063</c:v>
                </c:pt>
                <c:pt idx="29">
                  <c:v>21.263704071371379</c:v>
                </c:pt>
                <c:pt idx="30">
                  <c:v>27.008020106636987</c:v>
                </c:pt>
                <c:pt idx="31">
                  <c:v>23.17500286898084</c:v>
                </c:pt>
                <c:pt idx="32">
                  <c:v>41.724996422027353</c:v>
                </c:pt>
                <c:pt idx="33">
                  <c:v>39.822406052127356</c:v>
                </c:pt>
                <c:pt idx="34">
                  <c:v>45.091793026403458</c:v>
                </c:pt>
                <c:pt idx="35">
                  <c:v>46.49498017055857</c:v>
                </c:pt>
                <c:pt idx="36">
                  <c:v>42.562798890733198</c:v>
                </c:pt>
                <c:pt idx="37">
                  <c:v>32.212070089594988</c:v>
                </c:pt>
                <c:pt idx="38">
                  <c:v>22.088023900991999</c:v>
                </c:pt>
                <c:pt idx="39">
                  <c:v>16.749487065801048</c:v>
                </c:pt>
              </c:numCache>
            </c:numRef>
          </c:val>
          <c:extLst>
            <c:ext xmlns:c16="http://schemas.microsoft.com/office/drawing/2014/chart" uri="{C3380CC4-5D6E-409C-BE32-E72D297353CC}">
              <c16:uniqueId val="{00000007-311C-47A9-B032-E4108D4BDD8D}"/>
            </c:ext>
          </c:extLst>
        </c:ser>
        <c:ser>
          <c:idx val="8"/>
          <c:order val="8"/>
          <c:tx>
            <c:strRef>
              <c:f>'Deals x Region'!$O$57</c:f>
              <c:strCache>
                <c:ptCount val="1"/>
                <c:pt idx="0">
                  <c:v>Other territory</c:v>
                </c:pt>
              </c:strCache>
            </c:strRef>
          </c:tx>
          <c:spPr>
            <a:solidFill>
              <a:srgbClr val="78766F"/>
            </a:solidFill>
            <a:ln>
              <a:noFill/>
            </a:ln>
            <a:effectLst/>
          </c:spPr>
          <c:invertIfNegative val="0"/>
          <c:cat>
            <c:multiLvlStrRef>
              <c:f>'Deals x Region'!$T$47:$BG$48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Region'!$T$57:$BG$57</c:f>
              <c:numCache>
                <c:formatCode>"$"#,##0.0</c:formatCode>
                <c:ptCount val="40"/>
                <c:pt idx="0">
                  <c:v>2.5000000000000001E-4</c:v>
                </c:pt>
                <c:pt idx="1">
                  <c:v>0</c:v>
                </c:pt>
                <c:pt idx="2">
                  <c:v>0</c:v>
                </c:pt>
                <c:pt idx="3">
                  <c:v>0</c:v>
                </c:pt>
                <c:pt idx="4">
                  <c:v>1.5699999999999998E-3</c:v>
                </c:pt>
                <c:pt idx="5">
                  <c:v>0</c:v>
                </c:pt>
                <c:pt idx="6">
                  <c:v>0</c:v>
                </c:pt>
                <c:pt idx="7">
                  <c:v>9.2540000000000005E-4</c:v>
                </c:pt>
                <c:pt idx="8">
                  <c:v>1.5E-3</c:v>
                </c:pt>
                <c:pt idx="9">
                  <c:v>5.0685000000000001E-3</c:v>
                </c:pt>
                <c:pt idx="10">
                  <c:v>0</c:v>
                </c:pt>
                <c:pt idx="11">
                  <c:v>0</c:v>
                </c:pt>
                <c:pt idx="12">
                  <c:v>0</c:v>
                </c:pt>
                <c:pt idx="13">
                  <c:v>1.15E-3</c:v>
                </c:pt>
                <c:pt idx="14">
                  <c:v>0</c:v>
                </c:pt>
                <c:pt idx="15">
                  <c:v>2.0050000000000002E-4</c:v>
                </c:pt>
                <c:pt idx="16">
                  <c:v>0.1</c:v>
                </c:pt>
                <c:pt idx="17">
                  <c:v>2.9999999999999997E-4</c:v>
                </c:pt>
                <c:pt idx="18">
                  <c:v>2.9951479999999999E-2</c:v>
                </c:pt>
                <c:pt idx="19">
                  <c:v>2.3999999999999998E-4</c:v>
                </c:pt>
                <c:pt idx="20">
                  <c:v>2.5000000000000001E-4</c:v>
                </c:pt>
                <c:pt idx="21">
                  <c:v>1.4499999999999999E-3</c:v>
                </c:pt>
                <c:pt idx="22">
                  <c:v>8.9999999999999998E-4</c:v>
                </c:pt>
                <c:pt idx="23">
                  <c:v>3.0000000000000001E-3</c:v>
                </c:pt>
                <c:pt idx="24">
                  <c:v>6.2000000000000011E-4</c:v>
                </c:pt>
                <c:pt idx="25">
                  <c:v>2.15E-3</c:v>
                </c:pt>
                <c:pt idx="26">
                  <c:v>5.0000000000000001E-4</c:v>
                </c:pt>
                <c:pt idx="27">
                  <c:v>0</c:v>
                </c:pt>
                <c:pt idx="28">
                  <c:v>1.2906249999999999E-3</c:v>
                </c:pt>
                <c:pt idx="29">
                  <c:v>0</c:v>
                </c:pt>
                <c:pt idx="30">
                  <c:v>0</c:v>
                </c:pt>
                <c:pt idx="31">
                  <c:v>1.4684999999999998E-2</c:v>
                </c:pt>
                <c:pt idx="32">
                  <c:v>7.4643800000000005E-3</c:v>
                </c:pt>
                <c:pt idx="33">
                  <c:v>3.185027E-2</c:v>
                </c:pt>
                <c:pt idx="34">
                  <c:v>1.3025E-2</c:v>
                </c:pt>
                <c:pt idx="35">
                  <c:v>1.2999999999999997E-3</c:v>
                </c:pt>
                <c:pt idx="36">
                  <c:v>0.10504665500000002</c:v>
                </c:pt>
                <c:pt idx="37">
                  <c:v>5.8435136999999998E-2</c:v>
                </c:pt>
                <c:pt idx="38">
                  <c:v>1.9466999999999998E-2</c:v>
                </c:pt>
                <c:pt idx="39">
                  <c:v>2.2364999999999999E-2</c:v>
                </c:pt>
              </c:numCache>
            </c:numRef>
          </c:val>
          <c:extLst>
            <c:ext xmlns:c16="http://schemas.microsoft.com/office/drawing/2014/chart" uri="{C3380CC4-5D6E-409C-BE32-E72D297353CC}">
              <c16:uniqueId val="{00000008-311C-47A9-B032-E4108D4BDD8D}"/>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854941399651781E-2"/>
          <c:y val="4.7026269148393252E-2"/>
          <c:w val="0.57415451781398608"/>
          <c:h val="0.89453678471443687"/>
        </c:manualLayout>
      </c:layout>
      <c:barChart>
        <c:barDir val="col"/>
        <c:grouping val="percentStacked"/>
        <c:varyColors val="0"/>
        <c:ser>
          <c:idx val="0"/>
          <c:order val="0"/>
          <c:tx>
            <c:strRef>
              <c:f>'Deals x CSA'!$B$51</c:f>
              <c:strCache>
                <c:ptCount val="1"/>
                <c:pt idx="0">
                  <c:v>San Jose-San Francisco-Oakland, CA</c:v>
                </c:pt>
              </c:strCache>
            </c:strRef>
          </c:tx>
          <c:spPr>
            <a:solidFill>
              <a:srgbClr val="051C38"/>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CSA'!$C$51:$M$51</c:f>
              <c:numCache>
                <c:formatCode>"$"#,##0.0</c:formatCode>
                <c:ptCount val="11"/>
                <c:pt idx="0">
                  <c:v>14.19397724141167</c:v>
                </c:pt>
                <c:pt idx="1">
                  <c:v>17.240323298970864</c:v>
                </c:pt>
                <c:pt idx="2">
                  <c:v>29.879265599611166</c:v>
                </c:pt>
                <c:pt idx="3">
                  <c:v>34.459265737183344</c:v>
                </c:pt>
                <c:pt idx="4">
                  <c:v>32.694369744077804</c:v>
                </c:pt>
                <c:pt idx="5">
                  <c:v>33.153719556828982</c:v>
                </c:pt>
                <c:pt idx="6">
                  <c:v>63.1756117318074</c:v>
                </c:pt>
                <c:pt idx="7">
                  <c:v>53.152529263637348</c:v>
                </c:pt>
                <c:pt idx="8">
                  <c:v>64.054213579532259</c:v>
                </c:pt>
                <c:pt idx="9">
                  <c:v>121.57261238561092</c:v>
                </c:pt>
                <c:pt idx="10">
                  <c:v>75.424586875007932</c:v>
                </c:pt>
              </c:numCache>
            </c:numRef>
          </c:val>
          <c:extLst>
            <c:ext xmlns:c16="http://schemas.microsoft.com/office/drawing/2014/chart" uri="{C3380CC4-5D6E-409C-BE32-E72D297353CC}">
              <c16:uniqueId val="{00000000-69A0-4EDF-AD13-62ACC2CE15EA}"/>
            </c:ext>
          </c:extLst>
        </c:ser>
        <c:ser>
          <c:idx val="1"/>
          <c:order val="1"/>
          <c:tx>
            <c:strRef>
              <c:f>'Deals x CSA'!$B$52</c:f>
              <c:strCache>
                <c:ptCount val="1"/>
                <c:pt idx="0">
                  <c:v>New York-Newark, NY-NJ-CT-PA</c:v>
                </c:pt>
              </c:strCache>
            </c:strRef>
          </c:tx>
          <c:spPr>
            <a:solidFill>
              <a:schemeClr val="accent1"/>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CSA'!$C$52:$M$52</c:f>
              <c:numCache>
                <c:formatCode>"$"#,##0.0</c:formatCode>
                <c:ptCount val="11"/>
                <c:pt idx="0">
                  <c:v>3.8878864187656821</c:v>
                </c:pt>
                <c:pt idx="1">
                  <c:v>4.9516053108569649</c:v>
                </c:pt>
                <c:pt idx="2">
                  <c:v>9.0784800242295471</c:v>
                </c:pt>
                <c:pt idx="3">
                  <c:v>13.084836649235775</c:v>
                </c:pt>
                <c:pt idx="4">
                  <c:v>11.138766016444011</c:v>
                </c:pt>
                <c:pt idx="5">
                  <c:v>13.222571802440008</c:v>
                </c:pt>
                <c:pt idx="6">
                  <c:v>17.333423622073283</c:v>
                </c:pt>
                <c:pt idx="7">
                  <c:v>26.245229221425113</c:v>
                </c:pt>
                <c:pt idx="8">
                  <c:v>20.720145256176259</c:v>
                </c:pt>
                <c:pt idx="9">
                  <c:v>55.636820267233972</c:v>
                </c:pt>
                <c:pt idx="10">
                  <c:v>31.413020652305445</c:v>
                </c:pt>
              </c:numCache>
            </c:numRef>
          </c:val>
          <c:extLst>
            <c:ext xmlns:c16="http://schemas.microsoft.com/office/drawing/2014/chart" uri="{C3380CC4-5D6E-409C-BE32-E72D297353CC}">
              <c16:uniqueId val="{00000001-69A0-4EDF-AD13-62ACC2CE15EA}"/>
            </c:ext>
          </c:extLst>
        </c:ser>
        <c:ser>
          <c:idx val="2"/>
          <c:order val="2"/>
          <c:tx>
            <c:strRef>
              <c:f>'Deals x CSA'!$B$53</c:f>
              <c:strCache>
                <c:ptCount val="1"/>
                <c:pt idx="0">
                  <c:v>Los Angeles-Long Beach, CA</c:v>
                </c:pt>
              </c:strCache>
            </c:strRef>
          </c:tx>
          <c:spPr>
            <a:solidFill>
              <a:schemeClr val="accent2"/>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CSA'!$C$53:$M$53</c:f>
              <c:numCache>
                <c:formatCode>"$"#,##0.0</c:formatCode>
                <c:ptCount val="11"/>
                <c:pt idx="0">
                  <c:v>3.4575818343918594</c:v>
                </c:pt>
                <c:pt idx="1">
                  <c:v>2.8832435779355352</c:v>
                </c:pt>
                <c:pt idx="2">
                  <c:v>4.2308080391193776</c:v>
                </c:pt>
                <c:pt idx="3">
                  <c:v>6.4710870314862481</c:v>
                </c:pt>
                <c:pt idx="4">
                  <c:v>8.4531894035714998</c:v>
                </c:pt>
                <c:pt idx="5">
                  <c:v>6.8627026743647104</c:v>
                </c:pt>
                <c:pt idx="6">
                  <c:v>12.522191982354775</c:v>
                </c:pt>
                <c:pt idx="7">
                  <c:v>13.507366247371376</c:v>
                </c:pt>
                <c:pt idx="8">
                  <c:v>16.854832061391413</c:v>
                </c:pt>
                <c:pt idx="9">
                  <c:v>28.255969085456357</c:v>
                </c:pt>
                <c:pt idx="10">
                  <c:v>23.301898424886271</c:v>
                </c:pt>
              </c:numCache>
            </c:numRef>
          </c:val>
          <c:extLst>
            <c:ext xmlns:c16="http://schemas.microsoft.com/office/drawing/2014/chart" uri="{C3380CC4-5D6E-409C-BE32-E72D297353CC}">
              <c16:uniqueId val="{00000002-69A0-4EDF-AD13-62ACC2CE15EA}"/>
            </c:ext>
          </c:extLst>
        </c:ser>
        <c:ser>
          <c:idx val="3"/>
          <c:order val="3"/>
          <c:tx>
            <c:strRef>
              <c:f>'Deals x CSA'!$B$54</c:f>
              <c:strCache>
                <c:ptCount val="1"/>
                <c:pt idx="0">
                  <c:v>Boston-Worcester-Providence, MA-RI-NH-CT</c:v>
                </c:pt>
              </c:strCache>
            </c:strRef>
          </c:tx>
          <c:spPr>
            <a:solidFill>
              <a:srgbClr val="267479"/>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CSA'!$C$54:$M$54</c:f>
              <c:numCache>
                <c:formatCode>"$"#,##0.0</c:formatCode>
                <c:ptCount val="11"/>
                <c:pt idx="0">
                  <c:v>4.7969033440920574</c:v>
                </c:pt>
                <c:pt idx="1">
                  <c:v>5.6515707003983175</c:v>
                </c:pt>
                <c:pt idx="2">
                  <c:v>5.4516374515538368</c:v>
                </c:pt>
                <c:pt idx="3">
                  <c:v>8.5723562754927531</c:v>
                </c:pt>
                <c:pt idx="4">
                  <c:v>7.9802867089707084</c:v>
                </c:pt>
                <c:pt idx="5">
                  <c:v>10.027174747741002</c:v>
                </c:pt>
                <c:pt idx="6">
                  <c:v>12.647261621089489</c:v>
                </c:pt>
                <c:pt idx="7">
                  <c:v>11.975276359296886</c:v>
                </c:pt>
                <c:pt idx="8">
                  <c:v>17.75522287073392</c:v>
                </c:pt>
                <c:pt idx="9">
                  <c:v>33.985778305497867</c:v>
                </c:pt>
                <c:pt idx="10">
                  <c:v>21.380726179409656</c:v>
                </c:pt>
              </c:numCache>
            </c:numRef>
          </c:val>
          <c:extLst>
            <c:ext xmlns:c16="http://schemas.microsoft.com/office/drawing/2014/chart" uri="{C3380CC4-5D6E-409C-BE32-E72D297353CC}">
              <c16:uniqueId val="{00000003-69A0-4EDF-AD13-62ACC2CE15EA}"/>
            </c:ext>
          </c:extLst>
        </c:ser>
        <c:ser>
          <c:idx val="4"/>
          <c:order val="4"/>
          <c:tx>
            <c:strRef>
              <c:f>'Deals x CSA'!$B$55</c:f>
              <c:strCache>
                <c:ptCount val="1"/>
                <c:pt idx="0">
                  <c:v>Seattle-Tacoma, WA</c:v>
                </c:pt>
              </c:strCache>
            </c:strRef>
          </c:tx>
          <c:spPr>
            <a:solidFill>
              <a:srgbClr val="40C2C9"/>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CSA'!$C$55:$M$55</c:f>
              <c:numCache>
                <c:formatCode>"$"#,##0.0</c:formatCode>
                <c:ptCount val="11"/>
                <c:pt idx="0">
                  <c:v>1.3950460849899233</c:v>
                </c:pt>
                <c:pt idx="1">
                  <c:v>1.3008883410000001</c:v>
                </c:pt>
                <c:pt idx="2">
                  <c:v>2.3345255259359772</c:v>
                </c:pt>
                <c:pt idx="3">
                  <c:v>2.2199643245972247</c:v>
                </c:pt>
                <c:pt idx="4">
                  <c:v>1.4890881181272455</c:v>
                </c:pt>
                <c:pt idx="5">
                  <c:v>1.9665925857392925</c:v>
                </c:pt>
                <c:pt idx="6">
                  <c:v>3.2722949523389495</c:v>
                </c:pt>
                <c:pt idx="7">
                  <c:v>3.8764734290623215</c:v>
                </c:pt>
                <c:pt idx="8">
                  <c:v>4.6088358367210374</c:v>
                </c:pt>
                <c:pt idx="9">
                  <c:v>7.8964850993280615</c:v>
                </c:pt>
                <c:pt idx="10">
                  <c:v>7.8498646020000047</c:v>
                </c:pt>
              </c:numCache>
            </c:numRef>
          </c:val>
          <c:extLst>
            <c:ext xmlns:c16="http://schemas.microsoft.com/office/drawing/2014/chart" uri="{C3380CC4-5D6E-409C-BE32-E72D297353CC}">
              <c16:uniqueId val="{00000004-69A0-4EDF-AD13-62ACC2CE15EA}"/>
            </c:ext>
          </c:extLst>
        </c:ser>
        <c:ser>
          <c:idx val="5"/>
          <c:order val="5"/>
          <c:tx>
            <c:strRef>
              <c:f>'Deals x CSA'!$B$56</c:f>
              <c:strCache>
                <c:ptCount val="1"/>
                <c:pt idx="0">
                  <c:v>Philadelphia-Reading-Camden, PA-NJ-DE-MD</c:v>
                </c:pt>
              </c:strCache>
            </c:strRef>
          </c:tx>
          <c:spPr>
            <a:solidFill>
              <a:srgbClr val="C4EDEB"/>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CSA'!$C$56:$M$56</c:f>
              <c:numCache>
                <c:formatCode>"$"#,##0.0</c:formatCode>
                <c:ptCount val="11"/>
                <c:pt idx="0">
                  <c:v>0.69452676587376827</c:v>
                </c:pt>
                <c:pt idx="1">
                  <c:v>0.68467418610940822</c:v>
                </c:pt>
                <c:pt idx="2">
                  <c:v>0.86581034595233275</c:v>
                </c:pt>
                <c:pt idx="3">
                  <c:v>0.91134360903975975</c:v>
                </c:pt>
                <c:pt idx="4">
                  <c:v>1.391646150001653</c:v>
                </c:pt>
                <c:pt idx="5">
                  <c:v>0.93112836729893877</c:v>
                </c:pt>
                <c:pt idx="6">
                  <c:v>1.7743351930312286</c:v>
                </c:pt>
                <c:pt idx="7">
                  <c:v>2.693871933984032</c:v>
                </c:pt>
                <c:pt idx="8">
                  <c:v>3.1753977007290666</c:v>
                </c:pt>
                <c:pt idx="9">
                  <c:v>7.786916849084669</c:v>
                </c:pt>
                <c:pt idx="10">
                  <c:v>5.6444997180043188</c:v>
                </c:pt>
              </c:numCache>
            </c:numRef>
          </c:val>
          <c:extLst>
            <c:ext xmlns:c16="http://schemas.microsoft.com/office/drawing/2014/chart" uri="{C3380CC4-5D6E-409C-BE32-E72D297353CC}">
              <c16:uniqueId val="{00000005-69A0-4EDF-AD13-62ACC2CE15EA}"/>
            </c:ext>
          </c:extLst>
        </c:ser>
        <c:ser>
          <c:idx val="6"/>
          <c:order val="6"/>
          <c:tx>
            <c:strRef>
              <c:f>'Deals x CSA'!$B$57</c:f>
              <c:strCache>
                <c:ptCount val="1"/>
                <c:pt idx="0">
                  <c:v>Chicago-Naperville, IL-IN-WI</c:v>
                </c:pt>
              </c:strCache>
            </c:strRef>
          </c:tx>
          <c:spPr>
            <a:solidFill>
              <a:srgbClr val="F5C914"/>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CSA'!$C$57:$M$57</c:f>
              <c:numCache>
                <c:formatCode>"$"#,##0.0</c:formatCode>
                <c:ptCount val="11"/>
                <c:pt idx="0">
                  <c:v>0.69676727925221493</c:v>
                </c:pt>
                <c:pt idx="1">
                  <c:v>1.001537905</c:v>
                </c:pt>
                <c:pt idx="2">
                  <c:v>1.5890642241623048</c:v>
                </c:pt>
                <c:pt idx="3">
                  <c:v>1.4865407359924239</c:v>
                </c:pt>
                <c:pt idx="4">
                  <c:v>1.4542230843805481</c:v>
                </c:pt>
                <c:pt idx="5">
                  <c:v>2.1128544771352717</c:v>
                </c:pt>
                <c:pt idx="6">
                  <c:v>2.1227648007065691</c:v>
                </c:pt>
                <c:pt idx="7">
                  <c:v>2.9145170778632896</c:v>
                </c:pt>
                <c:pt idx="8">
                  <c:v>3.076062970736813</c:v>
                </c:pt>
                <c:pt idx="9">
                  <c:v>6.6058839581421553</c:v>
                </c:pt>
                <c:pt idx="10">
                  <c:v>10.196633066687149</c:v>
                </c:pt>
              </c:numCache>
            </c:numRef>
          </c:val>
          <c:extLst>
            <c:ext xmlns:c16="http://schemas.microsoft.com/office/drawing/2014/chart" uri="{C3380CC4-5D6E-409C-BE32-E72D297353CC}">
              <c16:uniqueId val="{00000006-69A0-4EDF-AD13-62ACC2CE15EA}"/>
            </c:ext>
          </c:extLst>
        </c:ser>
        <c:ser>
          <c:idx val="7"/>
          <c:order val="7"/>
          <c:tx>
            <c:strRef>
              <c:f>'Deals x CSA'!$B$58</c:f>
              <c:strCache>
                <c:ptCount val="1"/>
                <c:pt idx="0">
                  <c:v>Austin-Round Rock, TX MSA</c:v>
                </c:pt>
              </c:strCache>
            </c:strRef>
          </c:tx>
          <c:spPr>
            <a:solidFill>
              <a:schemeClr val="accent6"/>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CSA'!$C$58:$M$58</c:f>
              <c:numCache>
                <c:formatCode>"$"#,##0.0</c:formatCode>
                <c:ptCount val="11"/>
                <c:pt idx="0">
                  <c:v>0.9938324488543866</c:v>
                </c:pt>
                <c:pt idx="1">
                  <c:v>1.3949367220544586</c:v>
                </c:pt>
                <c:pt idx="2">
                  <c:v>1.6584755483620823</c:v>
                </c:pt>
                <c:pt idx="3">
                  <c:v>1.2602762003278116</c:v>
                </c:pt>
                <c:pt idx="4">
                  <c:v>0.98244506529098397</c:v>
                </c:pt>
                <c:pt idx="5">
                  <c:v>1.6514871560165914</c:v>
                </c:pt>
                <c:pt idx="6">
                  <c:v>2.4903390299999995</c:v>
                </c:pt>
                <c:pt idx="7">
                  <c:v>2.9660605020479149</c:v>
                </c:pt>
                <c:pt idx="8">
                  <c:v>2.7949971281544688</c:v>
                </c:pt>
                <c:pt idx="9">
                  <c:v>6.644614187807762</c:v>
                </c:pt>
                <c:pt idx="10">
                  <c:v>4.9475139035672022</c:v>
                </c:pt>
              </c:numCache>
            </c:numRef>
          </c:val>
          <c:extLst>
            <c:ext xmlns:c16="http://schemas.microsoft.com/office/drawing/2014/chart" uri="{C3380CC4-5D6E-409C-BE32-E72D297353CC}">
              <c16:uniqueId val="{00000007-69A0-4EDF-AD13-62ACC2CE15EA}"/>
            </c:ext>
          </c:extLst>
        </c:ser>
        <c:ser>
          <c:idx val="8"/>
          <c:order val="8"/>
          <c:tx>
            <c:strRef>
              <c:f>'Deals x CSA'!$B$59</c:f>
              <c:strCache>
                <c:ptCount val="1"/>
                <c:pt idx="0">
                  <c:v>Washington-Baltimore-Arlington, DC-MD-VA-WV-PA</c:v>
                </c:pt>
              </c:strCache>
            </c:strRef>
          </c:tx>
          <c:spPr>
            <a:solidFill>
              <a:srgbClr val="FAF56B"/>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CSA'!$C$59:$M$59</c:f>
              <c:numCache>
                <c:formatCode>"$"#,##0.0</c:formatCode>
                <c:ptCount val="11"/>
                <c:pt idx="0">
                  <c:v>0.96775439214254733</c:v>
                </c:pt>
                <c:pt idx="1">
                  <c:v>1.4041502826510224</c:v>
                </c:pt>
                <c:pt idx="2">
                  <c:v>1.5212567435917199</c:v>
                </c:pt>
                <c:pt idx="3">
                  <c:v>1.972357142724134</c:v>
                </c:pt>
                <c:pt idx="4">
                  <c:v>1.5504779225413345</c:v>
                </c:pt>
                <c:pt idx="5">
                  <c:v>2.1921216179999994</c:v>
                </c:pt>
                <c:pt idx="6">
                  <c:v>2.9650475700000012</c:v>
                </c:pt>
                <c:pt idx="7">
                  <c:v>2.7256299470740091</c:v>
                </c:pt>
                <c:pt idx="8">
                  <c:v>3.0036818909999994</c:v>
                </c:pt>
                <c:pt idx="9">
                  <c:v>7.228795529638619</c:v>
                </c:pt>
                <c:pt idx="10">
                  <c:v>4.8534451937443199</c:v>
                </c:pt>
              </c:numCache>
            </c:numRef>
          </c:val>
          <c:extLst>
            <c:ext xmlns:c16="http://schemas.microsoft.com/office/drawing/2014/chart" uri="{C3380CC4-5D6E-409C-BE32-E72D297353CC}">
              <c16:uniqueId val="{00000008-69A0-4EDF-AD13-62ACC2CE15EA}"/>
            </c:ext>
          </c:extLst>
        </c:ser>
        <c:ser>
          <c:idx val="9"/>
          <c:order val="9"/>
          <c:tx>
            <c:strRef>
              <c:f>'Deals x CSA'!$B$60</c:f>
              <c:strCache>
                <c:ptCount val="1"/>
                <c:pt idx="0">
                  <c:v>Miami-Port St. Lucie-Fort Lauderdale, FL</c:v>
                </c:pt>
              </c:strCache>
            </c:strRef>
          </c:tx>
          <c:spPr>
            <a:solidFill>
              <a:srgbClr val="C0BCB2"/>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CSA'!$C$60:$M$60</c:f>
              <c:numCache>
                <c:formatCode>"$"#,##0.0</c:formatCode>
                <c:ptCount val="11"/>
                <c:pt idx="0">
                  <c:v>0.28917568575899988</c:v>
                </c:pt>
                <c:pt idx="1">
                  <c:v>0.86474514301123862</c:v>
                </c:pt>
                <c:pt idx="2">
                  <c:v>1.4675665296233793</c:v>
                </c:pt>
                <c:pt idx="3">
                  <c:v>0.64845733683389561</c:v>
                </c:pt>
                <c:pt idx="4">
                  <c:v>1.4037497931426641</c:v>
                </c:pt>
                <c:pt idx="5">
                  <c:v>0.82846031400000042</c:v>
                </c:pt>
                <c:pt idx="6">
                  <c:v>2.4919760958928436</c:v>
                </c:pt>
                <c:pt idx="7">
                  <c:v>2.0623825867520473</c:v>
                </c:pt>
                <c:pt idx="8">
                  <c:v>1.4374598084637811</c:v>
                </c:pt>
                <c:pt idx="9">
                  <c:v>4.8357726401007062</c:v>
                </c:pt>
                <c:pt idx="10">
                  <c:v>5.4506182684902873</c:v>
                </c:pt>
              </c:numCache>
            </c:numRef>
          </c:val>
          <c:extLst>
            <c:ext xmlns:c16="http://schemas.microsoft.com/office/drawing/2014/chart" uri="{C3380CC4-5D6E-409C-BE32-E72D297353CC}">
              <c16:uniqueId val="{00000009-69A0-4EDF-AD13-62ACC2CE15EA}"/>
            </c:ext>
          </c:extLst>
        </c:ser>
        <c:ser>
          <c:idx val="10"/>
          <c:order val="10"/>
          <c:tx>
            <c:strRef>
              <c:f>'Deals x CSA'!$B$61</c:f>
              <c:strCache>
                <c:ptCount val="1"/>
                <c:pt idx="0">
                  <c:v>Other</c:v>
                </c:pt>
              </c:strCache>
            </c:strRef>
          </c:tx>
          <c:spPr>
            <a:solidFill>
              <a:srgbClr val="78766F"/>
            </a:solidFill>
            <a:ln>
              <a:noFill/>
            </a:ln>
            <a:effectLst/>
          </c:spPr>
          <c:invertIfNegative val="0"/>
          <c:cat>
            <c:numRef>
              <c:f>'Deals x CSA'!$C$50:$M$50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CSA'!$C$61:$M$61</c:f>
              <c:numCache>
                <c:formatCode>"$"#,##0.0</c:formatCode>
                <c:ptCount val="11"/>
                <c:pt idx="0">
                  <c:v>10.344852103010169</c:v>
                </c:pt>
                <c:pt idx="1">
                  <c:v>12.739689216504729</c:v>
                </c:pt>
                <c:pt idx="2">
                  <c:v>15.608215543278384</c:v>
                </c:pt>
                <c:pt idx="3">
                  <c:v>15.343086685290487</c:v>
                </c:pt>
                <c:pt idx="4">
                  <c:v>15.55455651530005</c:v>
                </c:pt>
                <c:pt idx="5">
                  <c:v>17.141697180687913</c:v>
                </c:pt>
                <c:pt idx="6">
                  <c:v>25.022205405609455</c:v>
                </c:pt>
                <c:pt idx="7">
                  <c:v>27.839164642098609</c:v>
                </c:pt>
                <c:pt idx="8">
                  <c:v>33.683607340969786</c:v>
                </c:pt>
                <c:pt idx="9">
                  <c:v>64.297062510813817</c:v>
                </c:pt>
                <c:pt idx="10">
                  <c:v>47.794653973584019</c:v>
                </c:pt>
              </c:numCache>
            </c:numRef>
          </c:val>
          <c:extLst>
            <c:ext xmlns:c16="http://schemas.microsoft.com/office/drawing/2014/chart" uri="{C3380CC4-5D6E-409C-BE32-E72D297353CC}">
              <c16:uniqueId val="{0000000A-69A0-4EDF-AD13-62ACC2CE15EA}"/>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66837971986175"/>
          <c:y val="3.015075376884422E-2"/>
          <c:w val="0.32497201216184612"/>
          <c:h val="0.85242812593456274"/>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CSA'!$O$8</c:f>
              <c:strCache>
                <c:ptCount val="1"/>
                <c:pt idx="0">
                  <c:v>San Jose-San Francisco-Oakland, CA</c:v>
                </c:pt>
              </c:strCache>
            </c:strRef>
          </c:tx>
          <c:spPr>
            <a:solidFill>
              <a:srgbClr val="051C38"/>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CSA'!$P$8:$BG$8</c:f>
              <c:numCache>
                <c:formatCode>General</c:formatCode>
                <c:ptCount val="44"/>
                <c:pt idx="0">
                  <c:v>481</c:v>
                </c:pt>
                <c:pt idx="1">
                  <c:v>487</c:v>
                </c:pt>
                <c:pt idx="2">
                  <c:v>488</c:v>
                </c:pt>
                <c:pt idx="3">
                  <c:v>514</c:v>
                </c:pt>
                <c:pt idx="4">
                  <c:v>600</c:v>
                </c:pt>
                <c:pt idx="5">
                  <c:v>569</c:v>
                </c:pt>
                <c:pt idx="6">
                  <c:v>625</c:v>
                </c:pt>
                <c:pt idx="7">
                  <c:v>614</c:v>
                </c:pt>
                <c:pt idx="8">
                  <c:v>708</c:v>
                </c:pt>
                <c:pt idx="9">
                  <c:v>685</c:v>
                </c:pt>
                <c:pt idx="10">
                  <c:v>707</c:v>
                </c:pt>
                <c:pt idx="11">
                  <c:v>622</c:v>
                </c:pt>
                <c:pt idx="12">
                  <c:v>704</c:v>
                </c:pt>
                <c:pt idx="13">
                  <c:v>717</c:v>
                </c:pt>
                <c:pt idx="14">
                  <c:v>674</c:v>
                </c:pt>
                <c:pt idx="15">
                  <c:v>630</c:v>
                </c:pt>
                <c:pt idx="16">
                  <c:v>684</c:v>
                </c:pt>
                <c:pt idx="17">
                  <c:v>638</c:v>
                </c:pt>
                <c:pt idx="18">
                  <c:v>599</c:v>
                </c:pt>
                <c:pt idx="19">
                  <c:v>559</c:v>
                </c:pt>
                <c:pt idx="20">
                  <c:v>700</c:v>
                </c:pt>
                <c:pt idx="21">
                  <c:v>644</c:v>
                </c:pt>
                <c:pt idx="22">
                  <c:v>605</c:v>
                </c:pt>
                <c:pt idx="23">
                  <c:v>640</c:v>
                </c:pt>
                <c:pt idx="24">
                  <c:v>808</c:v>
                </c:pt>
                <c:pt idx="25">
                  <c:v>726</c:v>
                </c:pt>
                <c:pt idx="26">
                  <c:v>678</c:v>
                </c:pt>
                <c:pt idx="27">
                  <c:v>692</c:v>
                </c:pt>
                <c:pt idx="28">
                  <c:v>810</c:v>
                </c:pt>
                <c:pt idx="29">
                  <c:v>772</c:v>
                </c:pt>
                <c:pt idx="30">
                  <c:v>732</c:v>
                </c:pt>
                <c:pt idx="31">
                  <c:v>665</c:v>
                </c:pt>
                <c:pt idx="32">
                  <c:v>799</c:v>
                </c:pt>
                <c:pt idx="33">
                  <c:v>672</c:v>
                </c:pt>
                <c:pt idx="34">
                  <c:v>691</c:v>
                </c:pt>
                <c:pt idx="35">
                  <c:v>805</c:v>
                </c:pt>
                <c:pt idx="36">
                  <c:v>1027</c:v>
                </c:pt>
                <c:pt idx="37">
                  <c:v>989</c:v>
                </c:pt>
                <c:pt idx="38">
                  <c:v>1001</c:v>
                </c:pt>
                <c:pt idx="39">
                  <c:v>1039</c:v>
                </c:pt>
                <c:pt idx="40">
                  <c:v>1140</c:v>
                </c:pt>
                <c:pt idx="41">
                  <c:v>885</c:v>
                </c:pt>
                <c:pt idx="42">
                  <c:v>727</c:v>
                </c:pt>
                <c:pt idx="43">
                  <c:v>511</c:v>
                </c:pt>
              </c:numCache>
            </c:numRef>
          </c:val>
          <c:extLst>
            <c:ext xmlns:c16="http://schemas.microsoft.com/office/drawing/2014/chart" uri="{C3380CC4-5D6E-409C-BE32-E72D297353CC}">
              <c16:uniqueId val="{00000000-4553-4CA6-BED8-BFA28F9C3583}"/>
            </c:ext>
          </c:extLst>
        </c:ser>
        <c:ser>
          <c:idx val="1"/>
          <c:order val="1"/>
          <c:tx>
            <c:strRef>
              <c:f>'Deals x CSA'!$O$9</c:f>
              <c:strCache>
                <c:ptCount val="1"/>
                <c:pt idx="0">
                  <c:v>New York-Newark, NY-NJ-CT-PA</c:v>
                </c:pt>
              </c:strCache>
            </c:strRef>
          </c:tx>
          <c:spPr>
            <a:solidFill>
              <a:schemeClr val="accent1"/>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CSA'!$P$9:$BG$9</c:f>
              <c:numCache>
                <c:formatCode>General</c:formatCode>
                <c:ptCount val="44"/>
                <c:pt idx="0">
                  <c:v>273</c:v>
                </c:pt>
                <c:pt idx="1">
                  <c:v>255</c:v>
                </c:pt>
                <c:pt idx="2">
                  <c:v>217</c:v>
                </c:pt>
                <c:pt idx="3">
                  <c:v>232</c:v>
                </c:pt>
                <c:pt idx="4">
                  <c:v>299</c:v>
                </c:pt>
                <c:pt idx="5">
                  <c:v>315</c:v>
                </c:pt>
                <c:pt idx="6">
                  <c:v>309</c:v>
                </c:pt>
                <c:pt idx="7">
                  <c:v>357</c:v>
                </c:pt>
                <c:pt idx="8">
                  <c:v>384</c:v>
                </c:pt>
                <c:pt idx="9">
                  <c:v>333</c:v>
                </c:pt>
                <c:pt idx="10">
                  <c:v>363</c:v>
                </c:pt>
                <c:pt idx="11">
                  <c:v>376</c:v>
                </c:pt>
                <c:pt idx="12">
                  <c:v>429</c:v>
                </c:pt>
                <c:pt idx="13">
                  <c:v>430</c:v>
                </c:pt>
                <c:pt idx="14">
                  <c:v>377</c:v>
                </c:pt>
                <c:pt idx="15">
                  <c:v>358</c:v>
                </c:pt>
                <c:pt idx="16">
                  <c:v>415</c:v>
                </c:pt>
                <c:pt idx="17">
                  <c:v>317</c:v>
                </c:pt>
                <c:pt idx="18">
                  <c:v>329</c:v>
                </c:pt>
                <c:pt idx="19">
                  <c:v>323</c:v>
                </c:pt>
                <c:pt idx="20">
                  <c:v>412</c:v>
                </c:pt>
                <c:pt idx="21">
                  <c:v>377</c:v>
                </c:pt>
                <c:pt idx="22">
                  <c:v>371</c:v>
                </c:pt>
                <c:pt idx="23">
                  <c:v>391</c:v>
                </c:pt>
                <c:pt idx="24">
                  <c:v>446</c:v>
                </c:pt>
                <c:pt idx="25">
                  <c:v>397</c:v>
                </c:pt>
                <c:pt idx="26">
                  <c:v>380</c:v>
                </c:pt>
                <c:pt idx="27">
                  <c:v>420</c:v>
                </c:pt>
                <c:pt idx="28">
                  <c:v>499</c:v>
                </c:pt>
                <c:pt idx="29">
                  <c:v>476</c:v>
                </c:pt>
                <c:pt idx="30">
                  <c:v>462</c:v>
                </c:pt>
                <c:pt idx="31">
                  <c:v>441</c:v>
                </c:pt>
                <c:pt idx="32">
                  <c:v>523</c:v>
                </c:pt>
                <c:pt idx="33">
                  <c:v>395</c:v>
                </c:pt>
                <c:pt idx="34">
                  <c:v>409</c:v>
                </c:pt>
                <c:pt idx="35">
                  <c:v>471</c:v>
                </c:pt>
                <c:pt idx="36">
                  <c:v>681</c:v>
                </c:pt>
                <c:pt idx="37">
                  <c:v>724</c:v>
                </c:pt>
                <c:pt idx="38">
                  <c:v>687</c:v>
                </c:pt>
                <c:pt idx="39">
                  <c:v>689</c:v>
                </c:pt>
                <c:pt idx="40">
                  <c:v>735</c:v>
                </c:pt>
                <c:pt idx="41">
                  <c:v>651</c:v>
                </c:pt>
                <c:pt idx="42">
                  <c:v>526</c:v>
                </c:pt>
                <c:pt idx="43">
                  <c:v>411</c:v>
                </c:pt>
              </c:numCache>
            </c:numRef>
          </c:val>
          <c:extLst>
            <c:ext xmlns:c16="http://schemas.microsoft.com/office/drawing/2014/chart" uri="{C3380CC4-5D6E-409C-BE32-E72D297353CC}">
              <c16:uniqueId val="{00000001-4553-4CA6-BED8-BFA28F9C3583}"/>
            </c:ext>
          </c:extLst>
        </c:ser>
        <c:ser>
          <c:idx val="2"/>
          <c:order val="2"/>
          <c:tx>
            <c:strRef>
              <c:f>'Deals x CSA'!$O$10</c:f>
              <c:strCache>
                <c:ptCount val="1"/>
                <c:pt idx="0">
                  <c:v>Los Angeles-Long Beach, CA</c:v>
                </c:pt>
              </c:strCache>
            </c:strRef>
          </c:tx>
          <c:spPr>
            <a:solidFill>
              <a:schemeClr val="accent2"/>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CSA'!$P$10:$BG$10</c:f>
              <c:numCache>
                <c:formatCode>General</c:formatCode>
                <c:ptCount val="44"/>
                <c:pt idx="0">
                  <c:v>164</c:v>
                </c:pt>
                <c:pt idx="1">
                  <c:v>166</c:v>
                </c:pt>
                <c:pt idx="2">
                  <c:v>118</c:v>
                </c:pt>
                <c:pt idx="3">
                  <c:v>128</c:v>
                </c:pt>
                <c:pt idx="4">
                  <c:v>179</c:v>
                </c:pt>
                <c:pt idx="5">
                  <c:v>166</c:v>
                </c:pt>
                <c:pt idx="6">
                  <c:v>186</c:v>
                </c:pt>
                <c:pt idx="7">
                  <c:v>154</c:v>
                </c:pt>
                <c:pt idx="8">
                  <c:v>195</c:v>
                </c:pt>
                <c:pt idx="9">
                  <c:v>192</c:v>
                </c:pt>
                <c:pt idx="10">
                  <c:v>201</c:v>
                </c:pt>
                <c:pt idx="11">
                  <c:v>208</c:v>
                </c:pt>
                <c:pt idx="12">
                  <c:v>241</c:v>
                </c:pt>
                <c:pt idx="13">
                  <c:v>218</c:v>
                </c:pt>
                <c:pt idx="14">
                  <c:v>214</c:v>
                </c:pt>
                <c:pt idx="15">
                  <c:v>199</c:v>
                </c:pt>
                <c:pt idx="16">
                  <c:v>245</c:v>
                </c:pt>
                <c:pt idx="17">
                  <c:v>207</c:v>
                </c:pt>
                <c:pt idx="18">
                  <c:v>185</c:v>
                </c:pt>
                <c:pt idx="19">
                  <c:v>192</c:v>
                </c:pt>
                <c:pt idx="20">
                  <c:v>259</c:v>
                </c:pt>
                <c:pt idx="21">
                  <c:v>232</c:v>
                </c:pt>
                <c:pt idx="22">
                  <c:v>249</c:v>
                </c:pt>
                <c:pt idx="23">
                  <c:v>226</c:v>
                </c:pt>
                <c:pt idx="24">
                  <c:v>266</c:v>
                </c:pt>
                <c:pt idx="25">
                  <c:v>241</c:v>
                </c:pt>
                <c:pt idx="26">
                  <c:v>216</c:v>
                </c:pt>
                <c:pt idx="27">
                  <c:v>277</c:v>
                </c:pt>
                <c:pt idx="28">
                  <c:v>313</c:v>
                </c:pt>
                <c:pt idx="29">
                  <c:v>237</c:v>
                </c:pt>
                <c:pt idx="30">
                  <c:v>268</c:v>
                </c:pt>
                <c:pt idx="31">
                  <c:v>257</c:v>
                </c:pt>
                <c:pt idx="32">
                  <c:v>319</c:v>
                </c:pt>
                <c:pt idx="33">
                  <c:v>224</c:v>
                </c:pt>
                <c:pt idx="34">
                  <c:v>296</c:v>
                </c:pt>
                <c:pt idx="35">
                  <c:v>273</c:v>
                </c:pt>
                <c:pt idx="36">
                  <c:v>390</c:v>
                </c:pt>
                <c:pt idx="37">
                  <c:v>382</c:v>
                </c:pt>
                <c:pt idx="38">
                  <c:v>408</c:v>
                </c:pt>
                <c:pt idx="39">
                  <c:v>373</c:v>
                </c:pt>
                <c:pt idx="40">
                  <c:v>418</c:v>
                </c:pt>
                <c:pt idx="41">
                  <c:v>384</c:v>
                </c:pt>
                <c:pt idx="42">
                  <c:v>281</c:v>
                </c:pt>
                <c:pt idx="43">
                  <c:v>228</c:v>
                </c:pt>
              </c:numCache>
            </c:numRef>
          </c:val>
          <c:extLst>
            <c:ext xmlns:c16="http://schemas.microsoft.com/office/drawing/2014/chart" uri="{C3380CC4-5D6E-409C-BE32-E72D297353CC}">
              <c16:uniqueId val="{00000002-4553-4CA6-BED8-BFA28F9C3583}"/>
            </c:ext>
          </c:extLst>
        </c:ser>
        <c:ser>
          <c:idx val="3"/>
          <c:order val="3"/>
          <c:tx>
            <c:strRef>
              <c:f>'Deals x CSA'!$O$11</c:f>
              <c:strCache>
                <c:ptCount val="1"/>
                <c:pt idx="0">
                  <c:v>Boston-Worcester-Providence, MA-RI-NH-CT</c:v>
                </c:pt>
              </c:strCache>
            </c:strRef>
          </c:tx>
          <c:spPr>
            <a:solidFill>
              <a:srgbClr val="267479"/>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CSA'!$P$11:$BG$11</c:f>
              <c:numCache>
                <c:formatCode>General</c:formatCode>
                <c:ptCount val="44"/>
                <c:pt idx="0">
                  <c:v>163</c:v>
                </c:pt>
                <c:pt idx="1">
                  <c:v>156</c:v>
                </c:pt>
                <c:pt idx="2">
                  <c:v>169</c:v>
                </c:pt>
                <c:pt idx="3">
                  <c:v>149</c:v>
                </c:pt>
                <c:pt idx="4">
                  <c:v>183</c:v>
                </c:pt>
                <c:pt idx="5">
                  <c:v>172</c:v>
                </c:pt>
                <c:pt idx="6">
                  <c:v>186</c:v>
                </c:pt>
                <c:pt idx="7">
                  <c:v>209</c:v>
                </c:pt>
                <c:pt idx="8">
                  <c:v>196</c:v>
                </c:pt>
                <c:pt idx="9">
                  <c:v>170</c:v>
                </c:pt>
                <c:pt idx="10">
                  <c:v>173</c:v>
                </c:pt>
                <c:pt idx="11">
                  <c:v>175</c:v>
                </c:pt>
                <c:pt idx="12">
                  <c:v>227</c:v>
                </c:pt>
                <c:pt idx="13">
                  <c:v>231</c:v>
                </c:pt>
                <c:pt idx="14">
                  <c:v>190</c:v>
                </c:pt>
                <c:pt idx="15">
                  <c:v>191</c:v>
                </c:pt>
                <c:pt idx="16">
                  <c:v>192</c:v>
                </c:pt>
                <c:pt idx="17">
                  <c:v>178</c:v>
                </c:pt>
                <c:pt idx="18">
                  <c:v>172</c:v>
                </c:pt>
                <c:pt idx="19">
                  <c:v>180</c:v>
                </c:pt>
                <c:pt idx="20">
                  <c:v>230</c:v>
                </c:pt>
                <c:pt idx="21">
                  <c:v>198</c:v>
                </c:pt>
                <c:pt idx="22">
                  <c:v>203</c:v>
                </c:pt>
                <c:pt idx="23">
                  <c:v>197</c:v>
                </c:pt>
                <c:pt idx="24">
                  <c:v>228</c:v>
                </c:pt>
                <c:pt idx="25">
                  <c:v>220</c:v>
                </c:pt>
                <c:pt idx="26">
                  <c:v>194</c:v>
                </c:pt>
                <c:pt idx="27">
                  <c:v>212</c:v>
                </c:pt>
                <c:pt idx="28">
                  <c:v>239</c:v>
                </c:pt>
                <c:pt idx="29">
                  <c:v>205</c:v>
                </c:pt>
                <c:pt idx="30">
                  <c:v>234</c:v>
                </c:pt>
                <c:pt idx="31">
                  <c:v>212</c:v>
                </c:pt>
                <c:pt idx="32">
                  <c:v>276</c:v>
                </c:pt>
                <c:pt idx="33">
                  <c:v>216</c:v>
                </c:pt>
                <c:pt idx="34">
                  <c:v>210</c:v>
                </c:pt>
                <c:pt idx="35">
                  <c:v>229</c:v>
                </c:pt>
                <c:pt idx="36">
                  <c:v>320</c:v>
                </c:pt>
                <c:pt idx="37">
                  <c:v>310</c:v>
                </c:pt>
                <c:pt idx="38">
                  <c:v>286</c:v>
                </c:pt>
                <c:pt idx="39">
                  <c:v>292</c:v>
                </c:pt>
                <c:pt idx="40">
                  <c:v>306</c:v>
                </c:pt>
                <c:pt idx="41">
                  <c:v>274</c:v>
                </c:pt>
                <c:pt idx="42">
                  <c:v>210</c:v>
                </c:pt>
                <c:pt idx="43">
                  <c:v>226</c:v>
                </c:pt>
              </c:numCache>
            </c:numRef>
          </c:val>
          <c:extLst>
            <c:ext xmlns:c16="http://schemas.microsoft.com/office/drawing/2014/chart" uri="{C3380CC4-5D6E-409C-BE32-E72D297353CC}">
              <c16:uniqueId val="{00000003-4553-4CA6-BED8-BFA28F9C3583}"/>
            </c:ext>
          </c:extLst>
        </c:ser>
        <c:ser>
          <c:idx val="4"/>
          <c:order val="4"/>
          <c:tx>
            <c:strRef>
              <c:f>'Deals x CSA'!$O$12</c:f>
              <c:strCache>
                <c:ptCount val="1"/>
                <c:pt idx="0">
                  <c:v>Seattle-Tacoma, WA</c:v>
                </c:pt>
              </c:strCache>
            </c:strRef>
          </c:tx>
          <c:spPr>
            <a:solidFill>
              <a:srgbClr val="40C2C9"/>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CSA'!$P$12:$BG$12</c:f>
              <c:numCache>
                <c:formatCode>General</c:formatCode>
                <c:ptCount val="44"/>
                <c:pt idx="0">
                  <c:v>65</c:v>
                </c:pt>
                <c:pt idx="1">
                  <c:v>73</c:v>
                </c:pt>
                <c:pt idx="2">
                  <c:v>68</c:v>
                </c:pt>
                <c:pt idx="3">
                  <c:v>69</c:v>
                </c:pt>
                <c:pt idx="4">
                  <c:v>72</c:v>
                </c:pt>
                <c:pt idx="5">
                  <c:v>80</c:v>
                </c:pt>
                <c:pt idx="6">
                  <c:v>75</c:v>
                </c:pt>
                <c:pt idx="7">
                  <c:v>86</c:v>
                </c:pt>
                <c:pt idx="8">
                  <c:v>69</c:v>
                </c:pt>
                <c:pt idx="9">
                  <c:v>88</c:v>
                </c:pt>
                <c:pt idx="10">
                  <c:v>80</c:v>
                </c:pt>
                <c:pt idx="11">
                  <c:v>79</c:v>
                </c:pt>
                <c:pt idx="12">
                  <c:v>90</c:v>
                </c:pt>
                <c:pt idx="13">
                  <c:v>111</c:v>
                </c:pt>
                <c:pt idx="14">
                  <c:v>81</c:v>
                </c:pt>
                <c:pt idx="15">
                  <c:v>97</c:v>
                </c:pt>
                <c:pt idx="16">
                  <c:v>74</c:v>
                </c:pt>
                <c:pt idx="17">
                  <c:v>78</c:v>
                </c:pt>
                <c:pt idx="18">
                  <c:v>86</c:v>
                </c:pt>
                <c:pt idx="19">
                  <c:v>72</c:v>
                </c:pt>
                <c:pt idx="20">
                  <c:v>97</c:v>
                </c:pt>
                <c:pt idx="21">
                  <c:v>97</c:v>
                </c:pt>
                <c:pt idx="22">
                  <c:v>93</c:v>
                </c:pt>
                <c:pt idx="23">
                  <c:v>89</c:v>
                </c:pt>
                <c:pt idx="24">
                  <c:v>97</c:v>
                </c:pt>
                <c:pt idx="25">
                  <c:v>98</c:v>
                </c:pt>
                <c:pt idx="26">
                  <c:v>91</c:v>
                </c:pt>
                <c:pt idx="27">
                  <c:v>92</c:v>
                </c:pt>
                <c:pt idx="28">
                  <c:v>107</c:v>
                </c:pt>
                <c:pt idx="29">
                  <c:v>102</c:v>
                </c:pt>
                <c:pt idx="30">
                  <c:v>90</c:v>
                </c:pt>
                <c:pt idx="31">
                  <c:v>107</c:v>
                </c:pt>
                <c:pt idx="32">
                  <c:v>91</c:v>
                </c:pt>
                <c:pt idx="33">
                  <c:v>77</c:v>
                </c:pt>
                <c:pt idx="34">
                  <c:v>98</c:v>
                </c:pt>
                <c:pt idx="35">
                  <c:v>108</c:v>
                </c:pt>
                <c:pt idx="36">
                  <c:v>120</c:v>
                </c:pt>
                <c:pt idx="37">
                  <c:v>142</c:v>
                </c:pt>
                <c:pt idx="38">
                  <c:v>124</c:v>
                </c:pt>
                <c:pt idx="39">
                  <c:v>146</c:v>
                </c:pt>
                <c:pt idx="40">
                  <c:v>161</c:v>
                </c:pt>
                <c:pt idx="41">
                  <c:v>114</c:v>
                </c:pt>
                <c:pt idx="42">
                  <c:v>101</c:v>
                </c:pt>
                <c:pt idx="43">
                  <c:v>103</c:v>
                </c:pt>
              </c:numCache>
            </c:numRef>
          </c:val>
          <c:extLst>
            <c:ext xmlns:c16="http://schemas.microsoft.com/office/drawing/2014/chart" uri="{C3380CC4-5D6E-409C-BE32-E72D297353CC}">
              <c16:uniqueId val="{00000004-4553-4CA6-BED8-BFA28F9C3583}"/>
            </c:ext>
          </c:extLst>
        </c:ser>
        <c:ser>
          <c:idx val="5"/>
          <c:order val="5"/>
          <c:tx>
            <c:strRef>
              <c:f>'Deals x CSA'!$O$13</c:f>
              <c:strCache>
                <c:ptCount val="1"/>
                <c:pt idx="0">
                  <c:v>Philadelphia-Reading-Camden, PA-NJ-DE-MD</c:v>
                </c:pt>
              </c:strCache>
            </c:strRef>
          </c:tx>
          <c:spPr>
            <a:solidFill>
              <a:srgbClr val="C4EDEB"/>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CSA'!$P$13:$BG$13</c:f>
              <c:numCache>
                <c:formatCode>General</c:formatCode>
                <c:ptCount val="44"/>
                <c:pt idx="0">
                  <c:v>44</c:v>
                </c:pt>
                <c:pt idx="1">
                  <c:v>47</c:v>
                </c:pt>
                <c:pt idx="2">
                  <c:v>43</c:v>
                </c:pt>
                <c:pt idx="3">
                  <c:v>41</c:v>
                </c:pt>
                <c:pt idx="4">
                  <c:v>56</c:v>
                </c:pt>
                <c:pt idx="5">
                  <c:v>42</c:v>
                </c:pt>
                <c:pt idx="6">
                  <c:v>41</c:v>
                </c:pt>
                <c:pt idx="7">
                  <c:v>58</c:v>
                </c:pt>
                <c:pt idx="8">
                  <c:v>64</c:v>
                </c:pt>
                <c:pt idx="9">
                  <c:v>56</c:v>
                </c:pt>
                <c:pt idx="10">
                  <c:v>52</c:v>
                </c:pt>
                <c:pt idx="11">
                  <c:v>52</c:v>
                </c:pt>
                <c:pt idx="12">
                  <c:v>44</c:v>
                </c:pt>
                <c:pt idx="13">
                  <c:v>61</c:v>
                </c:pt>
                <c:pt idx="14">
                  <c:v>60</c:v>
                </c:pt>
                <c:pt idx="15">
                  <c:v>65</c:v>
                </c:pt>
                <c:pt idx="16">
                  <c:v>82</c:v>
                </c:pt>
                <c:pt idx="17">
                  <c:v>54</c:v>
                </c:pt>
                <c:pt idx="18">
                  <c:v>52</c:v>
                </c:pt>
                <c:pt idx="19">
                  <c:v>54</c:v>
                </c:pt>
                <c:pt idx="20">
                  <c:v>67</c:v>
                </c:pt>
                <c:pt idx="21">
                  <c:v>70</c:v>
                </c:pt>
                <c:pt idx="22">
                  <c:v>61</c:v>
                </c:pt>
                <c:pt idx="23">
                  <c:v>68</c:v>
                </c:pt>
                <c:pt idx="24">
                  <c:v>62</c:v>
                </c:pt>
                <c:pt idx="25">
                  <c:v>66</c:v>
                </c:pt>
                <c:pt idx="26">
                  <c:v>68</c:v>
                </c:pt>
                <c:pt idx="27">
                  <c:v>90</c:v>
                </c:pt>
                <c:pt idx="28">
                  <c:v>96</c:v>
                </c:pt>
                <c:pt idx="29">
                  <c:v>79</c:v>
                </c:pt>
                <c:pt idx="30">
                  <c:v>92</c:v>
                </c:pt>
                <c:pt idx="31">
                  <c:v>80</c:v>
                </c:pt>
                <c:pt idx="32">
                  <c:v>98</c:v>
                </c:pt>
                <c:pt idx="33">
                  <c:v>101</c:v>
                </c:pt>
                <c:pt idx="34">
                  <c:v>114</c:v>
                </c:pt>
                <c:pt idx="35">
                  <c:v>107</c:v>
                </c:pt>
                <c:pt idx="36">
                  <c:v>166</c:v>
                </c:pt>
                <c:pt idx="37">
                  <c:v>136</c:v>
                </c:pt>
                <c:pt idx="38">
                  <c:v>161</c:v>
                </c:pt>
                <c:pt idx="39">
                  <c:v>147</c:v>
                </c:pt>
                <c:pt idx="40">
                  <c:v>181</c:v>
                </c:pt>
                <c:pt idx="41">
                  <c:v>159</c:v>
                </c:pt>
                <c:pt idx="42">
                  <c:v>119</c:v>
                </c:pt>
                <c:pt idx="43">
                  <c:v>95</c:v>
                </c:pt>
              </c:numCache>
            </c:numRef>
          </c:val>
          <c:extLst>
            <c:ext xmlns:c16="http://schemas.microsoft.com/office/drawing/2014/chart" uri="{C3380CC4-5D6E-409C-BE32-E72D297353CC}">
              <c16:uniqueId val="{00000005-4553-4CA6-BED8-BFA28F9C3583}"/>
            </c:ext>
          </c:extLst>
        </c:ser>
        <c:ser>
          <c:idx val="6"/>
          <c:order val="6"/>
          <c:tx>
            <c:strRef>
              <c:f>'Deals x CSA'!$O$14</c:f>
              <c:strCache>
                <c:ptCount val="1"/>
                <c:pt idx="0">
                  <c:v>Chicago-Naperville, IL-IN-WI</c:v>
                </c:pt>
              </c:strCache>
            </c:strRef>
          </c:tx>
          <c:spPr>
            <a:solidFill>
              <a:srgbClr val="F5C914"/>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CSA'!$P$14:$BG$14</c:f>
              <c:numCache>
                <c:formatCode>General</c:formatCode>
                <c:ptCount val="44"/>
                <c:pt idx="0">
                  <c:v>51</c:v>
                </c:pt>
                <c:pt idx="1">
                  <c:v>58</c:v>
                </c:pt>
                <c:pt idx="2">
                  <c:v>41</c:v>
                </c:pt>
                <c:pt idx="3">
                  <c:v>47</c:v>
                </c:pt>
                <c:pt idx="4">
                  <c:v>71</c:v>
                </c:pt>
                <c:pt idx="5">
                  <c:v>45</c:v>
                </c:pt>
                <c:pt idx="6">
                  <c:v>60</c:v>
                </c:pt>
                <c:pt idx="7">
                  <c:v>76</c:v>
                </c:pt>
                <c:pt idx="8">
                  <c:v>71</c:v>
                </c:pt>
                <c:pt idx="9">
                  <c:v>70</c:v>
                </c:pt>
                <c:pt idx="10">
                  <c:v>70</c:v>
                </c:pt>
                <c:pt idx="11">
                  <c:v>72</c:v>
                </c:pt>
                <c:pt idx="12">
                  <c:v>78</c:v>
                </c:pt>
                <c:pt idx="13">
                  <c:v>71</c:v>
                </c:pt>
                <c:pt idx="14">
                  <c:v>68</c:v>
                </c:pt>
                <c:pt idx="15">
                  <c:v>75</c:v>
                </c:pt>
                <c:pt idx="16">
                  <c:v>93</c:v>
                </c:pt>
                <c:pt idx="17">
                  <c:v>76</c:v>
                </c:pt>
                <c:pt idx="18">
                  <c:v>66</c:v>
                </c:pt>
                <c:pt idx="19">
                  <c:v>61</c:v>
                </c:pt>
                <c:pt idx="20">
                  <c:v>67</c:v>
                </c:pt>
                <c:pt idx="21">
                  <c:v>91</c:v>
                </c:pt>
                <c:pt idx="22">
                  <c:v>70</c:v>
                </c:pt>
                <c:pt idx="23">
                  <c:v>66</c:v>
                </c:pt>
                <c:pt idx="24">
                  <c:v>84</c:v>
                </c:pt>
                <c:pt idx="25">
                  <c:v>73</c:v>
                </c:pt>
                <c:pt idx="26">
                  <c:v>67</c:v>
                </c:pt>
                <c:pt idx="27">
                  <c:v>85</c:v>
                </c:pt>
                <c:pt idx="28">
                  <c:v>96</c:v>
                </c:pt>
                <c:pt idx="29">
                  <c:v>78</c:v>
                </c:pt>
                <c:pt idx="30">
                  <c:v>73</c:v>
                </c:pt>
                <c:pt idx="31">
                  <c:v>90</c:v>
                </c:pt>
                <c:pt idx="32">
                  <c:v>97</c:v>
                </c:pt>
                <c:pt idx="33">
                  <c:v>76</c:v>
                </c:pt>
                <c:pt idx="34">
                  <c:v>68</c:v>
                </c:pt>
                <c:pt idx="35">
                  <c:v>98</c:v>
                </c:pt>
                <c:pt idx="36">
                  <c:v>124</c:v>
                </c:pt>
                <c:pt idx="37">
                  <c:v>113</c:v>
                </c:pt>
                <c:pt idx="38">
                  <c:v>101</c:v>
                </c:pt>
                <c:pt idx="39">
                  <c:v>126</c:v>
                </c:pt>
                <c:pt idx="40">
                  <c:v>111</c:v>
                </c:pt>
                <c:pt idx="41">
                  <c:v>100</c:v>
                </c:pt>
                <c:pt idx="42">
                  <c:v>94</c:v>
                </c:pt>
                <c:pt idx="43">
                  <c:v>79</c:v>
                </c:pt>
              </c:numCache>
            </c:numRef>
          </c:val>
          <c:extLst>
            <c:ext xmlns:c16="http://schemas.microsoft.com/office/drawing/2014/chart" uri="{C3380CC4-5D6E-409C-BE32-E72D297353CC}">
              <c16:uniqueId val="{00000006-4553-4CA6-BED8-BFA28F9C3583}"/>
            </c:ext>
          </c:extLst>
        </c:ser>
        <c:ser>
          <c:idx val="7"/>
          <c:order val="7"/>
          <c:tx>
            <c:strRef>
              <c:f>'Deals x CSA'!$O$15</c:f>
              <c:strCache>
                <c:ptCount val="1"/>
                <c:pt idx="0">
                  <c:v>Austin-Round Rock, TX MSA</c:v>
                </c:pt>
              </c:strCache>
            </c:strRef>
          </c:tx>
          <c:spPr>
            <a:solidFill>
              <a:schemeClr val="accent6"/>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CSA'!$P$15:$BG$15</c:f>
              <c:numCache>
                <c:formatCode>General</c:formatCode>
                <c:ptCount val="44"/>
                <c:pt idx="0">
                  <c:v>56</c:v>
                </c:pt>
                <c:pt idx="1">
                  <c:v>42</c:v>
                </c:pt>
                <c:pt idx="2">
                  <c:v>45</c:v>
                </c:pt>
                <c:pt idx="3">
                  <c:v>61</c:v>
                </c:pt>
                <c:pt idx="4">
                  <c:v>70</c:v>
                </c:pt>
                <c:pt idx="5">
                  <c:v>55</c:v>
                </c:pt>
                <c:pt idx="6">
                  <c:v>70</c:v>
                </c:pt>
                <c:pt idx="7">
                  <c:v>80</c:v>
                </c:pt>
                <c:pt idx="8">
                  <c:v>76</c:v>
                </c:pt>
                <c:pt idx="9">
                  <c:v>74</c:v>
                </c:pt>
                <c:pt idx="10">
                  <c:v>72</c:v>
                </c:pt>
                <c:pt idx="11">
                  <c:v>58</c:v>
                </c:pt>
                <c:pt idx="12">
                  <c:v>81</c:v>
                </c:pt>
                <c:pt idx="13">
                  <c:v>75</c:v>
                </c:pt>
                <c:pt idx="14">
                  <c:v>90</c:v>
                </c:pt>
                <c:pt idx="15">
                  <c:v>57</c:v>
                </c:pt>
                <c:pt idx="16">
                  <c:v>76</c:v>
                </c:pt>
                <c:pt idx="17">
                  <c:v>66</c:v>
                </c:pt>
                <c:pt idx="18">
                  <c:v>62</c:v>
                </c:pt>
                <c:pt idx="19">
                  <c:v>63</c:v>
                </c:pt>
                <c:pt idx="20">
                  <c:v>84</c:v>
                </c:pt>
                <c:pt idx="21">
                  <c:v>81</c:v>
                </c:pt>
                <c:pt idx="22">
                  <c:v>75</c:v>
                </c:pt>
                <c:pt idx="23">
                  <c:v>86</c:v>
                </c:pt>
                <c:pt idx="24">
                  <c:v>106</c:v>
                </c:pt>
                <c:pt idx="25">
                  <c:v>86</c:v>
                </c:pt>
                <c:pt idx="26">
                  <c:v>71</c:v>
                </c:pt>
                <c:pt idx="27">
                  <c:v>98</c:v>
                </c:pt>
                <c:pt idx="28">
                  <c:v>107</c:v>
                </c:pt>
                <c:pt idx="29">
                  <c:v>91</c:v>
                </c:pt>
                <c:pt idx="30">
                  <c:v>79</c:v>
                </c:pt>
                <c:pt idx="31">
                  <c:v>79</c:v>
                </c:pt>
                <c:pt idx="32">
                  <c:v>97</c:v>
                </c:pt>
                <c:pt idx="33">
                  <c:v>80</c:v>
                </c:pt>
                <c:pt idx="34">
                  <c:v>73</c:v>
                </c:pt>
                <c:pt idx="35">
                  <c:v>87</c:v>
                </c:pt>
                <c:pt idx="36">
                  <c:v>144</c:v>
                </c:pt>
                <c:pt idx="37">
                  <c:v>110</c:v>
                </c:pt>
                <c:pt idx="38">
                  <c:v>111</c:v>
                </c:pt>
                <c:pt idx="39">
                  <c:v>122</c:v>
                </c:pt>
                <c:pt idx="40">
                  <c:v>148</c:v>
                </c:pt>
                <c:pt idx="41">
                  <c:v>100</c:v>
                </c:pt>
                <c:pt idx="42">
                  <c:v>90</c:v>
                </c:pt>
                <c:pt idx="43">
                  <c:v>78</c:v>
                </c:pt>
              </c:numCache>
            </c:numRef>
          </c:val>
          <c:extLst>
            <c:ext xmlns:c16="http://schemas.microsoft.com/office/drawing/2014/chart" uri="{C3380CC4-5D6E-409C-BE32-E72D297353CC}">
              <c16:uniqueId val="{00000007-4553-4CA6-BED8-BFA28F9C3583}"/>
            </c:ext>
          </c:extLst>
        </c:ser>
        <c:ser>
          <c:idx val="8"/>
          <c:order val="8"/>
          <c:tx>
            <c:strRef>
              <c:f>'Deals x CSA'!$O$16</c:f>
              <c:strCache>
                <c:ptCount val="1"/>
                <c:pt idx="0">
                  <c:v>Washington-Baltimore-Arlington, DC-MD-VA-WV-PA</c:v>
                </c:pt>
              </c:strCache>
            </c:strRef>
          </c:tx>
          <c:spPr>
            <a:solidFill>
              <a:srgbClr val="FAF56B"/>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CSA'!$P$16:$BG$16</c:f>
              <c:numCache>
                <c:formatCode>General</c:formatCode>
                <c:ptCount val="44"/>
                <c:pt idx="0">
                  <c:v>84</c:v>
                </c:pt>
                <c:pt idx="1">
                  <c:v>58</c:v>
                </c:pt>
                <c:pt idx="2">
                  <c:v>80</c:v>
                </c:pt>
                <c:pt idx="3">
                  <c:v>55</c:v>
                </c:pt>
                <c:pt idx="4">
                  <c:v>84</c:v>
                </c:pt>
                <c:pt idx="5">
                  <c:v>79</c:v>
                </c:pt>
                <c:pt idx="6">
                  <c:v>83</c:v>
                </c:pt>
                <c:pt idx="7">
                  <c:v>88</c:v>
                </c:pt>
                <c:pt idx="8">
                  <c:v>91</c:v>
                </c:pt>
                <c:pt idx="9">
                  <c:v>89</c:v>
                </c:pt>
                <c:pt idx="10">
                  <c:v>83</c:v>
                </c:pt>
                <c:pt idx="11">
                  <c:v>111</c:v>
                </c:pt>
                <c:pt idx="12">
                  <c:v>102</c:v>
                </c:pt>
                <c:pt idx="13">
                  <c:v>77</c:v>
                </c:pt>
                <c:pt idx="14">
                  <c:v>91</c:v>
                </c:pt>
                <c:pt idx="15">
                  <c:v>89</c:v>
                </c:pt>
                <c:pt idx="16">
                  <c:v>102</c:v>
                </c:pt>
                <c:pt idx="17">
                  <c:v>95</c:v>
                </c:pt>
                <c:pt idx="18">
                  <c:v>79</c:v>
                </c:pt>
                <c:pt idx="19">
                  <c:v>93</c:v>
                </c:pt>
                <c:pt idx="20">
                  <c:v>110</c:v>
                </c:pt>
                <c:pt idx="21">
                  <c:v>88</c:v>
                </c:pt>
                <c:pt idx="22">
                  <c:v>88</c:v>
                </c:pt>
                <c:pt idx="23">
                  <c:v>86</c:v>
                </c:pt>
                <c:pt idx="24">
                  <c:v>102</c:v>
                </c:pt>
                <c:pt idx="25">
                  <c:v>94</c:v>
                </c:pt>
                <c:pt idx="26">
                  <c:v>98</c:v>
                </c:pt>
                <c:pt idx="27">
                  <c:v>94</c:v>
                </c:pt>
                <c:pt idx="28">
                  <c:v>113</c:v>
                </c:pt>
                <c:pt idx="29">
                  <c:v>110</c:v>
                </c:pt>
                <c:pt idx="30">
                  <c:v>91</c:v>
                </c:pt>
                <c:pt idx="31">
                  <c:v>94</c:v>
                </c:pt>
                <c:pt idx="32">
                  <c:v>116</c:v>
                </c:pt>
                <c:pt idx="33">
                  <c:v>80</c:v>
                </c:pt>
                <c:pt idx="34">
                  <c:v>92</c:v>
                </c:pt>
                <c:pt idx="35">
                  <c:v>83</c:v>
                </c:pt>
                <c:pt idx="36">
                  <c:v>149</c:v>
                </c:pt>
                <c:pt idx="37">
                  <c:v>130</c:v>
                </c:pt>
                <c:pt idx="38">
                  <c:v>119</c:v>
                </c:pt>
                <c:pt idx="39">
                  <c:v>128</c:v>
                </c:pt>
                <c:pt idx="40">
                  <c:v>145</c:v>
                </c:pt>
                <c:pt idx="41">
                  <c:v>119</c:v>
                </c:pt>
                <c:pt idx="42">
                  <c:v>104</c:v>
                </c:pt>
                <c:pt idx="43">
                  <c:v>75</c:v>
                </c:pt>
              </c:numCache>
            </c:numRef>
          </c:val>
          <c:extLst>
            <c:ext xmlns:c16="http://schemas.microsoft.com/office/drawing/2014/chart" uri="{C3380CC4-5D6E-409C-BE32-E72D297353CC}">
              <c16:uniqueId val="{00000008-4553-4CA6-BED8-BFA28F9C3583}"/>
            </c:ext>
          </c:extLst>
        </c:ser>
        <c:ser>
          <c:idx val="9"/>
          <c:order val="9"/>
          <c:tx>
            <c:strRef>
              <c:f>'Deals x CSA'!$O$17</c:f>
              <c:strCache>
                <c:ptCount val="1"/>
                <c:pt idx="0">
                  <c:v>Miami-Port St. Lucie-Fort Lauderdale, FL</c:v>
                </c:pt>
              </c:strCache>
            </c:strRef>
          </c:tx>
          <c:spPr>
            <a:solidFill>
              <a:srgbClr val="C0BCB2"/>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CSA'!$P$17:$BG$17</c:f>
              <c:numCache>
                <c:formatCode>General</c:formatCode>
                <c:ptCount val="44"/>
                <c:pt idx="0">
                  <c:v>27</c:v>
                </c:pt>
                <c:pt idx="1">
                  <c:v>21</c:v>
                </c:pt>
                <c:pt idx="2">
                  <c:v>32</c:v>
                </c:pt>
                <c:pt idx="3">
                  <c:v>31</c:v>
                </c:pt>
                <c:pt idx="4">
                  <c:v>30</c:v>
                </c:pt>
                <c:pt idx="5">
                  <c:v>32</c:v>
                </c:pt>
                <c:pt idx="6">
                  <c:v>39</c:v>
                </c:pt>
                <c:pt idx="7">
                  <c:v>37</c:v>
                </c:pt>
                <c:pt idx="8">
                  <c:v>44</c:v>
                </c:pt>
                <c:pt idx="9">
                  <c:v>48</c:v>
                </c:pt>
                <c:pt idx="10">
                  <c:v>50</c:v>
                </c:pt>
                <c:pt idx="11">
                  <c:v>51</c:v>
                </c:pt>
                <c:pt idx="12">
                  <c:v>46</c:v>
                </c:pt>
                <c:pt idx="13">
                  <c:v>50</c:v>
                </c:pt>
                <c:pt idx="14">
                  <c:v>40</c:v>
                </c:pt>
                <c:pt idx="15">
                  <c:v>35</c:v>
                </c:pt>
                <c:pt idx="16">
                  <c:v>48</c:v>
                </c:pt>
                <c:pt idx="17">
                  <c:v>34</c:v>
                </c:pt>
                <c:pt idx="18">
                  <c:v>47</c:v>
                </c:pt>
                <c:pt idx="19">
                  <c:v>35</c:v>
                </c:pt>
                <c:pt idx="20">
                  <c:v>44</c:v>
                </c:pt>
                <c:pt idx="21">
                  <c:v>48</c:v>
                </c:pt>
                <c:pt idx="22">
                  <c:v>45</c:v>
                </c:pt>
                <c:pt idx="23">
                  <c:v>56</c:v>
                </c:pt>
                <c:pt idx="24">
                  <c:v>58</c:v>
                </c:pt>
                <c:pt idx="25">
                  <c:v>53</c:v>
                </c:pt>
                <c:pt idx="26">
                  <c:v>45</c:v>
                </c:pt>
                <c:pt idx="27">
                  <c:v>62</c:v>
                </c:pt>
                <c:pt idx="28">
                  <c:v>59</c:v>
                </c:pt>
                <c:pt idx="29">
                  <c:v>59</c:v>
                </c:pt>
                <c:pt idx="30">
                  <c:v>51</c:v>
                </c:pt>
                <c:pt idx="31">
                  <c:v>60</c:v>
                </c:pt>
                <c:pt idx="32">
                  <c:v>69</c:v>
                </c:pt>
                <c:pt idx="33">
                  <c:v>60</c:v>
                </c:pt>
                <c:pt idx="34">
                  <c:v>48</c:v>
                </c:pt>
                <c:pt idx="35">
                  <c:v>58</c:v>
                </c:pt>
                <c:pt idx="36">
                  <c:v>89</c:v>
                </c:pt>
                <c:pt idx="37">
                  <c:v>80</c:v>
                </c:pt>
                <c:pt idx="38">
                  <c:v>107</c:v>
                </c:pt>
                <c:pt idx="39">
                  <c:v>113</c:v>
                </c:pt>
                <c:pt idx="40">
                  <c:v>135</c:v>
                </c:pt>
                <c:pt idx="41">
                  <c:v>126</c:v>
                </c:pt>
                <c:pt idx="42">
                  <c:v>94</c:v>
                </c:pt>
                <c:pt idx="43">
                  <c:v>68</c:v>
                </c:pt>
              </c:numCache>
            </c:numRef>
          </c:val>
          <c:extLst>
            <c:ext xmlns:c16="http://schemas.microsoft.com/office/drawing/2014/chart" uri="{C3380CC4-5D6E-409C-BE32-E72D297353CC}">
              <c16:uniqueId val="{00000009-4553-4CA6-BED8-BFA28F9C3583}"/>
            </c:ext>
          </c:extLst>
        </c:ser>
        <c:ser>
          <c:idx val="10"/>
          <c:order val="10"/>
          <c:tx>
            <c:strRef>
              <c:f>'Deals x CSA'!$O$18</c:f>
              <c:strCache>
                <c:ptCount val="1"/>
                <c:pt idx="0">
                  <c:v>Other</c:v>
                </c:pt>
              </c:strCache>
            </c:strRef>
          </c:tx>
          <c:spPr>
            <a:solidFill>
              <a:srgbClr val="78766F"/>
            </a:solidFill>
            <a:ln>
              <a:noFill/>
            </a:ln>
            <a:effectLst/>
          </c:spPr>
          <c:invertIfNegative val="0"/>
          <c:cat>
            <c:multiLvlStrRef>
              <c:f>'Deals x CSA'!$P$6:$BG$7</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'Deals x CSA'!$P$18:$BG$18</c:f>
              <c:numCache>
                <c:formatCode>General</c:formatCode>
                <c:ptCount val="44"/>
                <c:pt idx="0">
                  <c:v>749</c:v>
                </c:pt>
                <c:pt idx="1">
                  <c:v>677</c:v>
                </c:pt>
                <c:pt idx="2">
                  <c:v>616</c:v>
                </c:pt>
                <c:pt idx="3">
                  <c:v>635</c:v>
                </c:pt>
                <c:pt idx="4">
                  <c:v>798</c:v>
                </c:pt>
                <c:pt idx="5">
                  <c:v>773</c:v>
                </c:pt>
                <c:pt idx="6">
                  <c:v>880</c:v>
                </c:pt>
                <c:pt idx="7">
                  <c:v>939</c:v>
                </c:pt>
                <c:pt idx="8">
                  <c:v>962</c:v>
                </c:pt>
                <c:pt idx="9">
                  <c:v>908</c:v>
                </c:pt>
                <c:pt idx="10">
                  <c:v>931</c:v>
                </c:pt>
                <c:pt idx="11">
                  <c:v>899</c:v>
                </c:pt>
                <c:pt idx="12">
                  <c:v>1105</c:v>
                </c:pt>
                <c:pt idx="13">
                  <c:v>1034</c:v>
                </c:pt>
                <c:pt idx="14">
                  <c:v>961</c:v>
                </c:pt>
                <c:pt idx="15">
                  <c:v>974</c:v>
                </c:pt>
                <c:pt idx="16">
                  <c:v>1123</c:v>
                </c:pt>
                <c:pt idx="17">
                  <c:v>919</c:v>
                </c:pt>
                <c:pt idx="18">
                  <c:v>861</c:v>
                </c:pt>
                <c:pt idx="19">
                  <c:v>809</c:v>
                </c:pt>
                <c:pt idx="20">
                  <c:v>1055</c:v>
                </c:pt>
                <c:pt idx="21">
                  <c:v>987</c:v>
                </c:pt>
                <c:pt idx="22">
                  <c:v>938</c:v>
                </c:pt>
                <c:pt idx="23">
                  <c:v>926</c:v>
                </c:pt>
                <c:pt idx="24">
                  <c:v>1062</c:v>
                </c:pt>
                <c:pt idx="25">
                  <c:v>942</c:v>
                </c:pt>
                <c:pt idx="26">
                  <c:v>915</c:v>
                </c:pt>
                <c:pt idx="27">
                  <c:v>1056</c:v>
                </c:pt>
                <c:pt idx="28">
                  <c:v>1227</c:v>
                </c:pt>
                <c:pt idx="29">
                  <c:v>1074</c:v>
                </c:pt>
                <c:pt idx="30">
                  <c:v>1092</c:v>
                </c:pt>
                <c:pt idx="31">
                  <c:v>1144</c:v>
                </c:pt>
                <c:pt idx="32">
                  <c:v>1234</c:v>
                </c:pt>
                <c:pt idx="33">
                  <c:v>977</c:v>
                </c:pt>
                <c:pt idx="34">
                  <c:v>1019</c:v>
                </c:pt>
                <c:pt idx="35">
                  <c:v>1166</c:v>
                </c:pt>
                <c:pt idx="36">
                  <c:v>1623</c:v>
                </c:pt>
                <c:pt idx="37">
                  <c:v>1380</c:v>
                </c:pt>
                <c:pt idx="38">
                  <c:v>1419</c:v>
                </c:pt>
                <c:pt idx="39">
                  <c:v>1493</c:v>
                </c:pt>
                <c:pt idx="40">
                  <c:v>1553</c:v>
                </c:pt>
                <c:pt idx="41">
                  <c:v>1367</c:v>
                </c:pt>
                <c:pt idx="42">
                  <c:v>1259</c:v>
                </c:pt>
                <c:pt idx="43">
                  <c:v>1061</c:v>
                </c:pt>
              </c:numCache>
            </c:numRef>
          </c:val>
          <c:extLst>
            <c:ext xmlns:c16="http://schemas.microsoft.com/office/drawing/2014/chart" uri="{C3380CC4-5D6E-409C-BE32-E72D297353CC}">
              <c16:uniqueId val="{0000000A-4553-4CA6-BED8-BFA28F9C3583}"/>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CSA'!$O$51</c:f>
              <c:strCache>
                <c:ptCount val="1"/>
                <c:pt idx="0">
                  <c:v>San Jose-San Francisco-Oakland, CA</c:v>
                </c:pt>
              </c:strCache>
            </c:strRef>
          </c:tx>
          <c:spPr>
            <a:solidFill>
              <a:srgbClr val="051C38"/>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CSA'!$T$51:$BG$51</c:f>
              <c:numCache>
                <c:formatCode>"$"#,##0.0</c:formatCode>
                <c:ptCount val="40"/>
                <c:pt idx="0">
                  <c:v>3.8702672384129344</c:v>
                </c:pt>
                <c:pt idx="1">
                  <c:v>4.6775541247962602</c:v>
                </c:pt>
                <c:pt idx="2">
                  <c:v>4.2526311538487205</c:v>
                </c:pt>
                <c:pt idx="3">
                  <c:v>4.4398707819129282</c:v>
                </c:pt>
                <c:pt idx="4">
                  <c:v>6.0887702460203696</c:v>
                </c:pt>
                <c:pt idx="5">
                  <c:v>11.680212999818485</c:v>
                </c:pt>
                <c:pt idx="6">
                  <c:v>6.0294427478906041</c:v>
                </c:pt>
                <c:pt idx="7">
                  <c:v>6.0808396058816863</c:v>
                </c:pt>
                <c:pt idx="8">
                  <c:v>7.8663656410959675</c:v>
                </c:pt>
                <c:pt idx="9">
                  <c:v>8.8543312641248306</c:v>
                </c:pt>
                <c:pt idx="10">
                  <c:v>9.5832163275549505</c:v>
                </c:pt>
                <c:pt idx="11">
                  <c:v>8.15535250440767</c:v>
                </c:pt>
                <c:pt idx="12">
                  <c:v>7.1672746349312764</c:v>
                </c:pt>
                <c:pt idx="13">
                  <c:v>12.737277963423868</c:v>
                </c:pt>
                <c:pt idx="14">
                  <c:v>7.5585835526923653</c:v>
                </c:pt>
                <c:pt idx="15">
                  <c:v>5.2312335930303187</c:v>
                </c:pt>
                <c:pt idx="16">
                  <c:v>6.545529350043612</c:v>
                </c:pt>
                <c:pt idx="17">
                  <c:v>9.2067409885311786</c:v>
                </c:pt>
                <c:pt idx="18">
                  <c:v>9.3859581548555013</c:v>
                </c:pt>
                <c:pt idx="19">
                  <c:v>8.0154910633987555</c:v>
                </c:pt>
                <c:pt idx="20">
                  <c:v>11.913871608646817</c:v>
                </c:pt>
                <c:pt idx="21">
                  <c:v>10.812334466081555</c:v>
                </c:pt>
                <c:pt idx="22">
                  <c:v>14.980778989199081</c:v>
                </c:pt>
                <c:pt idx="23">
                  <c:v>25.468626667879903</c:v>
                </c:pt>
                <c:pt idx="24">
                  <c:v>14.349553067970012</c:v>
                </c:pt>
                <c:pt idx="25">
                  <c:v>13.394778257875704</c:v>
                </c:pt>
                <c:pt idx="26">
                  <c:v>15.192651949153444</c:v>
                </c:pt>
                <c:pt idx="27">
                  <c:v>10.21554598863824</c:v>
                </c:pt>
                <c:pt idx="28">
                  <c:v>16.276389625661931</c:v>
                </c:pt>
                <c:pt idx="29">
                  <c:v>15.846753403997797</c:v>
                </c:pt>
                <c:pt idx="30">
                  <c:v>16.284524799471573</c:v>
                </c:pt>
                <c:pt idx="31">
                  <c:v>15.646545750401117</c:v>
                </c:pt>
                <c:pt idx="32">
                  <c:v>28.022963217735992</c:v>
                </c:pt>
                <c:pt idx="33">
                  <c:v>28.013373765906174</c:v>
                </c:pt>
                <c:pt idx="34">
                  <c:v>32.158596502500508</c:v>
                </c:pt>
                <c:pt idx="35">
                  <c:v>33.37767889946813</c:v>
                </c:pt>
                <c:pt idx="36">
                  <c:v>31.950835575384385</c:v>
                </c:pt>
                <c:pt idx="37">
                  <c:v>21.420816068637016</c:v>
                </c:pt>
                <c:pt idx="38">
                  <c:v>13.74445413185634</c:v>
                </c:pt>
                <c:pt idx="39">
                  <c:v>8.3084810991302707</c:v>
                </c:pt>
              </c:numCache>
            </c:numRef>
          </c:val>
          <c:extLst>
            <c:ext xmlns:c16="http://schemas.microsoft.com/office/drawing/2014/chart" uri="{C3380CC4-5D6E-409C-BE32-E72D297353CC}">
              <c16:uniqueId val="{00000000-7D8B-4209-941E-977CD42B2BB7}"/>
            </c:ext>
          </c:extLst>
        </c:ser>
        <c:ser>
          <c:idx val="1"/>
          <c:order val="1"/>
          <c:tx>
            <c:strRef>
              <c:f>'Deals x CSA'!$O$52</c:f>
              <c:strCache>
                <c:ptCount val="1"/>
                <c:pt idx="0">
                  <c:v>New York-Newark, NY-NJ-CT-PA</c:v>
                </c:pt>
              </c:strCache>
            </c:strRef>
          </c:tx>
          <c:spPr>
            <a:solidFill>
              <a:schemeClr val="accent1"/>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CSA'!$T$52:$BG$52</c:f>
              <c:numCache>
                <c:formatCode>"$"#,##0.0</c:formatCode>
                <c:ptCount val="40"/>
                <c:pt idx="0">
                  <c:v>1.1318620495247553</c:v>
                </c:pt>
                <c:pt idx="1">
                  <c:v>1.0183938244369268</c:v>
                </c:pt>
                <c:pt idx="2">
                  <c:v>1.2496663810358422</c:v>
                </c:pt>
                <c:pt idx="3">
                  <c:v>1.5516830558594354</c:v>
                </c:pt>
                <c:pt idx="4">
                  <c:v>2.0425076332565704</c:v>
                </c:pt>
                <c:pt idx="5">
                  <c:v>2.1457230293381881</c:v>
                </c:pt>
                <c:pt idx="6">
                  <c:v>2.5731377069581836</c:v>
                </c:pt>
                <c:pt idx="7">
                  <c:v>2.31711165467661</c:v>
                </c:pt>
                <c:pt idx="8">
                  <c:v>2.3770084810724135</c:v>
                </c:pt>
                <c:pt idx="9">
                  <c:v>3.9359805875688858</c:v>
                </c:pt>
                <c:pt idx="10">
                  <c:v>3.5525927622591271</c:v>
                </c:pt>
                <c:pt idx="11">
                  <c:v>3.219254818335346</c:v>
                </c:pt>
                <c:pt idx="12">
                  <c:v>2.8277210076273724</c:v>
                </c:pt>
                <c:pt idx="13">
                  <c:v>2.346426402112523</c:v>
                </c:pt>
                <c:pt idx="14">
                  <c:v>2.5673123538194691</c:v>
                </c:pt>
                <c:pt idx="15">
                  <c:v>3.3973062528846558</c:v>
                </c:pt>
                <c:pt idx="16">
                  <c:v>1.8457487710578653</c:v>
                </c:pt>
                <c:pt idx="17">
                  <c:v>2.8256488806110163</c:v>
                </c:pt>
                <c:pt idx="18">
                  <c:v>4.6717092403887079</c:v>
                </c:pt>
                <c:pt idx="19">
                  <c:v>3.8794649103824184</c:v>
                </c:pt>
                <c:pt idx="20">
                  <c:v>3.7012643787241184</c:v>
                </c:pt>
                <c:pt idx="21">
                  <c:v>4.2799865133278434</c:v>
                </c:pt>
                <c:pt idx="22">
                  <c:v>5.4112270629967831</c:v>
                </c:pt>
                <c:pt idx="23">
                  <c:v>3.9409456670245366</c:v>
                </c:pt>
                <c:pt idx="24">
                  <c:v>10.548955768848014</c:v>
                </c:pt>
                <c:pt idx="25">
                  <c:v>5.0218057622422485</c:v>
                </c:pt>
                <c:pt idx="26">
                  <c:v>4.4905471480419745</c:v>
                </c:pt>
                <c:pt idx="27">
                  <c:v>6.1839205422929222</c:v>
                </c:pt>
                <c:pt idx="28">
                  <c:v>4.4842935922072513</c:v>
                </c:pt>
                <c:pt idx="29">
                  <c:v>4.8826470979842789</c:v>
                </c:pt>
                <c:pt idx="30">
                  <c:v>5.0034652798142396</c:v>
                </c:pt>
                <c:pt idx="31">
                  <c:v>6.3497392861705064</c:v>
                </c:pt>
                <c:pt idx="32">
                  <c:v>10.966852138117975</c:v>
                </c:pt>
                <c:pt idx="33">
                  <c:v>13.916905648650829</c:v>
                </c:pt>
                <c:pt idx="34">
                  <c:v>14.02203618893574</c:v>
                </c:pt>
                <c:pt idx="35">
                  <c:v>16.731026291529371</c:v>
                </c:pt>
                <c:pt idx="36">
                  <c:v>9.2661005882414393</c:v>
                </c:pt>
                <c:pt idx="37">
                  <c:v>11.031723581552516</c:v>
                </c:pt>
                <c:pt idx="38">
                  <c:v>6.5668052368733871</c:v>
                </c:pt>
                <c:pt idx="39">
                  <c:v>4.548391245638097</c:v>
                </c:pt>
              </c:numCache>
            </c:numRef>
          </c:val>
          <c:extLst>
            <c:ext xmlns:c16="http://schemas.microsoft.com/office/drawing/2014/chart" uri="{C3380CC4-5D6E-409C-BE32-E72D297353CC}">
              <c16:uniqueId val="{00000001-7D8B-4209-941E-977CD42B2BB7}"/>
            </c:ext>
          </c:extLst>
        </c:ser>
        <c:ser>
          <c:idx val="2"/>
          <c:order val="2"/>
          <c:tx>
            <c:strRef>
              <c:f>'Deals x CSA'!$O$53</c:f>
              <c:strCache>
                <c:ptCount val="1"/>
                <c:pt idx="0">
                  <c:v>Los Angeles-Long Beach, CA</c:v>
                </c:pt>
              </c:strCache>
            </c:strRef>
          </c:tx>
          <c:spPr>
            <a:solidFill>
              <a:schemeClr val="accent2"/>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CSA'!$T$53:$BG$53</c:f>
              <c:numCache>
                <c:formatCode>"$"#,##0.0</c:formatCode>
                <c:ptCount val="40"/>
                <c:pt idx="0">
                  <c:v>0.70015408499999943</c:v>
                </c:pt>
                <c:pt idx="1">
                  <c:v>0.64680463700000002</c:v>
                </c:pt>
                <c:pt idx="2">
                  <c:v>0.8610137832163085</c:v>
                </c:pt>
                <c:pt idx="3">
                  <c:v>0.67527107271922016</c:v>
                </c:pt>
                <c:pt idx="4">
                  <c:v>0.80164501142712863</c:v>
                </c:pt>
                <c:pt idx="5">
                  <c:v>0.72607298434530476</c:v>
                </c:pt>
                <c:pt idx="6">
                  <c:v>1.2966663913469372</c:v>
                </c:pt>
                <c:pt idx="7">
                  <c:v>1.4064236520000006</c:v>
                </c:pt>
                <c:pt idx="8">
                  <c:v>1.7448988722603902</c:v>
                </c:pt>
                <c:pt idx="9">
                  <c:v>1.1672011069135286</c:v>
                </c:pt>
                <c:pt idx="10">
                  <c:v>1.4881671607039317</c:v>
                </c:pt>
                <c:pt idx="11">
                  <c:v>2.0708198916084051</c:v>
                </c:pt>
                <c:pt idx="12">
                  <c:v>1.6479652271528074</c:v>
                </c:pt>
                <c:pt idx="13">
                  <c:v>4.5343833100275441</c:v>
                </c:pt>
                <c:pt idx="14">
                  <c:v>1.1187549354412629</c:v>
                </c:pt>
                <c:pt idx="15">
                  <c:v>1.1520859309498912</c:v>
                </c:pt>
                <c:pt idx="16">
                  <c:v>1.3610386360162767</c:v>
                </c:pt>
                <c:pt idx="17">
                  <c:v>1.5421716035977968</c:v>
                </c:pt>
                <c:pt idx="18">
                  <c:v>1.6871308773890343</c:v>
                </c:pt>
                <c:pt idx="19">
                  <c:v>2.2723615573616103</c:v>
                </c:pt>
                <c:pt idx="20">
                  <c:v>2.8546439615058326</c:v>
                </c:pt>
                <c:pt idx="21">
                  <c:v>5.0444346194862995</c:v>
                </c:pt>
                <c:pt idx="22">
                  <c:v>1.4275226208150844</c:v>
                </c:pt>
                <c:pt idx="23">
                  <c:v>3.1955907805475503</c:v>
                </c:pt>
                <c:pt idx="24">
                  <c:v>3.0257870545748604</c:v>
                </c:pt>
                <c:pt idx="25">
                  <c:v>4.1837639333361905</c:v>
                </c:pt>
                <c:pt idx="26">
                  <c:v>2.7725815450343356</c:v>
                </c:pt>
                <c:pt idx="27">
                  <c:v>3.5252337144259847</c:v>
                </c:pt>
                <c:pt idx="28">
                  <c:v>3.6034003016573397</c:v>
                </c:pt>
                <c:pt idx="29">
                  <c:v>2.2769270490987066</c:v>
                </c:pt>
                <c:pt idx="30">
                  <c:v>7.6748943211654268</c:v>
                </c:pt>
                <c:pt idx="31">
                  <c:v>3.2996103894699669</c:v>
                </c:pt>
                <c:pt idx="32">
                  <c:v>6.746694639291416</c:v>
                </c:pt>
                <c:pt idx="33">
                  <c:v>7.1542424112620377</c:v>
                </c:pt>
                <c:pt idx="34">
                  <c:v>7.6221617399029782</c:v>
                </c:pt>
                <c:pt idx="35">
                  <c:v>6.7328702950000014</c:v>
                </c:pt>
                <c:pt idx="36">
                  <c:v>7.1149135589831181</c:v>
                </c:pt>
                <c:pt idx="37">
                  <c:v>5.8539655481361859</c:v>
                </c:pt>
                <c:pt idx="38">
                  <c:v>5.9852332090961937</c:v>
                </c:pt>
                <c:pt idx="39">
                  <c:v>4.3477861086707916</c:v>
                </c:pt>
              </c:numCache>
            </c:numRef>
          </c:val>
          <c:extLst>
            <c:ext xmlns:c16="http://schemas.microsoft.com/office/drawing/2014/chart" uri="{C3380CC4-5D6E-409C-BE32-E72D297353CC}">
              <c16:uniqueId val="{00000002-7D8B-4209-941E-977CD42B2BB7}"/>
            </c:ext>
          </c:extLst>
        </c:ser>
        <c:ser>
          <c:idx val="3"/>
          <c:order val="3"/>
          <c:tx>
            <c:strRef>
              <c:f>'Deals x CSA'!$O$54</c:f>
              <c:strCache>
                <c:ptCount val="1"/>
                <c:pt idx="0">
                  <c:v>Boston-Worcester-Providence, MA-RI-NH-CT</c:v>
                </c:pt>
              </c:strCache>
            </c:strRef>
          </c:tx>
          <c:spPr>
            <a:solidFill>
              <a:srgbClr val="267479"/>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CSA'!$T$54:$BG$54</c:f>
              <c:numCache>
                <c:formatCode>"$"#,##0.0</c:formatCode>
                <c:ptCount val="40"/>
                <c:pt idx="0">
                  <c:v>1.5189640867846859</c:v>
                </c:pt>
                <c:pt idx="1">
                  <c:v>1.2184348193119929</c:v>
                </c:pt>
                <c:pt idx="2">
                  <c:v>1.5453620412807438</c:v>
                </c:pt>
                <c:pt idx="3">
                  <c:v>1.3688097530208909</c:v>
                </c:pt>
                <c:pt idx="4">
                  <c:v>1.6227215608482348</c:v>
                </c:pt>
                <c:pt idx="5">
                  <c:v>1.3112888214675567</c:v>
                </c:pt>
                <c:pt idx="6">
                  <c:v>1.0870967709999997</c:v>
                </c:pt>
                <c:pt idx="7">
                  <c:v>1.4305302982380412</c:v>
                </c:pt>
                <c:pt idx="8">
                  <c:v>2.5357627951815016</c:v>
                </c:pt>
                <c:pt idx="9">
                  <c:v>1.78473897265447</c:v>
                </c:pt>
                <c:pt idx="10">
                  <c:v>2.5333095630000009</c:v>
                </c:pt>
                <c:pt idx="11">
                  <c:v>1.718544944656776</c:v>
                </c:pt>
                <c:pt idx="12">
                  <c:v>2.0620198047630192</c:v>
                </c:pt>
                <c:pt idx="13">
                  <c:v>2.056615541424867</c:v>
                </c:pt>
                <c:pt idx="14">
                  <c:v>2.2364839641007848</c:v>
                </c:pt>
                <c:pt idx="15">
                  <c:v>1.6251673986820401</c:v>
                </c:pt>
                <c:pt idx="16">
                  <c:v>2.4025586752149382</c:v>
                </c:pt>
                <c:pt idx="17">
                  <c:v>1.7499783236479247</c:v>
                </c:pt>
                <c:pt idx="18">
                  <c:v>2.8427310899325864</c:v>
                </c:pt>
                <c:pt idx="19">
                  <c:v>3.0319066589455468</c:v>
                </c:pt>
                <c:pt idx="20">
                  <c:v>3.0452493749023364</c:v>
                </c:pt>
                <c:pt idx="21">
                  <c:v>3.4583066618709748</c:v>
                </c:pt>
                <c:pt idx="22">
                  <c:v>2.8129688820994208</c:v>
                </c:pt>
                <c:pt idx="23">
                  <c:v>3.330736702216766</c:v>
                </c:pt>
                <c:pt idx="24">
                  <c:v>2.967724569805239</c:v>
                </c:pt>
                <c:pt idx="25">
                  <c:v>3.2408824733290009</c:v>
                </c:pt>
                <c:pt idx="26">
                  <c:v>3.0416534076541373</c:v>
                </c:pt>
                <c:pt idx="27">
                  <c:v>2.7250159085085222</c:v>
                </c:pt>
                <c:pt idx="28">
                  <c:v>4.2914833753080703</c:v>
                </c:pt>
                <c:pt idx="29">
                  <c:v>4.4742131353201415</c:v>
                </c:pt>
                <c:pt idx="30">
                  <c:v>4.755465568211088</c:v>
                </c:pt>
                <c:pt idx="31">
                  <c:v>4.234060791894624</c:v>
                </c:pt>
                <c:pt idx="32">
                  <c:v>7.929251283938461</c:v>
                </c:pt>
                <c:pt idx="33">
                  <c:v>9.1112474100133412</c:v>
                </c:pt>
                <c:pt idx="34">
                  <c:v>7.6607568845461191</c:v>
                </c:pt>
                <c:pt idx="35">
                  <c:v>9.2845227270000077</c:v>
                </c:pt>
                <c:pt idx="36">
                  <c:v>7.173224168278181</c:v>
                </c:pt>
                <c:pt idx="37">
                  <c:v>5.7963593841314829</c:v>
                </c:pt>
                <c:pt idx="38">
                  <c:v>4.1096560589999989</c:v>
                </c:pt>
                <c:pt idx="39">
                  <c:v>4.3014865679999978</c:v>
                </c:pt>
              </c:numCache>
            </c:numRef>
          </c:val>
          <c:extLst>
            <c:ext xmlns:c16="http://schemas.microsoft.com/office/drawing/2014/chart" uri="{C3380CC4-5D6E-409C-BE32-E72D297353CC}">
              <c16:uniqueId val="{00000003-7D8B-4209-941E-977CD42B2BB7}"/>
            </c:ext>
          </c:extLst>
        </c:ser>
        <c:ser>
          <c:idx val="4"/>
          <c:order val="4"/>
          <c:tx>
            <c:strRef>
              <c:f>'Deals x CSA'!$O$55</c:f>
              <c:strCache>
                <c:ptCount val="1"/>
                <c:pt idx="0">
                  <c:v>Seattle-Tacoma, WA</c:v>
                </c:pt>
              </c:strCache>
            </c:strRef>
          </c:tx>
          <c:spPr>
            <a:solidFill>
              <a:srgbClr val="40C2C9"/>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CSA'!$T$55:$BG$55</c:f>
              <c:numCache>
                <c:formatCode>"$"#,##0.0</c:formatCode>
                <c:ptCount val="40"/>
                <c:pt idx="0">
                  <c:v>0.12125299700000004</c:v>
                </c:pt>
                <c:pt idx="1">
                  <c:v>0.380856906</c:v>
                </c:pt>
                <c:pt idx="2">
                  <c:v>0.26523608599999998</c:v>
                </c:pt>
                <c:pt idx="3">
                  <c:v>0.53354235199999989</c:v>
                </c:pt>
                <c:pt idx="4">
                  <c:v>0.15454614409170642</c:v>
                </c:pt>
                <c:pt idx="5">
                  <c:v>1.0434856543020001</c:v>
                </c:pt>
                <c:pt idx="6">
                  <c:v>0.63177533398492836</c:v>
                </c:pt>
                <c:pt idx="7">
                  <c:v>0.50471839355734116</c:v>
                </c:pt>
                <c:pt idx="8">
                  <c:v>0.75541435370194321</c:v>
                </c:pt>
                <c:pt idx="9">
                  <c:v>0.61049543137591666</c:v>
                </c:pt>
                <c:pt idx="10">
                  <c:v>0.61529478000000004</c:v>
                </c:pt>
                <c:pt idx="11">
                  <c:v>0.23875975951936323</c:v>
                </c:pt>
                <c:pt idx="12">
                  <c:v>0.25883261933940005</c:v>
                </c:pt>
                <c:pt idx="13">
                  <c:v>0.30365254000000003</c:v>
                </c:pt>
                <c:pt idx="14">
                  <c:v>0.4230236799999999</c:v>
                </c:pt>
                <c:pt idx="15">
                  <c:v>0.50357927878784525</c:v>
                </c:pt>
                <c:pt idx="16">
                  <c:v>0.52031259773929261</c:v>
                </c:pt>
                <c:pt idx="17">
                  <c:v>0.50786996600000001</c:v>
                </c:pt>
                <c:pt idx="18">
                  <c:v>0.59164838200000003</c:v>
                </c:pt>
                <c:pt idx="19">
                  <c:v>0.34676163999999998</c:v>
                </c:pt>
                <c:pt idx="20">
                  <c:v>0.67595591074123684</c:v>
                </c:pt>
                <c:pt idx="21">
                  <c:v>1.0421626855977122</c:v>
                </c:pt>
                <c:pt idx="22">
                  <c:v>0.89104767299999965</c:v>
                </c:pt>
                <c:pt idx="23">
                  <c:v>0.66312868299999994</c:v>
                </c:pt>
                <c:pt idx="24">
                  <c:v>0.95775111599999985</c:v>
                </c:pt>
                <c:pt idx="25">
                  <c:v>0.98375747406232217</c:v>
                </c:pt>
                <c:pt idx="26">
                  <c:v>0.79353022499999992</c:v>
                </c:pt>
                <c:pt idx="27">
                  <c:v>1.141434614</c:v>
                </c:pt>
                <c:pt idx="28">
                  <c:v>0.64063806899999998</c:v>
                </c:pt>
                <c:pt idx="29">
                  <c:v>1.1662792007210374</c:v>
                </c:pt>
                <c:pt idx="30">
                  <c:v>1.5496058450000001</c:v>
                </c:pt>
                <c:pt idx="31">
                  <c:v>1.2523127219999999</c:v>
                </c:pt>
                <c:pt idx="32">
                  <c:v>1.8220415930000002</c:v>
                </c:pt>
                <c:pt idx="33">
                  <c:v>1.871867535501516</c:v>
                </c:pt>
                <c:pt idx="34">
                  <c:v>1.5537259249999995</c:v>
                </c:pt>
                <c:pt idx="35">
                  <c:v>2.6488500458265367</c:v>
                </c:pt>
                <c:pt idx="36">
                  <c:v>1.9065083109999998</c:v>
                </c:pt>
                <c:pt idx="37">
                  <c:v>2.6539068189999999</c:v>
                </c:pt>
                <c:pt idx="38">
                  <c:v>0.80038476199999975</c:v>
                </c:pt>
                <c:pt idx="39">
                  <c:v>2.489064710000001</c:v>
                </c:pt>
              </c:numCache>
            </c:numRef>
          </c:val>
          <c:extLst>
            <c:ext xmlns:c16="http://schemas.microsoft.com/office/drawing/2014/chart" uri="{C3380CC4-5D6E-409C-BE32-E72D297353CC}">
              <c16:uniqueId val="{00000004-7D8B-4209-941E-977CD42B2BB7}"/>
            </c:ext>
          </c:extLst>
        </c:ser>
        <c:ser>
          <c:idx val="5"/>
          <c:order val="5"/>
          <c:tx>
            <c:strRef>
              <c:f>'Deals x CSA'!$O$56</c:f>
              <c:strCache>
                <c:ptCount val="1"/>
                <c:pt idx="0">
                  <c:v>Philadelphia-Reading-Camden, PA-NJ-DE-MD</c:v>
                </c:pt>
              </c:strCache>
            </c:strRef>
          </c:tx>
          <c:spPr>
            <a:solidFill>
              <a:srgbClr val="C4EDEB"/>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CSA'!$T$56:$BG$56</c:f>
              <c:numCache>
                <c:formatCode>"$"#,##0.0</c:formatCode>
                <c:ptCount val="40"/>
                <c:pt idx="0">
                  <c:v>0.23363368299999993</c:v>
                </c:pt>
                <c:pt idx="1">
                  <c:v>0.15441858810940864</c:v>
                </c:pt>
                <c:pt idx="2">
                  <c:v>0.111119098</c:v>
                </c:pt>
                <c:pt idx="3">
                  <c:v>0.18550281700000001</c:v>
                </c:pt>
                <c:pt idx="4">
                  <c:v>0.2728865651437532</c:v>
                </c:pt>
                <c:pt idx="5">
                  <c:v>0.19897207400000003</c:v>
                </c:pt>
                <c:pt idx="6">
                  <c:v>0.15838542780857981</c:v>
                </c:pt>
                <c:pt idx="7">
                  <c:v>0.23556627900000005</c:v>
                </c:pt>
                <c:pt idx="8">
                  <c:v>0.27928887280089731</c:v>
                </c:pt>
                <c:pt idx="9">
                  <c:v>0.13666520606848773</c:v>
                </c:pt>
                <c:pt idx="10">
                  <c:v>0.20866510698763491</c:v>
                </c:pt>
                <c:pt idx="11">
                  <c:v>0.28672442318274016</c:v>
                </c:pt>
                <c:pt idx="12">
                  <c:v>0.22766974999999992</c:v>
                </c:pt>
                <c:pt idx="13">
                  <c:v>0.28149602100165322</c:v>
                </c:pt>
                <c:pt idx="14">
                  <c:v>0.239289053</c:v>
                </c:pt>
                <c:pt idx="15">
                  <c:v>0.64319132600000029</c:v>
                </c:pt>
                <c:pt idx="16">
                  <c:v>0.17171485857837368</c:v>
                </c:pt>
                <c:pt idx="17">
                  <c:v>0.33467898957914677</c:v>
                </c:pt>
                <c:pt idx="18">
                  <c:v>0.25471670959806941</c:v>
                </c:pt>
                <c:pt idx="19">
                  <c:v>0.17001780954334947</c:v>
                </c:pt>
                <c:pt idx="20">
                  <c:v>0.50636202846360145</c:v>
                </c:pt>
                <c:pt idx="21">
                  <c:v>0.30704124347862283</c:v>
                </c:pt>
                <c:pt idx="22">
                  <c:v>0.40568380455366793</c:v>
                </c:pt>
                <c:pt idx="23">
                  <c:v>0.55524811653533701</c:v>
                </c:pt>
                <c:pt idx="24">
                  <c:v>0.53879958439265452</c:v>
                </c:pt>
                <c:pt idx="25">
                  <c:v>0.41693606405155043</c:v>
                </c:pt>
                <c:pt idx="26">
                  <c:v>1.445164926622315</c:v>
                </c:pt>
                <c:pt idx="27">
                  <c:v>0.29297135891751258</c:v>
                </c:pt>
                <c:pt idx="28">
                  <c:v>0.70828414708505494</c:v>
                </c:pt>
                <c:pt idx="29">
                  <c:v>0.58730096020870315</c:v>
                </c:pt>
                <c:pt idx="30">
                  <c:v>1.2677619514761704</c:v>
                </c:pt>
                <c:pt idx="31">
                  <c:v>0.61205064195913927</c:v>
                </c:pt>
                <c:pt idx="32">
                  <c:v>2.0251962618817441</c:v>
                </c:pt>
                <c:pt idx="33">
                  <c:v>2.4342409544730259</c:v>
                </c:pt>
                <c:pt idx="34">
                  <c:v>2.1804180537358628</c:v>
                </c:pt>
                <c:pt idx="35">
                  <c:v>1.1470615789940311</c:v>
                </c:pt>
                <c:pt idx="36">
                  <c:v>1.355346283</c:v>
                </c:pt>
                <c:pt idx="37">
                  <c:v>2.9228176591449122</c:v>
                </c:pt>
                <c:pt idx="38">
                  <c:v>0.66286196283542886</c:v>
                </c:pt>
                <c:pt idx="39">
                  <c:v>0.70347381302397316</c:v>
                </c:pt>
              </c:numCache>
            </c:numRef>
          </c:val>
          <c:extLst>
            <c:ext xmlns:c16="http://schemas.microsoft.com/office/drawing/2014/chart" uri="{C3380CC4-5D6E-409C-BE32-E72D297353CC}">
              <c16:uniqueId val="{00000005-7D8B-4209-941E-977CD42B2BB7}"/>
            </c:ext>
          </c:extLst>
        </c:ser>
        <c:ser>
          <c:idx val="6"/>
          <c:order val="6"/>
          <c:tx>
            <c:strRef>
              <c:f>'Deals x CSA'!$O$57</c:f>
              <c:strCache>
                <c:ptCount val="1"/>
                <c:pt idx="0">
                  <c:v>Chicago-Naperville, IL-IN-WI</c:v>
                </c:pt>
              </c:strCache>
            </c:strRef>
          </c:tx>
          <c:spPr>
            <a:solidFill>
              <a:srgbClr val="F5C914"/>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CSA'!$T$57:$BG$57</c:f>
              <c:numCache>
                <c:formatCode>"$"#,##0.0</c:formatCode>
                <c:ptCount val="40"/>
                <c:pt idx="0">
                  <c:v>0.34800057799999995</c:v>
                </c:pt>
                <c:pt idx="1">
                  <c:v>0.10993097899999998</c:v>
                </c:pt>
                <c:pt idx="2">
                  <c:v>0.17582272600000007</c:v>
                </c:pt>
                <c:pt idx="3">
                  <c:v>0.36778362200000003</c:v>
                </c:pt>
                <c:pt idx="4">
                  <c:v>0.15964874451566707</c:v>
                </c:pt>
                <c:pt idx="5">
                  <c:v>0.22368796700000002</c:v>
                </c:pt>
                <c:pt idx="6">
                  <c:v>0.46428553600000017</c:v>
                </c:pt>
                <c:pt idx="7">
                  <c:v>0.74144197664663791</c:v>
                </c:pt>
                <c:pt idx="8">
                  <c:v>0.21415602699999997</c:v>
                </c:pt>
                <c:pt idx="9">
                  <c:v>0.2658185540664742</c:v>
                </c:pt>
                <c:pt idx="10">
                  <c:v>0.30866895300000002</c:v>
                </c:pt>
                <c:pt idx="11">
                  <c:v>0.69789720192594928</c:v>
                </c:pt>
                <c:pt idx="12">
                  <c:v>0.43440488899999996</c:v>
                </c:pt>
                <c:pt idx="13">
                  <c:v>0.4875575773805475</c:v>
                </c:pt>
                <c:pt idx="14">
                  <c:v>0.20826481999999999</c:v>
                </c:pt>
                <c:pt idx="15">
                  <c:v>0.323995798</c:v>
                </c:pt>
                <c:pt idx="16">
                  <c:v>0.233544999</c:v>
                </c:pt>
                <c:pt idx="17">
                  <c:v>0.97364865099999987</c:v>
                </c:pt>
                <c:pt idx="18">
                  <c:v>0.42545197800000012</c:v>
                </c:pt>
                <c:pt idx="19">
                  <c:v>0.48020884913527218</c:v>
                </c:pt>
                <c:pt idx="20">
                  <c:v>0.66753429350728721</c:v>
                </c:pt>
                <c:pt idx="21">
                  <c:v>0.42155719199999986</c:v>
                </c:pt>
                <c:pt idx="22">
                  <c:v>0.43112020600000012</c:v>
                </c:pt>
                <c:pt idx="23">
                  <c:v>0.60255310919928118</c:v>
                </c:pt>
                <c:pt idx="24">
                  <c:v>1.2963423849400313</c:v>
                </c:pt>
                <c:pt idx="25">
                  <c:v>0.49171404500000004</c:v>
                </c:pt>
                <c:pt idx="26">
                  <c:v>0.73139182499999988</c:v>
                </c:pt>
                <c:pt idx="27">
                  <c:v>0.39506882292325818</c:v>
                </c:pt>
                <c:pt idx="28">
                  <c:v>0.53227400700000016</c:v>
                </c:pt>
                <c:pt idx="29">
                  <c:v>0.83287592999999982</c:v>
                </c:pt>
                <c:pt idx="30">
                  <c:v>0.4227662439999999</c:v>
                </c:pt>
                <c:pt idx="31">
                  <c:v>1.2881467897368137</c:v>
                </c:pt>
                <c:pt idx="32">
                  <c:v>2.1057072901455389</c:v>
                </c:pt>
                <c:pt idx="33">
                  <c:v>2.1298256379999994</c:v>
                </c:pt>
                <c:pt idx="34">
                  <c:v>1.2282300509966091</c:v>
                </c:pt>
                <c:pt idx="35">
                  <c:v>1.1421209790000002</c:v>
                </c:pt>
                <c:pt idx="36">
                  <c:v>1.6570520989999993</c:v>
                </c:pt>
                <c:pt idx="37">
                  <c:v>6.1053918129999998</c:v>
                </c:pt>
                <c:pt idx="38">
                  <c:v>1.3357581359999995</c:v>
                </c:pt>
                <c:pt idx="39">
                  <c:v>1.0984310186871504</c:v>
                </c:pt>
              </c:numCache>
            </c:numRef>
          </c:val>
          <c:extLst>
            <c:ext xmlns:c16="http://schemas.microsoft.com/office/drawing/2014/chart" uri="{C3380CC4-5D6E-409C-BE32-E72D297353CC}">
              <c16:uniqueId val="{00000006-7D8B-4209-941E-977CD42B2BB7}"/>
            </c:ext>
          </c:extLst>
        </c:ser>
        <c:ser>
          <c:idx val="7"/>
          <c:order val="7"/>
          <c:tx>
            <c:strRef>
              <c:f>'Deals x CSA'!$O$58</c:f>
              <c:strCache>
                <c:ptCount val="1"/>
                <c:pt idx="0">
                  <c:v>Austin-Round Rock, TX MSA</c:v>
                </c:pt>
              </c:strCache>
            </c:strRef>
          </c:tx>
          <c:spPr>
            <a:solidFill>
              <a:schemeClr val="accent6"/>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CSA'!$T$58:$BG$58</c:f>
              <c:numCache>
                <c:formatCode>"$"#,##0.0</c:formatCode>
                <c:ptCount val="40"/>
                <c:pt idx="0">
                  <c:v>0.17304014777130267</c:v>
                </c:pt>
                <c:pt idx="1">
                  <c:v>0.62693068199999991</c:v>
                </c:pt>
                <c:pt idx="2">
                  <c:v>0.20235594799999998</c:v>
                </c:pt>
                <c:pt idx="3">
                  <c:v>0.39260994428315582</c:v>
                </c:pt>
                <c:pt idx="4">
                  <c:v>0.32193670900000004</c:v>
                </c:pt>
                <c:pt idx="5">
                  <c:v>0.63042610936208232</c:v>
                </c:pt>
                <c:pt idx="6">
                  <c:v>0.20820276299999993</c:v>
                </c:pt>
                <c:pt idx="7">
                  <c:v>0.49790996700000001</c:v>
                </c:pt>
                <c:pt idx="8">
                  <c:v>0.45386928900000006</c:v>
                </c:pt>
                <c:pt idx="9">
                  <c:v>0.2842376169110542</c:v>
                </c:pt>
                <c:pt idx="10">
                  <c:v>0.35092780764118403</c:v>
                </c:pt>
                <c:pt idx="11">
                  <c:v>0.17124148677557388</c:v>
                </c:pt>
                <c:pt idx="12">
                  <c:v>0.26042025591333551</c:v>
                </c:pt>
                <c:pt idx="13">
                  <c:v>0.25881179161390311</c:v>
                </c:pt>
                <c:pt idx="14">
                  <c:v>0.27736566993131967</c:v>
                </c:pt>
                <c:pt idx="15">
                  <c:v>0.1858473478324261</c:v>
                </c:pt>
                <c:pt idx="16">
                  <c:v>0.25010633162245982</c:v>
                </c:pt>
                <c:pt idx="17">
                  <c:v>0.58908483891646124</c:v>
                </c:pt>
                <c:pt idx="18">
                  <c:v>0.53378005200000012</c:v>
                </c:pt>
                <c:pt idx="19">
                  <c:v>0.27851593347767034</c:v>
                </c:pt>
                <c:pt idx="20">
                  <c:v>0.69150327299999992</c:v>
                </c:pt>
                <c:pt idx="21">
                  <c:v>0.54951378500000025</c:v>
                </c:pt>
                <c:pt idx="22">
                  <c:v>0.51650894199999997</c:v>
                </c:pt>
                <c:pt idx="23">
                  <c:v>0.73281302999999998</c:v>
                </c:pt>
                <c:pt idx="24">
                  <c:v>0.71867480499999992</c:v>
                </c:pt>
                <c:pt idx="25">
                  <c:v>0.5287650150695713</c:v>
                </c:pt>
                <c:pt idx="26">
                  <c:v>0.87904041147094392</c:v>
                </c:pt>
                <c:pt idx="27">
                  <c:v>0.8395802705073967</c:v>
                </c:pt>
                <c:pt idx="28">
                  <c:v>0.63675175200000012</c:v>
                </c:pt>
                <c:pt idx="29">
                  <c:v>0.71470618200000013</c:v>
                </c:pt>
                <c:pt idx="30">
                  <c:v>0.67053527799999979</c:v>
                </c:pt>
                <c:pt idx="31">
                  <c:v>0.77300391615446662</c:v>
                </c:pt>
                <c:pt idx="32">
                  <c:v>1.1408100834007395</c:v>
                </c:pt>
                <c:pt idx="33">
                  <c:v>2.1724548229999994</c:v>
                </c:pt>
                <c:pt idx="34">
                  <c:v>1.8242808887401094</c:v>
                </c:pt>
                <c:pt idx="35">
                  <c:v>1.5070683926669131</c:v>
                </c:pt>
                <c:pt idx="36">
                  <c:v>2.496303621567201</c:v>
                </c:pt>
                <c:pt idx="37">
                  <c:v>0.87971755500000026</c:v>
                </c:pt>
                <c:pt idx="38">
                  <c:v>0.8164057170000002</c:v>
                </c:pt>
                <c:pt idx="39">
                  <c:v>0.75508700999999989</c:v>
                </c:pt>
              </c:numCache>
            </c:numRef>
          </c:val>
          <c:extLst>
            <c:ext xmlns:c16="http://schemas.microsoft.com/office/drawing/2014/chart" uri="{C3380CC4-5D6E-409C-BE32-E72D297353CC}">
              <c16:uniqueId val="{00000007-7D8B-4209-941E-977CD42B2BB7}"/>
            </c:ext>
          </c:extLst>
        </c:ser>
        <c:ser>
          <c:idx val="8"/>
          <c:order val="8"/>
          <c:tx>
            <c:strRef>
              <c:f>'Deals x CSA'!$O$59</c:f>
              <c:strCache>
                <c:ptCount val="1"/>
                <c:pt idx="0">
                  <c:v>Washington-Baltimore-Arlington, DC-MD-VA-WV-PA</c:v>
                </c:pt>
              </c:strCache>
            </c:strRef>
          </c:tx>
          <c:spPr>
            <a:solidFill>
              <a:srgbClr val="FAF56B"/>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CSA'!$T$59:$BG$59</c:f>
              <c:numCache>
                <c:formatCode>"$"#,##0.0</c:formatCode>
                <c:ptCount val="40"/>
                <c:pt idx="0">
                  <c:v>0.16603969786458928</c:v>
                </c:pt>
                <c:pt idx="1">
                  <c:v>0.39141273629165935</c:v>
                </c:pt>
                <c:pt idx="2">
                  <c:v>0.46680670764682347</c:v>
                </c:pt>
                <c:pt idx="3">
                  <c:v>0.37989114084795006</c:v>
                </c:pt>
                <c:pt idx="4">
                  <c:v>0.26333448527714143</c:v>
                </c:pt>
                <c:pt idx="5">
                  <c:v>0.40153057599999986</c:v>
                </c:pt>
                <c:pt idx="6">
                  <c:v>0.40772971831457783</c:v>
                </c:pt>
                <c:pt idx="7">
                  <c:v>0.44866196400000025</c:v>
                </c:pt>
                <c:pt idx="8">
                  <c:v>0.49317397400000007</c:v>
                </c:pt>
                <c:pt idx="9">
                  <c:v>0.44575494099999996</c:v>
                </c:pt>
                <c:pt idx="10">
                  <c:v>0.40386001772413471</c:v>
                </c:pt>
                <c:pt idx="11">
                  <c:v>0.62956821000000018</c:v>
                </c:pt>
                <c:pt idx="12">
                  <c:v>0.47690397333149487</c:v>
                </c:pt>
                <c:pt idx="13">
                  <c:v>0.32812499199999995</c:v>
                </c:pt>
                <c:pt idx="14">
                  <c:v>0.45700928702477561</c:v>
                </c:pt>
                <c:pt idx="15">
                  <c:v>0.288439670185064</c:v>
                </c:pt>
                <c:pt idx="16">
                  <c:v>0.53949089800000005</c:v>
                </c:pt>
                <c:pt idx="17">
                  <c:v>0.6070394429999999</c:v>
                </c:pt>
                <c:pt idx="18">
                  <c:v>0.37589620499999987</c:v>
                </c:pt>
                <c:pt idx="19">
                  <c:v>0.669695072</c:v>
                </c:pt>
                <c:pt idx="20">
                  <c:v>0.93586141600000017</c:v>
                </c:pt>
                <c:pt idx="21">
                  <c:v>0.62147017199999999</c:v>
                </c:pt>
                <c:pt idx="22">
                  <c:v>0.63040373599999988</c:v>
                </c:pt>
                <c:pt idx="23">
                  <c:v>0.77731224600000015</c:v>
                </c:pt>
                <c:pt idx="24">
                  <c:v>0.63395126711761862</c:v>
                </c:pt>
                <c:pt idx="25">
                  <c:v>0.57489401299999998</c:v>
                </c:pt>
                <c:pt idx="26">
                  <c:v>0.76023587405496063</c:v>
                </c:pt>
                <c:pt idx="27">
                  <c:v>0.75654879290143096</c:v>
                </c:pt>
                <c:pt idx="28">
                  <c:v>0.58672601200000007</c:v>
                </c:pt>
                <c:pt idx="29">
                  <c:v>0.93144395099999988</c:v>
                </c:pt>
                <c:pt idx="30">
                  <c:v>0.65542337599999989</c:v>
                </c:pt>
                <c:pt idx="31">
                  <c:v>0.83008855200000009</c:v>
                </c:pt>
                <c:pt idx="32">
                  <c:v>1.5991156538352174</c:v>
                </c:pt>
                <c:pt idx="33">
                  <c:v>2.7057980500000003</c:v>
                </c:pt>
                <c:pt idx="34">
                  <c:v>1.4889021099999995</c:v>
                </c:pt>
                <c:pt idx="35">
                  <c:v>1.4349797158033999</c:v>
                </c:pt>
                <c:pt idx="36">
                  <c:v>1.8014739077443174</c:v>
                </c:pt>
                <c:pt idx="37">
                  <c:v>1.5408913419999999</c:v>
                </c:pt>
                <c:pt idx="38">
                  <c:v>1.0617997329999997</c:v>
                </c:pt>
                <c:pt idx="39">
                  <c:v>0.44928021100000004</c:v>
                </c:pt>
              </c:numCache>
            </c:numRef>
          </c:val>
          <c:extLst>
            <c:ext xmlns:c16="http://schemas.microsoft.com/office/drawing/2014/chart" uri="{C3380CC4-5D6E-409C-BE32-E72D297353CC}">
              <c16:uniqueId val="{00000008-7D8B-4209-941E-977CD42B2BB7}"/>
            </c:ext>
          </c:extLst>
        </c:ser>
        <c:ser>
          <c:idx val="9"/>
          <c:order val="9"/>
          <c:tx>
            <c:strRef>
              <c:f>'Deals x CSA'!$O$60</c:f>
              <c:strCache>
                <c:ptCount val="1"/>
                <c:pt idx="0">
                  <c:v>Miami-Port St. Lucie-Fort Lauderdale, FL</c:v>
                </c:pt>
              </c:strCache>
            </c:strRef>
          </c:tx>
          <c:spPr>
            <a:solidFill>
              <a:srgbClr val="C0BCB2"/>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CSA'!$T$60:$BG$60</c:f>
              <c:numCache>
                <c:formatCode>"$"#,##0.0</c:formatCode>
                <c:ptCount val="40"/>
                <c:pt idx="0">
                  <c:v>7.3486444000000012E-2</c:v>
                </c:pt>
                <c:pt idx="1">
                  <c:v>0.20249613085516607</c:v>
                </c:pt>
                <c:pt idx="2">
                  <c:v>0.15368414215607248</c:v>
                </c:pt>
                <c:pt idx="3">
                  <c:v>0.43507842599999996</c:v>
                </c:pt>
                <c:pt idx="4">
                  <c:v>0.10350590246636732</c:v>
                </c:pt>
                <c:pt idx="5">
                  <c:v>0.17366140189199519</c:v>
                </c:pt>
                <c:pt idx="6">
                  <c:v>0.52327273600051805</c:v>
                </c:pt>
                <c:pt idx="7">
                  <c:v>0.66712648926449858</c:v>
                </c:pt>
                <c:pt idx="8">
                  <c:v>0.1133506975319136</c:v>
                </c:pt>
                <c:pt idx="9">
                  <c:v>0.18245897470750996</c:v>
                </c:pt>
                <c:pt idx="10">
                  <c:v>0.15628285799999997</c:v>
                </c:pt>
                <c:pt idx="11">
                  <c:v>0.19636480659447192</c:v>
                </c:pt>
                <c:pt idx="12">
                  <c:v>0.86316609299999991</c:v>
                </c:pt>
                <c:pt idx="13">
                  <c:v>0.141031516</c:v>
                </c:pt>
                <c:pt idx="14">
                  <c:v>0.19186985300000001</c:v>
                </c:pt>
                <c:pt idx="15">
                  <c:v>0.20768233114266413</c:v>
                </c:pt>
                <c:pt idx="16">
                  <c:v>0.15744087900000001</c:v>
                </c:pt>
                <c:pt idx="17">
                  <c:v>0.31101164599999997</c:v>
                </c:pt>
                <c:pt idx="18">
                  <c:v>0.118292195</c:v>
                </c:pt>
                <c:pt idx="19">
                  <c:v>0.24171559399999992</c:v>
                </c:pt>
                <c:pt idx="20">
                  <c:v>1.1236480009999998</c:v>
                </c:pt>
                <c:pt idx="21">
                  <c:v>0.13834849700000001</c:v>
                </c:pt>
                <c:pt idx="22">
                  <c:v>0.22157726699999997</c:v>
                </c:pt>
                <c:pt idx="23">
                  <c:v>1.0084023308928447</c:v>
                </c:pt>
                <c:pt idx="24">
                  <c:v>0.46826917600000001</c:v>
                </c:pt>
                <c:pt idx="25">
                  <c:v>0.653028575</c:v>
                </c:pt>
                <c:pt idx="26">
                  <c:v>0.23016960175648044</c:v>
                </c:pt>
                <c:pt idx="27">
                  <c:v>0.71091523399556622</c:v>
                </c:pt>
                <c:pt idx="28">
                  <c:v>0.18236010200000002</c:v>
                </c:pt>
                <c:pt idx="29">
                  <c:v>0.58261008944223658</c:v>
                </c:pt>
                <c:pt idx="30">
                  <c:v>0.39404958164049098</c:v>
                </c:pt>
                <c:pt idx="31">
                  <c:v>0.27844003538105405</c:v>
                </c:pt>
                <c:pt idx="32">
                  <c:v>1.1825791851241518</c:v>
                </c:pt>
                <c:pt idx="33">
                  <c:v>0.66258014846344604</c:v>
                </c:pt>
                <c:pt idx="34">
                  <c:v>1.4174859025131084</c:v>
                </c:pt>
                <c:pt idx="35">
                  <c:v>1.5731274039999996</c:v>
                </c:pt>
                <c:pt idx="36">
                  <c:v>1.8175497376183583</c:v>
                </c:pt>
                <c:pt idx="37">
                  <c:v>1.8435201524393903</c:v>
                </c:pt>
                <c:pt idx="38">
                  <c:v>1.4148580044325385</c:v>
                </c:pt>
                <c:pt idx="39">
                  <c:v>0.3746903740000001</c:v>
                </c:pt>
              </c:numCache>
            </c:numRef>
          </c:val>
          <c:extLst>
            <c:ext xmlns:c16="http://schemas.microsoft.com/office/drawing/2014/chart" uri="{C3380CC4-5D6E-409C-BE32-E72D297353CC}">
              <c16:uniqueId val="{00000009-7D8B-4209-941E-977CD42B2BB7}"/>
            </c:ext>
          </c:extLst>
        </c:ser>
        <c:ser>
          <c:idx val="10"/>
          <c:order val="10"/>
          <c:tx>
            <c:strRef>
              <c:f>'Deals x CSA'!$O$61</c:f>
              <c:strCache>
                <c:ptCount val="1"/>
                <c:pt idx="0">
                  <c:v>Other</c:v>
                </c:pt>
              </c:strCache>
            </c:strRef>
          </c:tx>
          <c:spPr>
            <a:solidFill>
              <a:srgbClr val="78766F"/>
            </a:solidFill>
            <a:ln>
              <a:noFill/>
            </a:ln>
            <a:effectLst/>
          </c:spPr>
          <c:invertIfNegative val="0"/>
          <c:cat>
            <c:multiLvlStrRef>
              <c:f>'Deals x CSA'!$T$49:$BG$50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CSA'!$T$61:$BG$61</c:f>
              <c:numCache>
                <c:formatCode>"$"#,##0.0</c:formatCode>
                <c:ptCount val="40"/>
                <c:pt idx="0">
                  <c:v>3.6267688840776255</c:v>
                </c:pt>
                <c:pt idx="1">
                  <c:v>2.8880184858574065</c:v>
                </c:pt>
                <c:pt idx="2">
                  <c:v>2.9483597218317126</c:v>
                </c:pt>
                <c:pt idx="3">
                  <c:v>3.2765421247379898</c:v>
                </c:pt>
                <c:pt idx="4">
                  <c:v>3.2590489248118502</c:v>
                </c:pt>
                <c:pt idx="5">
                  <c:v>3.5260868778185852</c:v>
                </c:pt>
                <c:pt idx="6">
                  <c:v>3.6702964914362095</c:v>
                </c:pt>
                <c:pt idx="7">
                  <c:v>5.1527832492117209</c:v>
                </c:pt>
                <c:pt idx="8">
                  <c:v>4.366543198013968</c:v>
                </c:pt>
                <c:pt idx="9">
                  <c:v>3.8171104165409773</c:v>
                </c:pt>
                <c:pt idx="10">
                  <c:v>3.5139850890240218</c:v>
                </c:pt>
                <c:pt idx="11">
                  <c:v>3.6454479817114098</c:v>
                </c:pt>
                <c:pt idx="12">
                  <c:v>5.1612188365374223</c:v>
                </c:pt>
                <c:pt idx="13">
                  <c:v>3.5442226399042269</c:v>
                </c:pt>
                <c:pt idx="14">
                  <c:v>3.5323123937820462</c:v>
                </c:pt>
                <c:pt idx="15">
                  <c:v>3.3168026450763008</c:v>
                </c:pt>
                <c:pt idx="16">
                  <c:v>4.5426942528622067</c:v>
                </c:pt>
                <c:pt idx="17">
                  <c:v>4.1076491825266253</c:v>
                </c:pt>
                <c:pt idx="18">
                  <c:v>4.5122161599204347</c:v>
                </c:pt>
                <c:pt idx="19">
                  <c:v>3.9791375853785631</c:v>
                </c:pt>
                <c:pt idx="20">
                  <c:v>4.5427475755291127</c:v>
                </c:pt>
                <c:pt idx="21">
                  <c:v>5.3433306488656527</c:v>
                </c:pt>
                <c:pt idx="22">
                  <c:v>7.2742583306952042</c:v>
                </c:pt>
                <c:pt idx="23">
                  <c:v>7.8618688505195706</c:v>
                </c:pt>
                <c:pt idx="24">
                  <c:v>5.0884886151978321</c:v>
                </c:pt>
                <c:pt idx="25">
                  <c:v>7.8941063091540933</c:v>
                </c:pt>
                <c:pt idx="26">
                  <c:v>7.9173883064044084</c:v>
                </c:pt>
                <c:pt idx="27">
                  <c:v>6.9391814113422292</c:v>
                </c:pt>
                <c:pt idx="28">
                  <c:v>6.7690857227733154</c:v>
                </c:pt>
                <c:pt idx="29">
                  <c:v>5.4868769730570932</c:v>
                </c:pt>
                <c:pt idx="30">
                  <c:v>10.002590390013715</c:v>
                </c:pt>
                <c:pt idx="31">
                  <c:v>11.425054255125481</c:v>
                </c:pt>
                <c:pt idx="32">
                  <c:v>15.190708020152783</c:v>
                </c:pt>
                <c:pt idx="33">
                  <c:v>13.287976185021861</c:v>
                </c:pt>
                <c:pt idx="34">
                  <c:v>17.452683626692263</c:v>
                </c:pt>
                <c:pt idx="35">
                  <c:v>18.365694678946625</c:v>
                </c:pt>
                <c:pt idx="36">
                  <c:v>13.260417882683356</c:v>
                </c:pt>
                <c:pt idx="37">
                  <c:v>15.413478313116933</c:v>
                </c:pt>
                <c:pt idx="38">
                  <c:v>10.266307036964825</c:v>
                </c:pt>
                <c:pt idx="39">
                  <c:v>8.8544507408189688</c:v>
                </c:pt>
              </c:numCache>
            </c:numRef>
          </c:val>
          <c:extLst>
            <c:ext xmlns:c16="http://schemas.microsoft.com/office/drawing/2014/chart" uri="{C3380CC4-5D6E-409C-BE32-E72D297353CC}">
              <c16:uniqueId val="{0000000A-7D8B-4209-941E-977CD42B2BB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'Deals x CSA'!$B$7</c:f>
              <c:strCache>
                <c:ptCount val="1"/>
                <c:pt idx="0">
                  <c:v>San Jose-San Francisco-Oakland, CA</c:v>
                </c:pt>
              </c:strCache>
            </c:strRef>
          </c:tx>
          <c:spPr>
            <a:solidFill>
              <a:srgbClr val="051C38"/>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CSA'!$C$7:$M$7</c:f>
              <c:numCache>
                <c:formatCode>General</c:formatCode>
                <c:ptCount val="11"/>
                <c:pt idx="0">
                  <c:v>1970</c:v>
                </c:pt>
                <c:pt idx="1">
                  <c:v>2408</c:v>
                </c:pt>
                <c:pt idx="2">
                  <c:v>2722</c:v>
                </c:pt>
                <c:pt idx="3">
                  <c:v>2725</c:v>
                </c:pt>
                <c:pt idx="4">
                  <c:v>2480</c:v>
                </c:pt>
                <c:pt idx="5">
                  <c:v>2589</c:v>
                </c:pt>
                <c:pt idx="6">
                  <c:v>2904</c:v>
                </c:pt>
                <c:pt idx="7">
                  <c:v>2979</c:v>
                </c:pt>
                <c:pt idx="8">
                  <c:v>2967</c:v>
                </c:pt>
                <c:pt idx="9">
                  <c:v>4056</c:v>
                </c:pt>
                <c:pt idx="10">
                  <c:v>3263</c:v>
                </c:pt>
              </c:numCache>
            </c:numRef>
          </c:val>
          <c:extLst>
            <c:ext xmlns:c16="http://schemas.microsoft.com/office/drawing/2014/chart" uri="{C3380CC4-5D6E-409C-BE32-E72D297353CC}">
              <c16:uniqueId val="{00000000-9CCF-4253-A4D9-239FAC464148}"/>
            </c:ext>
          </c:extLst>
        </c:ser>
        <c:ser>
          <c:idx val="1"/>
          <c:order val="1"/>
          <c:tx>
            <c:strRef>
              <c:f>'Deals x CSA'!$B$8</c:f>
              <c:strCache>
                <c:ptCount val="1"/>
                <c:pt idx="0">
                  <c:v>New York-Newark, NY-NJ-CT-PA</c:v>
                </c:pt>
              </c:strCache>
            </c:strRef>
          </c:tx>
          <c:spPr>
            <a:solidFill>
              <a:schemeClr val="accent1"/>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CSA'!$C$8:$M$8</c:f>
              <c:numCache>
                <c:formatCode>General</c:formatCode>
                <c:ptCount val="11"/>
                <c:pt idx="0">
                  <c:v>977</c:v>
                </c:pt>
                <c:pt idx="1">
                  <c:v>1280</c:v>
                </c:pt>
                <c:pt idx="2">
                  <c:v>1456</c:v>
                </c:pt>
                <c:pt idx="3">
                  <c:v>1594</c:v>
                </c:pt>
                <c:pt idx="4">
                  <c:v>1384</c:v>
                </c:pt>
                <c:pt idx="5">
                  <c:v>1551</c:v>
                </c:pt>
                <c:pt idx="6">
                  <c:v>1643</c:v>
                </c:pt>
                <c:pt idx="7">
                  <c:v>1878</c:v>
                </c:pt>
                <c:pt idx="8">
                  <c:v>1798</c:v>
                </c:pt>
                <c:pt idx="9">
                  <c:v>2781</c:v>
                </c:pt>
                <c:pt idx="10">
                  <c:v>2323</c:v>
                </c:pt>
              </c:numCache>
            </c:numRef>
          </c:val>
          <c:extLst>
            <c:ext xmlns:c16="http://schemas.microsoft.com/office/drawing/2014/chart" uri="{C3380CC4-5D6E-409C-BE32-E72D297353CC}">
              <c16:uniqueId val="{00000001-9CCF-4253-A4D9-239FAC464148}"/>
            </c:ext>
          </c:extLst>
        </c:ser>
        <c:ser>
          <c:idx val="2"/>
          <c:order val="2"/>
          <c:tx>
            <c:strRef>
              <c:f>'Deals x CSA'!$B$9</c:f>
              <c:strCache>
                <c:ptCount val="1"/>
                <c:pt idx="0">
                  <c:v>Los Angeles-Long Beach, CA</c:v>
                </c:pt>
              </c:strCache>
            </c:strRef>
          </c:tx>
          <c:spPr>
            <a:solidFill>
              <a:schemeClr val="accent2"/>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CSA'!$C$9:$M$9</c:f>
              <c:numCache>
                <c:formatCode>General</c:formatCode>
                <c:ptCount val="11"/>
                <c:pt idx="0">
                  <c:v>576</c:v>
                </c:pt>
                <c:pt idx="1">
                  <c:v>685</c:v>
                </c:pt>
                <c:pt idx="2">
                  <c:v>796</c:v>
                </c:pt>
                <c:pt idx="3">
                  <c:v>872</c:v>
                </c:pt>
                <c:pt idx="4">
                  <c:v>829</c:v>
                </c:pt>
                <c:pt idx="5">
                  <c:v>966</c:v>
                </c:pt>
                <c:pt idx="6">
                  <c:v>1000</c:v>
                </c:pt>
                <c:pt idx="7">
                  <c:v>1075</c:v>
                </c:pt>
                <c:pt idx="8">
                  <c:v>1112</c:v>
                </c:pt>
                <c:pt idx="9">
                  <c:v>1553</c:v>
                </c:pt>
                <c:pt idx="10">
                  <c:v>1311</c:v>
                </c:pt>
              </c:numCache>
            </c:numRef>
          </c:val>
          <c:extLst>
            <c:ext xmlns:c16="http://schemas.microsoft.com/office/drawing/2014/chart" uri="{C3380CC4-5D6E-409C-BE32-E72D297353CC}">
              <c16:uniqueId val="{00000002-9CCF-4253-A4D9-239FAC464148}"/>
            </c:ext>
          </c:extLst>
        </c:ser>
        <c:ser>
          <c:idx val="3"/>
          <c:order val="3"/>
          <c:tx>
            <c:strRef>
              <c:f>'Deals x CSA'!$B$10</c:f>
              <c:strCache>
                <c:ptCount val="1"/>
                <c:pt idx="0">
                  <c:v>Boston-Worcester-Providence, MA-RI-NH-CT</c:v>
                </c:pt>
              </c:strCache>
            </c:strRef>
          </c:tx>
          <c:spPr>
            <a:solidFill>
              <a:srgbClr val="267479"/>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CSA'!$C$10:$M$10</c:f>
              <c:numCache>
                <c:formatCode>General</c:formatCode>
                <c:ptCount val="11"/>
                <c:pt idx="0">
                  <c:v>637</c:v>
                </c:pt>
                <c:pt idx="1">
                  <c:v>750</c:v>
                </c:pt>
                <c:pt idx="2">
                  <c:v>714</c:v>
                </c:pt>
                <c:pt idx="3">
                  <c:v>839</c:v>
                </c:pt>
                <c:pt idx="4">
                  <c:v>722</c:v>
                </c:pt>
                <c:pt idx="5">
                  <c:v>828</c:v>
                </c:pt>
                <c:pt idx="6">
                  <c:v>854</c:v>
                </c:pt>
                <c:pt idx="7">
                  <c:v>890</c:v>
                </c:pt>
                <c:pt idx="8">
                  <c:v>931</c:v>
                </c:pt>
                <c:pt idx="9">
                  <c:v>1208</c:v>
                </c:pt>
                <c:pt idx="10">
                  <c:v>1016</c:v>
                </c:pt>
              </c:numCache>
            </c:numRef>
          </c:val>
          <c:extLst>
            <c:ext xmlns:c16="http://schemas.microsoft.com/office/drawing/2014/chart" uri="{C3380CC4-5D6E-409C-BE32-E72D297353CC}">
              <c16:uniqueId val="{00000003-9CCF-4253-A4D9-239FAC464148}"/>
            </c:ext>
          </c:extLst>
        </c:ser>
        <c:ser>
          <c:idx val="4"/>
          <c:order val="4"/>
          <c:tx>
            <c:strRef>
              <c:f>'Deals x CSA'!$B$11</c:f>
              <c:strCache>
                <c:ptCount val="1"/>
                <c:pt idx="0">
                  <c:v>Seattle-Tacoma, WA</c:v>
                </c:pt>
              </c:strCache>
            </c:strRef>
          </c:tx>
          <c:spPr>
            <a:solidFill>
              <a:srgbClr val="40C2C9"/>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CSA'!$C$11:$M$11</c:f>
              <c:numCache>
                <c:formatCode>General</c:formatCode>
                <c:ptCount val="11"/>
                <c:pt idx="0">
                  <c:v>275</c:v>
                </c:pt>
                <c:pt idx="1">
                  <c:v>313</c:v>
                </c:pt>
                <c:pt idx="2">
                  <c:v>316</c:v>
                </c:pt>
                <c:pt idx="3">
                  <c:v>379</c:v>
                </c:pt>
                <c:pt idx="4">
                  <c:v>310</c:v>
                </c:pt>
                <c:pt idx="5">
                  <c:v>376</c:v>
                </c:pt>
                <c:pt idx="6">
                  <c:v>378</c:v>
                </c:pt>
                <c:pt idx="7">
                  <c:v>406</c:v>
                </c:pt>
                <c:pt idx="8">
                  <c:v>374</c:v>
                </c:pt>
                <c:pt idx="9">
                  <c:v>532</c:v>
                </c:pt>
                <c:pt idx="10">
                  <c:v>479</c:v>
                </c:pt>
              </c:numCache>
            </c:numRef>
          </c:val>
          <c:extLst>
            <c:ext xmlns:c16="http://schemas.microsoft.com/office/drawing/2014/chart" uri="{C3380CC4-5D6E-409C-BE32-E72D297353CC}">
              <c16:uniqueId val="{00000004-9CCF-4253-A4D9-239FAC464148}"/>
            </c:ext>
          </c:extLst>
        </c:ser>
        <c:ser>
          <c:idx val="5"/>
          <c:order val="5"/>
          <c:tx>
            <c:strRef>
              <c:f>'Deals x CSA'!$B$12</c:f>
              <c:strCache>
                <c:ptCount val="1"/>
                <c:pt idx="0">
                  <c:v>Philadelphia-Reading-Camden, PA-NJ-DE-MD</c:v>
                </c:pt>
              </c:strCache>
            </c:strRef>
          </c:tx>
          <c:spPr>
            <a:solidFill>
              <a:srgbClr val="C4EDEB"/>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CSA'!$C$12:$M$12</c:f>
              <c:numCache>
                <c:formatCode>General</c:formatCode>
                <c:ptCount val="11"/>
                <c:pt idx="0">
                  <c:v>175</c:v>
                </c:pt>
                <c:pt idx="1">
                  <c:v>197</c:v>
                </c:pt>
                <c:pt idx="2">
                  <c:v>224</c:v>
                </c:pt>
                <c:pt idx="3">
                  <c:v>230</c:v>
                </c:pt>
                <c:pt idx="4">
                  <c:v>242</c:v>
                </c:pt>
                <c:pt idx="5">
                  <c:v>266</c:v>
                </c:pt>
                <c:pt idx="6">
                  <c:v>286</c:v>
                </c:pt>
                <c:pt idx="7">
                  <c:v>347</c:v>
                </c:pt>
                <c:pt idx="8">
                  <c:v>420</c:v>
                </c:pt>
                <c:pt idx="9">
                  <c:v>610</c:v>
                </c:pt>
                <c:pt idx="10">
                  <c:v>554</c:v>
                </c:pt>
              </c:numCache>
            </c:numRef>
          </c:val>
          <c:extLst>
            <c:ext xmlns:c16="http://schemas.microsoft.com/office/drawing/2014/chart" uri="{C3380CC4-5D6E-409C-BE32-E72D297353CC}">
              <c16:uniqueId val="{00000005-9CCF-4253-A4D9-239FAC464148}"/>
            </c:ext>
          </c:extLst>
        </c:ser>
        <c:ser>
          <c:idx val="6"/>
          <c:order val="6"/>
          <c:tx>
            <c:strRef>
              <c:f>'Deals x CSA'!$B$13</c:f>
              <c:strCache>
                <c:ptCount val="1"/>
                <c:pt idx="0">
                  <c:v>Chicago-Naperville, IL-IN-WI</c:v>
                </c:pt>
              </c:strCache>
            </c:strRef>
          </c:tx>
          <c:spPr>
            <a:solidFill>
              <a:srgbClr val="F5C914"/>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CSA'!$C$13:$M$13</c:f>
              <c:numCache>
                <c:formatCode>General</c:formatCode>
                <c:ptCount val="11"/>
                <c:pt idx="0">
                  <c:v>197</c:v>
                </c:pt>
                <c:pt idx="1">
                  <c:v>252</c:v>
                </c:pt>
                <c:pt idx="2">
                  <c:v>283</c:v>
                </c:pt>
                <c:pt idx="3">
                  <c:v>292</c:v>
                </c:pt>
                <c:pt idx="4">
                  <c:v>296</c:v>
                </c:pt>
                <c:pt idx="5">
                  <c:v>294</c:v>
                </c:pt>
                <c:pt idx="6">
                  <c:v>309</c:v>
                </c:pt>
                <c:pt idx="7">
                  <c:v>337</c:v>
                </c:pt>
                <c:pt idx="8">
                  <c:v>339</c:v>
                </c:pt>
                <c:pt idx="9">
                  <c:v>464</c:v>
                </c:pt>
                <c:pt idx="10">
                  <c:v>384</c:v>
                </c:pt>
              </c:numCache>
            </c:numRef>
          </c:val>
          <c:extLst>
            <c:ext xmlns:c16="http://schemas.microsoft.com/office/drawing/2014/chart" uri="{C3380CC4-5D6E-409C-BE32-E72D297353CC}">
              <c16:uniqueId val="{00000006-9CCF-4253-A4D9-239FAC464148}"/>
            </c:ext>
          </c:extLst>
        </c:ser>
        <c:ser>
          <c:idx val="7"/>
          <c:order val="7"/>
          <c:tx>
            <c:strRef>
              <c:f>'Deals x CSA'!$B$14</c:f>
              <c:strCache>
                <c:ptCount val="1"/>
                <c:pt idx="0">
                  <c:v>Austin-Round Rock, TX MSA</c:v>
                </c:pt>
              </c:strCache>
            </c:strRef>
          </c:tx>
          <c:spPr>
            <a:solidFill>
              <a:schemeClr val="accent6"/>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CSA'!$C$14:$M$14</c:f>
              <c:numCache>
                <c:formatCode>General</c:formatCode>
                <c:ptCount val="11"/>
                <c:pt idx="0">
                  <c:v>204</c:v>
                </c:pt>
                <c:pt idx="1">
                  <c:v>275</c:v>
                </c:pt>
                <c:pt idx="2">
                  <c:v>280</c:v>
                </c:pt>
                <c:pt idx="3">
                  <c:v>303</c:v>
                </c:pt>
                <c:pt idx="4">
                  <c:v>267</c:v>
                </c:pt>
                <c:pt idx="5">
                  <c:v>326</c:v>
                </c:pt>
                <c:pt idx="6">
                  <c:v>361</c:v>
                </c:pt>
                <c:pt idx="7">
                  <c:v>356</c:v>
                </c:pt>
                <c:pt idx="8">
                  <c:v>337</c:v>
                </c:pt>
                <c:pt idx="9">
                  <c:v>487</c:v>
                </c:pt>
                <c:pt idx="10">
                  <c:v>416</c:v>
                </c:pt>
              </c:numCache>
            </c:numRef>
          </c:val>
          <c:extLst>
            <c:ext xmlns:c16="http://schemas.microsoft.com/office/drawing/2014/chart" uri="{C3380CC4-5D6E-409C-BE32-E72D297353CC}">
              <c16:uniqueId val="{00000007-9CCF-4253-A4D9-239FAC464148}"/>
            </c:ext>
          </c:extLst>
        </c:ser>
        <c:ser>
          <c:idx val="8"/>
          <c:order val="8"/>
          <c:tx>
            <c:strRef>
              <c:f>'Deals x CSA'!$B$15</c:f>
              <c:strCache>
                <c:ptCount val="1"/>
                <c:pt idx="0">
                  <c:v>Washington-Baltimore-Arlington, DC-MD-VA-WV-PA</c:v>
                </c:pt>
              </c:strCache>
            </c:strRef>
          </c:tx>
          <c:spPr>
            <a:solidFill>
              <a:srgbClr val="FAF56B"/>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CSA'!$C$15:$M$15</c:f>
              <c:numCache>
                <c:formatCode>General</c:formatCode>
                <c:ptCount val="11"/>
                <c:pt idx="0">
                  <c:v>277</c:v>
                </c:pt>
                <c:pt idx="1">
                  <c:v>334</c:v>
                </c:pt>
                <c:pt idx="2">
                  <c:v>374</c:v>
                </c:pt>
                <c:pt idx="3">
                  <c:v>359</c:v>
                </c:pt>
                <c:pt idx="4">
                  <c:v>369</c:v>
                </c:pt>
                <c:pt idx="5">
                  <c:v>372</c:v>
                </c:pt>
                <c:pt idx="6">
                  <c:v>388</c:v>
                </c:pt>
                <c:pt idx="7">
                  <c:v>408</c:v>
                </c:pt>
                <c:pt idx="8">
                  <c:v>371</c:v>
                </c:pt>
                <c:pt idx="9">
                  <c:v>526</c:v>
                </c:pt>
                <c:pt idx="10">
                  <c:v>443</c:v>
                </c:pt>
              </c:numCache>
            </c:numRef>
          </c:val>
          <c:extLst>
            <c:ext xmlns:c16="http://schemas.microsoft.com/office/drawing/2014/chart" uri="{C3380CC4-5D6E-409C-BE32-E72D297353CC}">
              <c16:uniqueId val="{00000008-9CCF-4253-A4D9-239FAC464148}"/>
            </c:ext>
          </c:extLst>
        </c:ser>
        <c:ser>
          <c:idx val="9"/>
          <c:order val="9"/>
          <c:tx>
            <c:strRef>
              <c:f>'Deals x CSA'!$B$16</c:f>
              <c:strCache>
                <c:ptCount val="1"/>
                <c:pt idx="0">
                  <c:v>Miami-Port St. Lucie-Fort Lauderdale, FL</c:v>
                </c:pt>
              </c:strCache>
            </c:strRef>
          </c:tx>
          <c:spPr>
            <a:solidFill>
              <a:srgbClr val="C0BCB2"/>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CSA'!$C$16:$M$16</c:f>
              <c:numCache>
                <c:formatCode>General</c:formatCode>
                <c:ptCount val="11"/>
                <c:pt idx="0">
                  <c:v>111</c:v>
                </c:pt>
                <c:pt idx="1">
                  <c:v>138</c:v>
                </c:pt>
                <c:pt idx="2">
                  <c:v>193</c:v>
                </c:pt>
                <c:pt idx="3">
                  <c:v>171</c:v>
                </c:pt>
                <c:pt idx="4">
                  <c:v>164</c:v>
                </c:pt>
                <c:pt idx="5">
                  <c:v>193</c:v>
                </c:pt>
                <c:pt idx="6">
                  <c:v>218</c:v>
                </c:pt>
                <c:pt idx="7">
                  <c:v>229</c:v>
                </c:pt>
                <c:pt idx="8">
                  <c:v>235</c:v>
                </c:pt>
                <c:pt idx="9">
                  <c:v>389</c:v>
                </c:pt>
                <c:pt idx="10">
                  <c:v>423</c:v>
                </c:pt>
              </c:numCache>
            </c:numRef>
          </c:val>
          <c:extLst>
            <c:ext xmlns:c16="http://schemas.microsoft.com/office/drawing/2014/chart" uri="{C3380CC4-5D6E-409C-BE32-E72D297353CC}">
              <c16:uniqueId val="{00000009-9CCF-4253-A4D9-239FAC464148}"/>
            </c:ext>
          </c:extLst>
        </c:ser>
        <c:ser>
          <c:idx val="10"/>
          <c:order val="10"/>
          <c:tx>
            <c:strRef>
              <c:f>'Deals x CSA'!$B$17</c:f>
              <c:strCache>
                <c:ptCount val="1"/>
                <c:pt idx="0">
                  <c:v>Other</c:v>
                </c:pt>
              </c:strCache>
            </c:strRef>
          </c:tx>
          <c:spPr>
            <a:solidFill>
              <a:srgbClr val="78766F"/>
            </a:solidFill>
            <a:ln>
              <a:noFill/>
            </a:ln>
            <a:effectLst/>
          </c:spPr>
          <c:invertIfNegative val="0"/>
          <c:cat>
            <c:numRef>
              <c:f>'Deals x CSA'!$C$6:$M$6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CSA'!$C$17:$M$17</c:f>
              <c:numCache>
                <c:formatCode>General</c:formatCode>
                <c:ptCount val="11"/>
                <c:pt idx="0">
                  <c:v>2677</c:v>
                </c:pt>
                <c:pt idx="1">
                  <c:v>3390</c:v>
                </c:pt>
                <c:pt idx="2">
                  <c:v>3700</c:v>
                </c:pt>
                <c:pt idx="3">
                  <c:v>4074</c:v>
                </c:pt>
                <c:pt idx="4">
                  <c:v>3712</c:v>
                </c:pt>
                <c:pt idx="5">
                  <c:v>3906</c:v>
                </c:pt>
                <c:pt idx="6">
                  <c:v>3975</c:v>
                </c:pt>
                <c:pt idx="7">
                  <c:v>4537</c:v>
                </c:pt>
                <c:pt idx="8">
                  <c:v>4396</c:v>
                </c:pt>
                <c:pt idx="9">
                  <c:v>5915</c:v>
                </c:pt>
                <c:pt idx="10">
                  <c:v>5240</c:v>
                </c:pt>
              </c:numCache>
            </c:numRef>
          </c:val>
          <c:extLst>
            <c:ext xmlns:c16="http://schemas.microsoft.com/office/drawing/2014/chart" uri="{C3380CC4-5D6E-409C-BE32-E72D297353CC}">
              <c16:uniqueId val="{0000000A-9CCF-4253-A4D9-239FAC46414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64776877442863201"/>
          <c:y val="3.3275716772570414E-2"/>
          <c:w val="0.34785209647196164"/>
          <c:h val="0.85542370755484953"/>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 on</c:v>
                </c:pt>
              </c:strCache>
            </c:strRef>
          </c:tx>
          <c:spPr>
            <a:effectLst/>
          </c:spPr>
          <c:invertIfNegative val="0"/>
          <c:cat>
            <c:numRef>
              <c:f>'Deals x Lead Investor'!$C$8:$M$8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Investor'!$C$9:$M$9</c:f>
              <c:numCache>
                <c:formatCode>General</c:formatCode>
                <c:ptCount val="11"/>
                <c:pt idx="0">
                  <c:v>310</c:v>
                </c:pt>
                <c:pt idx="1">
                  <c:v>424</c:v>
                </c:pt>
                <c:pt idx="2">
                  <c:v>414</c:v>
                </c:pt>
                <c:pt idx="3">
                  <c:v>499</c:v>
                </c:pt>
                <c:pt idx="4">
                  <c:v>448</c:v>
                </c:pt>
                <c:pt idx="5">
                  <c:v>481</c:v>
                </c:pt>
                <c:pt idx="6">
                  <c:v>525</c:v>
                </c:pt>
                <c:pt idx="7">
                  <c:v>567</c:v>
                </c:pt>
                <c:pt idx="8">
                  <c:v>607</c:v>
                </c:pt>
                <c:pt idx="9">
                  <c:v>811</c:v>
                </c:pt>
                <c:pt idx="10">
                  <c:v>762</c:v>
                </c:pt>
              </c:numCache>
            </c:numRef>
          </c:val>
          <c:extLst>
            <c:ext xmlns:c16="http://schemas.microsoft.com/office/drawing/2014/chart" uri="{C3380CC4-5D6E-409C-BE32-E72D297353CC}">
              <c16:uniqueId val="{00000000-0C38-4CB6-84BB-2FD00EC63F5E}"/>
            </c:ext>
          </c:extLst>
        </c:ser>
        <c:ser>
          <c:idx val="1"/>
          <c:order val="1"/>
          <c:tx>
            <c:strRef>
              <c:f>'Deals x Lead Investor'!$B$10</c:f>
              <c:strCache>
                <c:ptCount val="1"/>
                <c:pt idx="0">
                  <c:v>At least one lead was new</c:v>
                </c:pt>
              </c:strCache>
            </c:strRef>
          </c:tx>
          <c:spPr>
            <a:effectLst/>
          </c:spPr>
          <c:invertIfNegative val="0"/>
          <c:cat>
            <c:numRef>
              <c:f>'Deals x Lead Investor'!$C$8:$M$8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Investor'!$C$10:$M$10</c:f>
              <c:numCache>
                <c:formatCode>General</c:formatCode>
                <c:ptCount val="11"/>
                <c:pt idx="0">
                  <c:v>3187</c:v>
                </c:pt>
                <c:pt idx="1">
                  <c:v>4012</c:v>
                </c:pt>
                <c:pt idx="2">
                  <c:v>4834</c:v>
                </c:pt>
                <c:pt idx="3">
                  <c:v>5170</c:v>
                </c:pt>
                <c:pt idx="4">
                  <c:v>4820</c:v>
                </c:pt>
                <c:pt idx="5">
                  <c:v>5386</c:v>
                </c:pt>
                <c:pt idx="6">
                  <c:v>6061</c:v>
                </c:pt>
                <c:pt idx="7">
                  <c:v>6724</c:v>
                </c:pt>
                <c:pt idx="8">
                  <c:v>6816</c:v>
                </c:pt>
                <c:pt idx="9">
                  <c:v>9768</c:v>
                </c:pt>
                <c:pt idx="10">
                  <c:v>7765</c:v>
                </c:pt>
              </c:numCache>
            </c:numRef>
          </c:val>
          <c:extLst>
            <c:ext xmlns:c16="http://schemas.microsoft.com/office/drawing/2014/chart" uri="{C3380CC4-5D6E-409C-BE32-E72D297353CC}">
              <c16:uniqueId val="{00000001-0C38-4CB6-84BB-2FD00EC63F5E}"/>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0C38-4CB6-84BB-2FD00EC63F5E}"/>
                </c:ext>
              </c:extLst>
            </c:dLbl>
            <c:dLbl>
              <c:idx val="1"/>
              <c:delete val="1"/>
              <c:extLst>
                <c:ext xmlns:c15="http://schemas.microsoft.com/office/drawing/2012/chart" uri="{CE6537A1-D6FC-4f65-9D91-7224C49458BB}"/>
                <c:ext xmlns:c16="http://schemas.microsoft.com/office/drawing/2014/chart" uri="{C3380CC4-5D6E-409C-BE32-E72D297353CC}">
                  <c16:uniqueId val="{00000003-0C38-4CB6-84BB-2FD00EC63F5E}"/>
                </c:ext>
              </c:extLst>
            </c:dLbl>
            <c:dLbl>
              <c:idx val="2"/>
              <c:delete val="1"/>
              <c:extLst>
                <c:ext xmlns:c15="http://schemas.microsoft.com/office/drawing/2012/chart" uri="{CE6537A1-D6FC-4f65-9D91-7224C49458BB}"/>
                <c:ext xmlns:c16="http://schemas.microsoft.com/office/drawing/2014/chart" uri="{C3380CC4-5D6E-409C-BE32-E72D297353CC}">
                  <c16:uniqueId val="{00000004-0C38-4CB6-84BB-2FD00EC63F5E}"/>
                </c:ext>
              </c:extLst>
            </c:dLbl>
            <c:dLbl>
              <c:idx val="3"/>
              <c:delete val="1"/>
              <c:extLst>
                <c:ext xmlns:c15="http://schemas.microsoft.com/office/drawing/2012/chart" uri="{CE6537A1-D6FC-4f65-9D91-7224C49458BB}"/>
                <c:ext xmlns:c16="http://schemas.microsoft.com/office/drawing/2014/chart" uri="{C3380CC4-5D6E-409C-BE32-E72D297353CC}">
                  <c16:uniqueId val="{00000005-0C38-4CB6-84BB-2FD00EC63F5E}"/>
                </c:ext>
              </c:extLst>
            </c:dLbl>
            <c:dLbl>
              <c:idx val="4"/>
              <c:delete val="1"/>
              <c:extLst>
                <c:ext xmlns:c15="http://schemas.microsoft.com/office/drawing/2012/chart" uri="{CE6537A1-D6FC-4f65-9D91-7224C49458BB}"/>
                <c:ext xmlns:c16="http://schemas.microsoft.com/office/drawing/2014/chart" uri="{C3380CC4-5D6E-409C-BE32-E72D297353CC}">
                  <c16:uniqueId val="{00000006-0C38-4CB6-84BB-2FD00EC63F5E}"/>
                </c:ext>
              </c:extLst>
            </c:dLbl>
            <c:dLbl>
              <c:idx val="5"/>
              <c:delete val="1"/>
              <c:extLst>
                <c:ext xmlns:c15="http://schemas.microsoft.com/office/drawing/2012/chart" uri="{CE6537A1-D6FC-4f65-9D91-7224C49458BB}"/>
                <c:ext xmlns:c16="http://schemas.microsoft.com/office/drawing/2014/chart" uri="{C3380CC4-5D6E-409C-BE32-E72D297353CC}">
                  <c16:uniqueId val="{00000007-0C38-4CB6-84BB-2FD00EC63F5E}"/>
                </c:ext>
              </c:extLst>
            </c:dLbl>
            <c:dLbl>
              <c:idx val="6"/>
              <c:delete val="1"/>
              <c:extLst>
                <c:ext xmlns:c15="http://schemas.microsoft.com/office/drawing/2012/chart" uri="{CE6537A1-D6FC-4f65-9D91-7224C49458BB}"/>
                <c:ext xmlns:c16="http://schemas.microsoft.com/office/drawing/2014/chart" uri="{C3380CC4-5D6E-409C-BE32-E72D297353CC}">
                  <c16:uniqueId val="{00000008-0C38-4CB6-84BB-2FD00EC63F5E}"/>
                </c:ext>
              </c:extLst>
            </c:dLbl>
            <c:dLbl>
              <c:idx val="7"/>
              <c:delete val="1"/>
              <c:extLst>
                <c:ext xmlns:c15="http://schemas.microsoft.com/office/drawing/2012/chart" uri="{CE6537A1-D6FC-4f65-9D91-7224C49458BB}"/>
                <c:ext xmlns:c16="http://schemas.microsoft.com/office/drawing/2014/chart" uri="{C3380CC4-5D6E-409C-BE32-E72D297353CC}">
                  <c16:uniqueId val="{00000009-0C38-4CB6-84BB-2FD00EC63F5E}"/>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Investor'!$C$11:$M$11</c:f>
              <c:numCache>
                <c:formatCode>0.00%</c:formatCode>
                <c:ptCount val="11"/>
                <c:pt idx="0">
                  <c:v>8.8647412067486414E-2</c:v>
                </c:pt>
                <c:pt idx="1">
                  <c:v>9.5581605049594232E-2</c:v>
                </c:pt>
                <c:pt idx="2">
                  <c:v>7.888719512195122E-2</c:v>
                </c:pt>
                <c:pt idx="3">
                  <c:v>8.8022578938084323E-2</c:v>
                </c:pt>
                <c:pt idx="4">
                  <c:v>8.5041761579346994E-2</c:v>
                </c:pt>
                <c:pt idx="5">
                  <c:v>8.1983978183057776E-2</c:v>
                </c:pt>
                <c:pt idx="6">
                  <c:v>7.9714546006680834E-2</c:v>
                </c:pt>
                <c:pt idx="7">
                  <c:v>7.7767110135783843E-2</c:v>
                </c:pt>
                <c:pt idx="8">
                  <c:v>8.1772868112622923E-2</c:v>
                </c:pt>
                <c:pt idx="9">
                  <c:v>7.6661310142735611E-2</c:v>
                </c:pt>
                <c:pt idx="10">
                  <c:v>8.9363199249442943E-2</c:v>
                </c:pt>
              </c:numCache>
            </c:numRef>
          </c:val>
          <c:smooth val="0"/>
          <c:extLst>
            <c:ext xmlns:c16="http://schemas.microsoft.com/office/drawing/2014/chart" uri="{C3380CC4-5D6E-409C-BE32-E72D297353CC}">
              <c16:uniqueId val="{0000000A-0C38-4CB6-84BB-2FD00EC63F5E}"/>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Size'!$Q$9</c:f>
              <c:strCache>
                <c:ptCount val="1"/>
                <c:pt idx="0">
                  <c:v>&lt; $1M</c:v>
                </c:pt>
              </c:strCache>
            </c:strRef>
          </c:tx>
          <c:spPr>
            <a:solidFill>
              <a:schemeClr val="accent1"/>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Size'!$V$9:$BI$9</c:f>
              <c:numCache>
                <c:formatCode>General</c:formatCode>
                <c:ptCount val="40"/>
                <c:pt idx="0">
                  <c:v>891</c:v>
                </c:pt>
                <c:pt idx="1">
                  <c:v>847</c:v>
                </c:pt>
                <c:pt idx="2">
                  <c:v>874</c:v>
                </c:pt>
                <c:pt idx="3">
                  <c:v>833</c:v>
                </c:pt>
                <c:pt idx="4">
                  <c:v>978</c:v>
                </c:pt>
                <c:pt idx="5">
                  <c:v>884</c:v>
                </c:pt>
                <c:pt idx="6">
                  <c:v>904</c:v>
                </c:pt>
                <c:pt idx="7">
                  <c:v>901</c:v>
                </c:pt>
                <c:pt idx="8">
                  <c:v>985</c:v>
                </c:pt>
                <c:pt idx="9">
                  <c:v>998</c:v>
                </c:pt>
                <c:pt idx="10">
                  <c:v>966</c:v>
                </c:pt>
                <c:pt idx="11">
                  <c:v>914</c:v>
                </c:pt>
                <c:pt idx="12">
                  <c:v>957</c:v>
                </c:pt>
                <c:pt idx="13">
                  <c:v>892</c:v>
                </c:pt>
                <c:pt idx="14">
                  <c:v>781</c:v>
                </c:pt>
                <c:pt idx="15">
                  <c:v>728</c:v>
                </c:pt>
                <c:pt idx="16">
                  <c:v>862</c:v>
                </c:pt>
                <c:pt idx="17">
                  <c:v>853</c:v>
                </c:pt>
                <c:pt idx="18">
                  <c:v>809</c:v>
                </c:pt>
                <c:pt idx="19">
                  <c:v>783</c:v>
                </c:pt>
                <c:pt idx="20">
                  <c:v>827</c:v>
                </c:pt>
                <c:pt idx="21">
                  <c:v>775</c:v>
                </c:pt>
                <c:pt idx="22">
                  <c:v>704</c:v>
                </c:pt>
                <c:pt idx="23">
                  <c:v>851</c:v>
                </c:pt>
                <c:pt idx="24">
                  <c:v>892</c:v>
                </c:pt>
                <c:pt idx="25">
                  <c:v>832</c:v>
                </c:pt>
                <c:pt idx="26">
                  <c:v>842</c:v>
                </c:pt>
                <c:pt idx="27">
                  <c:v>815</c:v>
                </c:pt>
                <c:pt idx="28">
                  <c:v>909</c:v>
                </c:pt>
                <c:pt idx="29">
                  <c:v>743</c:v>
                </c:pt>
                <c:pt idx="30">
                  <c:v>702</c:v>
                </c:pt>
                <c:pt idx="31">
                  <c:v>809</c:v>
                </c:pt>
                <c:pt idx="32">
                  <c:v>887</c:v>
                </c:pt>
                <c:pt idx="33">
                  <c:v>801</c:v>
                </c:pt>
                <c:pt idx="34">
                  <c:v>808</c:v>
                </c:pt>
                <c:pt idx="35">
                  <c:v>735</c:v>
                </c:pt>
                <c:pt idx="36">
                  <c:v>820</c:v>
                </c:pt>
                <c:pt idx="37">
                  <c:v>712</c:v>
                </c:pt>
                <c:pt idx="38">
                  <c:v>622</c:v>
                </c:pt>
                <c:pt idx="39">
                  <c:v>528</c:v>
                </c:pt>
              </c:numCache>
            </c:numRef>
          </c:val>
          <c:extLst>
            <c:ext xmlns:c16="http://schemas.microsoft.com/office/drawing/2014/chart" uri="{C3380CC4-5D6E-409C-BE32-E72D297353CC}">
              <c16:uniqueId val="{00000000-1C4A-4EEA-9106-31FA31686B2D}"/>
            </c:ext>
          </c:extLst>
        </c:ser>
        <c:ser>
          <c:idx val="1"/>
          <c:order val="1"/>
          <c:tx>
            <c:strRef>
              <c:f>'Deals x Size'!$Q$10</c:f>
              <c:strCache>
                <c:ptCount val="1"/>
                <c:pt idx="0">
                  <c:v>$1M-$5M</c:v>
                </c:pt>
              </c:strCache>
            </c:strRef>
          </c:tx>
          <c:spPr>
            <a:solidFill>
              <a:srgbClr val="6185A6"/>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Size'!$V$10:$BI$10</c:f>
              <c:numCache>
                <c:formatCode>General</c:formatCode>
                <c:ptCount val="40"/>
                <c:pt idx="0">
                  <c:v>703</c:v>
                </c:pt>
                <c:pt idx="1">
                  <c:v>719</c:v>
                </c:pt>
                <c:pt idx="2">
                  <c:v>802</c:v>
                </c:pt>
                <c:pt idx="3">
                  <c:v>748</c:v>
                </c:pt>
                <c:pt idx="4">
                  <c:v>805</c:v>
                </c:pt>
                <c:pt idx="5">
                  <c:v>790</c:v>
                </c:pt>
                <c:pt idx="6">
                  <c:v>829</c:v>
                </c:pt>
                <c:pt idx="7">
                  <c:v>816</c:v>
                </c:pt>
                <c:pt idx="8">
                  <c:v>882</c:v>
                </c:pt>
                <c:pt idx="9">
                  <c:v>967</c:v>
                </c:pt>
                <c:pt idx="10">
                  <c:v>836</c:v>
                </c:pt>
                <c:pt idx="11">
                  <c:v>876</c:v>
                </c:pt>
                <c:pt idx="12">
                  <c:v>930</c:v>
                </c:pt>
                <c:pt idx="13">
                  <c:v>808</c:v>
                </c:pt>
                <c:pt idx="14">
                  <c:v>819</c:v>
                </c:pt>
                <c:pt idx="15">
                  <c:v>763</c:v>
                </c:pt>
                <c:pt idx="16">
                  <c:v>986</c:v>
                </c:pt>
                <c:pt idx="17">
                  <c:v>900</c:v>
                </c:pt>
                <c:pt idx="18">
                  <c:v>887</c:v>
                </c:pt>
                <c:pt idx="19">
                  <c:v>917</c:v>
                </c:pt>
                <c:pt idx="20">
                  <c:v>937</c:v>
                </c:pt>
                <c:pt idx="21">
                  <c:v>943</c:v>
                </c:pt>
                <c:pt idx="22">
                  <c:v>860</c:v>
                </c:pt>
                <c:pt idx="23">
                  <c:v>949</c:v>
                </c:pt>
                <c:pt idx="24">
                  <c:v>1002</c:v>
                </c:pt>
                <c:pt idx="25">
                  <c:v>994</c:v>
                </c:pt>
                <c:pt idx="26">
                  <c:v>963</c:v>
                </c:pt>
                <c:pt idx="27">
                  <c:v>1025</c:v>
                </c:pt>
                <c:pt idx="28">
                  <c:v>1002</c:v>
                </c:pt>
                <c:pt idx="29">
                  <c:v>870</c:v>
                </c:pt>
                <c:pt idx="30">
                  <c:v>917</c:v>
                </c:pt>
                <c:pt idx="31">
                  <c:v>1070</c:v>
                </c:pt>
                <c:pt idx="32">
                  <c:v>1285</c:v>
                </c:pt>
                <c:pt idx="33">
                  <c:v>1278</c:v>
                </c:pt>
                <c:pt idx="34">
                  <c:v>1262</c:v>
                </c:pt>
                <c:pt idx="35">
                  <c:v>1257</c:v>
                </c:pt>
                <c:pt idx="36">
                  <c:v>1220</c:v>
                </c:pt>
                <c:pt idx="37">
                  <c:v>1141</c:v>
                </c:pt>
                <c:pt idx="38">
                  <c:v>885</c:v>
                </c:pt>
                <c:pt idx="39">
                  <c:v>783</c:v>
                </c:pt>
              </c:numCache>
            </c:numRef>
          </c:val>
          <c:extLst>
            <c:ext xmlns:c16="http://schemas.microsoft.com/office/drawing/2014/chart" uri="{C3380CC4-5D6E-409C-BE32-E72D297353CC}">
              <c16:uniqueId val="{00000001-1C4A-4EEA-9106-31FA31686B2D}"/>
            </c:ext>
          </c:extLst>
        </c:ser>
        <c:ser>
          <c:idx val="2"/>
          <c:order val="2"/>
          <c:tx>
            <c:strRef>
              <c:f>'Deals x Size'!$Q$11</c:f>
              <c:strCache>
                <c:ptCount val="1"/>
                <c:pt idx="0">
                  <c:v>$5M-$10M</c:v>
                </c:pt>
              </c:strCache>
            </c:strRef>
          </c:tx>
          <c:spPr>
            <a:solidFill>
              <a:schemeClr val="accent3"/>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Size'!$V$11:$BI$11</c:f>
              <c:numCache>
                <c:formatCode>General</c:formatCode>
                <c:ptCount val="40"/>
                <c:pt idx="0">
                  <c:v>210</c:v>
                </c:pt>
                <c:pt idx="1">
                  <c:v>235</c:v>
                </c:pt>
                <c:pt idx="2">
                  <c:v>222</c:v>
                </c:pt>
                <c:pt idx="3">
                  <c:v>270</c:v>
                </c:pt>
                <c:pt idx="4">
                  <c:v>234</c:v>
                </c:pt>
                <c:pt idx="5">
                  <c:v>267</c:v>
                </c:pt>
                <c:pt idx="6">
                  <c:v>261</c:v>
                </c:pt>
                <c:pt idx="7">
                  <c:v>276</c:v>
                </c:pt>
                <c:pt idx="8">
                  <c:v>280</c:v>
                </c:pt>
                <c:pt idx="9">
                  <c:v>255</c:v>
                </c:pt>
                <c:pt idx="10">
                  <c:v>262</c:v>
                </c:pt>
                <c:pt idx="11">
                  <c:v>284</c:v>
                </c:pt>
                <c:pt idx="12">
                  <c:v>255</c:v>
                </c:pt>
                <c:pt idx="13">
                  <c:v>277</c:v>
                </c:pt>
                <c:pt idx="14">
                  <c:v>270</c:v>
                </c:pt>
                <c:pt idx="15">
                  <c:v>273</c:v>
                </c:pt>
                <c:pt idx="16">
                  <c:v>276</c:v>
                </c:pt>
                <c:pt idx="17">
                  <c:v>324</c:v>
                </c:pt>
                <c:pt idx="18">
                  <c:v>322</c:v>
                </c:pt>
                <c:pt idx="19">
                  <c:v>334</c:v>
                </c:pt>
                <c:pt idx="20">
                  <c:v>348</c:v>
                </c:pt>
                <c:pt idx="21">
                  <c:v>376</c:v>
                </c:pt>
                <c:pt idx="22">
                  <c:v>328</c:v>
                </c:pt>
                <c:pt idx="23">
                  <c:v>382</c:v>
                </c:pt>
                <c:pt idx="24">
                  <c:v>372</c:v>
                </c:pt>
                <c:pt idx="25">
                  <c:v>382</c:v>
                </c:pt>
                <c:pt idx="26">
                  <c:v>368</c:v>
                </c:pt>
                <c:pt idx="27">
                  <c:v>350</c:v>
                </c:pt>
                <c:pt idx="28">
                  <c:v>373</c:v>
                </c:pt>
                <c:pt idx="29">
                  <c:v>383</c:v>
                </c:pt>
                <c:pt idx="30">
                  <c:v>339</c:v>
                </c:pt>
                <c:pt idx="31">
                  <c:v>377</c:v>
                </c:pt>
                <c:pt idx="32">
                  <c:v>473</c:v>
                </c:pt>
                <c:pt idx="33">
                  <c:v>518</c:v>
                </c:pt>
                <c:pt idx="34">
                  <c:v>495</c:v>
                </c:pt>
                <c:pt idx="35">
                  <c:v>557</c:v>
                </c:pt>
                <c:pt idx="36">
                  <c:v>542</c:v>
                </c:pt>
                <c:pt idx="37">
                  <c:v>529</c:v>
                </c:pt>
                <c:pt idx="38">
                  <c:v>490</c:v>
                </c:pt>
                <c:pt idx="39">
                  <c:v>348</c:v>
                </c:pt>
              </c:numCache>
            </c:numRef>
          </c:val>
          <c:extLst>
            <c:ext xmlns:c16="http://schemas.microsoft.com/office/drawing/2014/chart" uri="{C3380CC4-5D6E-409C-BE32-E72D297353CC}">
              <c16:uniqueId val="{00000002-1C4A-4EEA-9106-31FA31686B2D}"/>
            </c:ext>
          </c:extLst>
        </c:ser>
        <c:ser>
          <c:idx val="3"/>
          <c:order val="3"/>
          <c:tx>
            <c:strRef>
              <c:f>'Deals x Size'!$Q$12</c:f>
              <c:strCache>
                <c:ptCount val="1"/>
                <c:pt idx="0">
                  <c:v>$10M-$25M</c:v>
                </c:pt>
              </c:strCache>
            </c:strRef>
          </c:tx>
          <c:spPr>
            <a:solidFill>
              <a:srgbClr val="C6EDEC"/>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Size'!$V$12:$BI$12</c:f>
              <c:numCache>
                <c:formatCode>General</c:formatCode>
                <c:ptCount val="40"/>
                <c:pt idx="0">
                  <c:v>160</c:v>
                </c:pt>
                <c:pt idx="1">
                  <c:v>207</c:v>
                </c:pt>
                <c:pt idx="2">
                  <c:v>199</c:v>
                </c:pt>
                <c:pt idx="3">
                  <c:v>247</c:v>
                </c:pt>
                <c:pt idx="4">
                  <c:v>215</c:v>
                </c:pt>
                <c:pt idx="5">
                  <c:v>256</c:v>
                </c:pt>
                <c:pt idx="6">
                  <c:v>246</c:v>
                </c:pt>
                <c:pt idx="7">
                  <c:v>240</c:v>
                </c:pt>
                <c:pt idx="8">
                  <c:v>289</c:v>
                </c:pt>
                <c:pt idx="9">
                  <c:v>260</c:v>
                </c:pt>
                <c:pt idx="10">
                  <c:v>247</c:v>
                </c:pt>
                <c:pt idx="11">
                  <c:v>238</c:v>
                </c:pt>
                <c:pt idx="12">
                  <c:v>250</c:v>
                </c:pt>
                <c:pt idx="13">
                  <c:v>277</c:v>
                </c:pt>
                <c:pt idx="14">
                  <c:v>243</c:v>
                </c:pt>
                <c:pt idx="15">
                  <c:v>263</c:v>
                </c:pt>
                <c:pt idx="16">
                  <c:v>282</c:v>
                </c:pt>
                <c:pt idx="17">
                  <c:v>307</c:v>
                </c:pt>
                <c:pt idx="18">
                  <c:v>289</c:v>
                </c:pt>
                <c:pt idx="19">
                  <c:v>295</c:v>
                </c:pt>
                <c:pt idx="20">
                  <c:v>340</c:v>
                </c:pt>
                <c:pt idx="21">
                  <c:v>330</c:v>
                </c:pt>
                <c:pt idx="22">
                  <c:v>321</c:v>
                </c:pt>
                <c:pt idx="23">
                  <c:v>345</c:v>
                </c:pt>
                <c:pt idx="24">
                  <c:v>380</c:v>
                </c:pt>
                <c:pt idx="25">
                  <c:v>378</c:v>
                </c:pt>
                <c:pt idx="26">
                  <c:v>367</c:v>
                </c:pt>
                <c:pt idx="27">
                  <c:v>362</c:v>
                </c:pt>
                <c:pt idx="28">
                  <c:v>348</c:v>
                </c:pt>
                <c:pt idx="29">
                  <c:v>311</c:v>
                </c:pt>
                <c:pt idx="30">
                  <c:v>339</c:v>
                </c:pt>
                <c:pt idx="31">
                  <c:v>410</c:v>
                </c:pt>
                <c:pt idx="32">
                  <c:v>491</c:v>
                </c:pt>
                <c:pt idx="33">
                  <c:v>580</c:v>
                </c:pt>
                <c:pt idx="34">
                  <c:v>553</c:v>
                </c:pt>
                <c:pt idx="35">
                  <c:v>584</c:v>
                </c:pt>
                <c:pt idx="36">
                  <c:v>579</c:v>
                </c:pt>
                <c:pt idx="37">
                  <c:v>536</c:v>
                </c:pt>
                <c:pt idx="38">
                  <c:v>470</c:v>
                </c:pt>
                <c:pt idx="39">
                  <c:v>375</c:v>
                </c:pt>
              </c:numCache>
            </c:numRef>
          </c:val>
          <c:extLst>
            <c:ext xmlns:c16="http://schemas.microsoft.com/office/drawing/2014/chart" uri="{C3380CC4-5D6E-409C-BE32-E72D297353CC}">
              <c16:uniqueId val="{00000003-1C4A-4EEA-9106-31FA31686B2D}"/>
            </c:ext>
          </c:extLst>
        </c:ser>
        <c:ser>
          <c:idx val="4"/>
          <c:order val="4"/>
          <c:tx>
            <c:strRef>
              <c:f>'Deals x Size'!$Q$13</c:f>
              <c:strCache>
                <c:ptCount val="1"/>
                <c:pt idx="0">
                  <c:v>$25M-$50M</c:v>
                </c:pt>
              </c:strCache>
            </c:strRef>
          </c:tx>
          <c:spPr>
            <a:solidFill>
              <a:schemeClr val="accent5"/>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Size'!$V$13:$BI$13</c:f>
              <c:numCache>
                <c:formatCode>General</c:formatCode>
                <c:ptCount val="40"/>
                <c:pt idx="0">
                  <c:v>62</c:v>
                </c:pt>
                <c:pt idx="1">
                  <c:v>70</c:v>
                </c:pt>
                <c:pt idx="2">
                  <c:v>71</c:v>
                </c:pt>
                <c:pt idx="3">
                  <c:v>80</c:v>
                </c:pt>
                <c:pt idx="4">
                  <c:v>86</c:v>
                </c:pt>
                <c:pt idx="5">
                  <c:v>120</c:v>
                </c:pt>
                <c:pt idx="6">
                  <c:v>104</c:v>
                </c:pt>
                <c:pt idx="7">
                  <c:v>101</c:v>
                </c:pt>
                <c:pt idx="8">
                  <c:v>105</c:v>
                </c:pt>
                <c:pt idx="9">
                  <c:v>111</c:v>
                </c:pt>
                <c:pt idx="10">
                  <c:v>111</c:v>
                </c:pt>
                <c:pt idx="11">
                  <c:v>109</c:v>
                </c:pt>
                <c:pt idx="12">
                  <c:v>116</c:v>
                </c:pt>
                <c:pt idx="13">
                  <c:v>97</c:v>
                </c:pt>
                <c:pt idx="14">
                  <c:v>97</c:v>
                </c:pt>
                <c:pt idx="15">
                  <c:v>107</c:v>
                </c:pt>
                <c:pt idx="16">
                  <c:v>116</c:v>
                </c:pt>
                <c:pt idx="17">
                  <c:v>128</c:v>
                </c:pt>
                <c:pt idx="18">
                  <c:v>121</c:v>
                </c:pt>
                <c:pt idx="19">
                  <c:v>115</c:v>
                </c:pt>
                <c:pt idx="20">
                  <c:v>141</c:v>
                </c:pt>
                <c:pt idx="21">
                  <c:v>154</c:v>
                </c:pt>
                <c:pt idx="22">
                  <c:v>150</c:v>
                </c:pt>
                <c:pt idx="23">
                  <c:v>154</c:v>
                </c:pt>
                <c:pt idx="24">
                  <c:v>152</c:v>
                </c:pt>
                <c:pt idx="25">
                  <c:v>169</c:v>
                </c:pt>
                <c:pt idx="26">
                  <c:v>168</c:v>
                </c:pt>
                <c:pt idx="27">
                  <c:v>157</c:v>
                </c:pt>
                <c:pt idx="28">
                  <c:v>186</c:v>
                </c:pt>
                <c:pt idx="29">
                  <c:v>152</c:v>
                </c:pt>
                <c:pt idx="30">
                  <c:v>189</c:v>
                </c:pt>
                <c:pt idx="31">
                  <c:v>197</c:v>
                </c:pt>
                <c:pt idx="32">
                  <c:v>238</c:v>
                </c:pt>
                <c:pt idx="33">
                  <c:v>282</c:v>
                </c:pt>
                <c:pt idx="34">
                  <c:v>300</c:v>
                </c:pt>
                <c:pt idx="35">
                  <c:v>337</c:v>
                </c:pt>
                <c:pt idx="36">
                  <c:v>317</c:v>
                </c:pt>
                <c:pt idx="37">
                  <c:v>292</c:v>
                </c:pt>
                <c:pt idx="38">
                  <c:v>194</c:v>
                </c:pt>
                <c:pt idx="39">
                  <c:v>150</c:v>
                </c:pt>
              </c:numCache>
            </c:numRef>
          </c:val>
          <c:extLst>
            <c:ext xmlns:c16="http://schemas.microsoft.com/office/drawing/2014/chart" uri="{C3380CC4-5D6E-409C-BE32-E72D297353CC}">
              <c16:uniqueId val="{00000004-1C4A-4EEA-9106-31FA31686B2D}"/>
            </c:ext>
          </c:extLst>
        </c:ser>
        <c:ser>
          <c:idx val="5"/>
          <c:order val="5"/>
          <c:tx>
            <c:strRef>
              <c:f>'Deals x Size'!$Q$14</c:f>
              <c:strCache>
                <c:ptCount val="1"/>
                <c:pt idx="0">
                  <c:v>$50M+</c:v>
                </c:pt>
              </c:strCache>
            </c:strRef>
          </c:tx>
          <c:spPr>
            <a:solidFill>
              <a:srgbClr val="E88F36"/>
            </a:solidFill>
            <a:ln>
              <a:noFill/>
            </a:ln>
            <a:effectLst/>
          </c:spPr>
          <c:invertIfNegative val="0"/>
          <c:cat>
            <c:multiLvlStrRef>
              <c:f>'Deals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Size'!$V$14:$BI$14</c:f>
              <c:numCache>
                <c:formatCode>General</c:formatCode>
                <c:ptCount val="40"/>
                <c:pt idx="0">
                  <c:v>40</c:v>
                </c:pt>
                <c:pt idx="1">
                  <c:v>33</c:v>
                </c:pt>
                <c:pt idx="2">
                  <c:v>39</c:v>
                </c:pt>
                <c:pt idx="3">
                  <c:v>39</c:v>
                </c:pt>
                <c:pt idx="4">
                  <c:v>55</c:v>
                </c:pt>
                <c:pt idx="5">
                  <c:v>75</c:v>
                </c:pt>
                <c:pt idx="6">
                  <c:v>61</c:v>
                </c:pt>
                <c:pt idx="7">
                  <c:v>72</c:v>
                </c:pt>
                <c:pt idx="8">
                  <c:v>73</c:v>
                </c:pt>
                <c:pt idx="9">
                  <c:v>83</c:v>
                </c:pt>
                <c:pt idx="10">
                  <c:v>93</c:v>
                </c:pt>
                <c:pt idx="11">
                  <c:v>64</c:v>
                </c:pt>
                <c:pt idx="12">
                  <c:v>80</c:v>
                </c:pt>
                <c:pt idx="13">
                  <c:v>69</c:v>
                </c:pt>
                <c:pt idx="14">
                  <c:v>64</c:v>
                </c:pt>
                <c:pt idx="15">
                  <c:v>49</c:v>
                </c:pt>
                <c:pt idx="16">
                  <c:v>66</c:v>
                </c:pt>
                <c:pt idx="17">
                  <c:v>88</c:v>
                </c:pt>
                <c:pt idx="18">
                  <c:v>87</c:v>
                </c:pt>
                <c:pt idx="19">
                  <c:v>86</c:v>
                </c:pt>
                <c:pt idx="20">
                  <c:v>125</c:v>
                </c:pt>
                <c:pt idx="21">
                  <c:v>136</c:v>
                </c:pt>
                <c:pt idx="22">
                  <c:v>138</c:v>
                </c:pt>
                <c:pt idx="23">
                  <c:v>136</c:v>
                </c:pt>
                <c:pt idx="24">
                  <c:v>149</c:v>
                </c:pt>
                <c:pt idx="25">
                  <c:v>152</c:v>
                </c:pt>
                <c:pt idx="26">
                  <c:v>158</c:v>
                </c:pt>
                <c:pt idx="27">
                  <c:v>135</c:v>
                </c:pt>
                <c:pt idx="28">
                  <c:v>149</c:v>
                </c:pt>
                <c:pt idx="29">
                  <c:v>164</c:v>
                </c:pt>
                <c:pt idx="30">
                  <c:v>222</c:v>
                </c:pt>
                <c:pt idx="31">
                  <c:v>213</c:v>
                </c:pt>
                <c:pt idx="32">
                  <c:v>363</c:v>
                </c:pt>
                <c:pt idx="33">
                  <c:v>395</c:v>
                </c:pt>
                <c:pt idx="34">
                  <c:v>395</c:v>
                </c:pt>
                <c:pt idx="35">
                  <c:v>401</c:v>
                </c:pt>
                <c:pt idx="36">
                  <c:v>395</c:v>
                </c:pt>
                <c:pt idx="37">
                  <c:v>296</c:v>
                </c:pt>
                <c:pt idx="38">
                  <c:v>211</c:v>
                </c:pt>
                <c:pt idx="39">
                  <c:v>158</c:v>
                </c:pt>
              </c:numCache>
            </c:numRef>
          </c:val>
          <c:extLst>
            <c:ext xmlns:c16="http://schemas.microsoft.com/office/drawing/2014/chart" uri="{C3380CC4-5D6E-409C-BE32-E72D297353CC}">
              <c16:uniqueId val="{00000005-1C4A-4EEA-9106-31FA31686B2D}"/>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Investor'!$B$45</c:f>
              <c:strCache>
                <c:ptCount val="1"/>
                <c:pt idx="0">
                  <c:v>A lead investor was new and obtained voting rights</c:v>
                </c:pt>
              </c:strCache>
            </c:strRef>
          </c:tx>
          <c:spPr>
            <a:solidFill>
              <a:schemeClr val="accent1"/>
            </a:solidFill>
            <a:ln>
              <a:noFill/>
            </a:ln>
            <a:effectLst/>
          </c:spPr>
          <c:invertIfNegative val="0"/>
          <c:cat>
            <c:numRef>
              <c:f>'Deals x Lead Investor'!$C$44:$M$44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Investor'!$C$45:$M$45</c:f>
              <c:numCache>
                <c:formatCode>General</c:formatCode>
                <c:ptCount val="11"/>
                <c:pt idx="0">
                  <c:v>547</c:v>
                </c:pt>
                <c:pt idx="1">
                  <c:v>719</c:v>
                </c:pt>
                <c:pt idx="2">
                  <c:v>962</c:v>
                </c:pt>
                <c:pt idx="3">
                  <c:v>1037</c:v>
                </c:pt>
                <c:pt idx="4">
                  <c:v>979</c:v>
                </c:pt>
                <c:pt idx="5">
                  <c:v>1127</c:v>
                </c:pt>
                <c:pt idx="6">
                  <c:v>1260</c:v>
                </c:pt>
                <c:pt idx="7">
                  <c:v>1279</c:v>
                </c:pt>
                <c:pt idx="8">
                  <c:v>1237</c:v>
                </c:pt>
                <c:pt idx="9">
                  <c:v>1922</c:v>
                </c:pt>
                <c:pt idx="10">
                  <c:v>1264</c:v>
                </c:pt>
              </c:numCache>
            </c:numRef>
          </c:val>
          <c:extLst>
            <c:ext xmlns:c16="http://schemas.microsoft.com/office/drawing/2014/chart" uri="{C3380CC4-5D6E-409C-BE32-E72D297353CC}">
              <c16:uniqueId val="{00000000-62CC-4A16-BA31-A581E5D1CE1C}"/>
            </c:ext>
          </c:extLst>
        </c:ser>
        <c:ser>
          <c:idx val="1"/>
          <c:order val="1"/>
          <c:tx>
            <c:strRef>
              <c:f>'Deals x Lead Investor'!$B$46</c:f>
              <c:strCache>
                <c:ptCount val="1"/>
                <c:pt idx="0">
                  <c:v>All other deals that have lead investor data</c:v>
                </c:pt>
              </c:strCache>
            </c:strRef>
          </c:tx>
          <c:spPr>
            <a:solidFill>
              <a:schemeClr val="accent2"/>
            </a:solidFill>
            <a:ln>
              <a:noFill/>
            </a:ln>
            <a:effectLst/>
          </c:spPr>
          <c:invertIfNegative val="0"/>
          <c:cat>
            <c:numRef>
              <c:f>'Deals x Lead Investor'!$C$44:$M$44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Investor'!$C$46:$M$46</c:f>
              <c:numCache>
                <c:formatCode>General</c:formatCode>
                <c:ptCount val="11"/>
                <c:pt idx="0">
                  <c:v>2950</c:v>
                </c:pt>
                <c:pt idx="1">
                  <c:v>3717</c:v>
                </c:pt>
                <c:pt idx="2">
                  <c:v>4286</c:v>
                </c:pt>
                <c:pt idx="3">
                  <c:v>4632</c:v>
                </c:pt>
                <c:pt idx="4">
                  <c:v>4289</c:v>
                </c:pt>
                <c:pt idx="5">
                  <c:v>4740</c:v>
                </c:pt>
                <c:pt idx="6">
                  <c:v>5326</c:v>
                </c:pt>
                <c:pt idx="7">
                  <c:v>6012</c:v>
                </c:pt>
                <c:pt idx="8">
                  <c:v>6186</c:v>
                </c:pt>
                <c:pt idx="9">
                  <c:v>8657</c:v>
                </c:pt>
                <c:pt idx="10">
                  <c:v>7263</c:v>
                </c:pt>
              </c:numCache>
            </c:numRef>
          </c:val>
          <c:extLst>
            <c:ext xmlns:c16="http://schemas.microsoft.com/office/drawing/2014/chart" uri="{C3380CC4-5D6E-409C-BE32-E72D297353CC}">
              <c16:uniqueId val="{00000001-62CC-4A16-BA31-A581E5D1CE1C}"/>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Investor'!$B$47</c:f>
              <c:strCache>
                <c:ptCount val="1"/>
                <c:pt idx="0">
                  <c:v>%</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62CC-4A16-BA31-A581E5D1CE1C}"/>
                </c:ext>
              </c:extLst>
            </c:dLbl>
            <c:dLbl>
              <c:idx val="1"/>
              <c:delete val="1"/>
              <c:extLst>
                <c:ext xmlns:c15="http://schemas.microsoft.com/office/drawing/2012/chart" uri="{CE6537A1-D6FC-4f65-9D91-7224C49458BB}"/>
                <c:ext xmlns:c16="http://schemas.microsoft.com/office/drawing/2014/chart" uri="{C3380CC4-5D6E-409C-BE32-E72D297353CC}">
                  <c16:uniqueId val="{00000003-62CC-4A16-BA31-A581E5D1CE1C}"/>
                </c:ext>
              </c:extLst>
            </c:dLbl>
            <c:dLbl>
              <c:idx val="2"/>
              <c:delete val="1"/>
              <c:extLst>
                <c:ext xmlns:c15="http://schemas.microsoft.com/office/drawing/2012/chart" uri="{CE6537A1-D6FC-4f65-9D91-7224C49458BB}"/>
                <c:ext xmlns:c16="http://schemas.microsoft.com/office/drawing/2014/chart" uri="{C3380CC4-5D6E-409C-BE32-E72D297353CC}">
                  <c16:uniqueId val="{00000004-62CC-4A16-BA31-A581E5D1CE1C}"/>
                </c:ext>
              </c:extLst>
            </c:dLbl>
            <c:dLbl>
              <c:idx val="3"/>
              <c:delete val="1"/>
              <c:extLst>
                <c:ext xmlns:c15="http://schemas.microsoft.com/office/drawing/2012/chart" uri="{CE6537A1-D6FC-4f65-9D91-7224C49458BB}"/>
                <c:ext xmlns:c16="http://schemas.microsoft.com/office/drawing/2014/chart" uri="{C3380CC4-5D6E-409C-BE32-E72D297353CC}">
                  <c16:uniqueId val="{00000005-62CC-4A16-BA31-A581E5D1CE1C}"/>
                </c:ext>
              </c:extLst>
            </c:dLbl>
            <c:dLbl>
              <c:idx val="4"/>
              <c:delete val="1"/>
              <c:extLst>
                <c:ext xmlns:c15="http://schemas.microsoft.com/office/drawing/2012/chart" uri="{CE6537A1-D6FC-4f65-9D91-7224C49458BB}"/>
                <c:ext xmlns:c16="http://schemas.microsoft.com/office/drawing/2014/chart" uri="{C3380CC4-5D6E-409C-BE32-E72D297353CC}">
                  <c16:uniqueId val="{00000006-62CC-4A16-BA31-A581E5D1CE1C}"/>
                </c:ext>
              </c:extLst>
            </c:dLbl>
            <c:dLbl>
              <c:idx val="5"/>
              <c:delete val="1"/>
              <c:extLst>
                <c:ext xmlns:c15="http://schemas.microsoft.com/office/drawing/2012/chart" uri="{CE6537A1-D6FC-4f65-9D91-7224C49458BB}"/>
                <c:ext xmlns:c16="http://schemas.microsoft.com/office/drawing/2014/chart" uri="{C3380CC4-5D6E-409C-BE32-E72D297353CC}">
                  <c16:uniqueId val="{00000007-62CC-4A16-BA31-A581E5D1CE1C}"/>
                </c:ext>
              </c:extLst>
            </c:dLbl>
            <c:dLbl>
              <c:idx val="6"/>
              <c:delete val="1"/>
              <c:extLst>
                <c:ext xmlns:c15="http://schemas.microsoft.com/office/drawing/2012/chart" uri="{CE6537A1-D6FC-4f65-9D91-7224C49458BB}"/>
                <c:ext xmlns:c16="http://schemas.microsoft.com/office/drawing/2014/chart" uri="{C3380CC4-5D6E-409C-BE32-E72D297353CC}">
                  <c16:uniqueId val="{00000008-62CC-4A16-BA31-A581E5D1CE1C}"/>
                </c:ext>
              </c:extLst>
            </c:dLbl>
            <c:dLbl>
              <c:idx val="7"/>
              <c:delete val="1"/>
              <c:extLst>
                <c:ext xmlns:c15="http://schemas.microsoft.com/office/drawing/2012/chart" uri="{CE6537A1-D6FC-4f65-9D91-7224C49458BB}"/>
                <c:ext xmlns:c16="http://schemas.microsoft.com/office/drawing/2014/chart" uri="{C3380CC4-5D6E-409C-BE32-E72D297353CC}">
                  <c16:uniqueId val="{00000009-62CC-4A16-BA31-A581E5D1CE1C}"/>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Investor'!$C$44:$M$44</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'Deals x Lead Investor'!$C$47:$M$47</c:f>
              <c:numCache>
                <c:formatCode>0.00%</c:formatCode>
                <c:ptCount val="11"/>
                <c:pt idx="0">
                  <c:v>0.15641978839004861</c:v>
                </c:pt>
                <c:pt idx="1">
                  <c:v>0.162082957619477</c:v>
                </c:pt>
                <c:pt idx="2">
                  <c:v>0.1833079268292683</c:v>
                </c:pt>
                <c:pt idx="3">
                  <c:v>0.18292467807373433</c:v>
                </c:pt>
                <c:pt idx="4">
                  <c:v>0.18583902809415337</c:v>
                </c:pt>
                <c:pt idx="5">
                  <c:v>0.19209135844554287</c:v>
                </c:pt>
                <c:pt idx="6">
                  <c:v>0.19131491041603402</c:v>
                </c:pt>
                <c:pt idx="7">
                  <c:v>0.1754217528459745</c:v>
                </c:pt>
                <c:pt idx="8">
                  <c:v>0.16664421392967801</c:v>
                </c:pt>
                <c:pt idx="9">
                  <c:v>0.18168068815578031</c:v>
                </c:pt>
                <c:pt idx="10">
                  <c:v>0.14823501817755366</c:v>
                </c:pt>
              </c:numCache>
            </c:numRef>
          </c:val>
          <c:smooth val="0"/>
          <c:extLst>
            <c:ext xmlns:c16="http://schemas.microsoft.com/office/drawing/2014/chart" uri="{C3380CC4-5D6E-409C-BE32-E72D297353CC}">
              <c16:uniqueId val="{0000000A-62CC-4A16-BA31-A581E5D1CE1C}"/>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'CVC Activity'!$B$8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'CVC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Activity'!$D$8:$M$8</c:f>
              <c:numCache>
                <c:formatCode>"$"#,##0.0</c:formatCode>
                <c:ptCount val="10"/>
                <c:pt idx="0">
                  <c:v>15.953629362517626</c:v>
                </c:pt>
                <c:pt idx="1">
                  <c:v>27.6626209688601</c:v>
                </c:pt>
                <c:pt idx="2">
                  <c:v>38.217072172277426</c:v>
                </c:pt>
                <c:pt idx="3">
                  <c:v>39.125251465866263</c:v>
                </c:pt>
                <c:pt idx="4">
                  <c:v>35.537735753963247</c:v>
                </c:pt>
                <c:pt idx="5">
                  <c:v>71.672669812717984</c:v>
                </c:pt>
                <c:pt idx="6">
                  <c:v>61.001792199284601</c:v>
                </c:pt>
                <c:pt idx="7">
                  <c:v>81.828444885391633</c:v>
                </c:pt>
                <c:pt idx="8">
                  <c:v>160.20291582746466</c:v>
                </c:pt>
                <c:pt idx="9">
                  <c:v>108.20966318336387</c:v>
                </c:pt>
              </c:numCache>
            </c:numRef>
          </c:val>
          <c:extLst>
            <c:ext xmlns:c16="http://schemas.microsoft.com/office/drawing/2014/chart" uri="{C3380CC4-5D6E-409C-BE32-E72D297353CC}">
              <c16:uniqueId val="{00000000-94F7-430D-B04C-50B371E150E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'CVC Activity'!$B$9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94F7-430D-B04C-50B371E150EE}"/>
              </c:ext>
            </c:extLst>
          </c:dPt>
          <c:dPt>
            <c:idx val="2"/>
            <c:bubble3D val="0"/>
            <c:extLst>
              <c:ext xmlns:c16="http://schemas.microsoft.com/office/drawing/2014/chart" uri="{C3380CC4-5D6E-409C-BE32-E72D297353CC}">
                <c16:uniqueId val="{00000002-94F7-430D-B04C-50B371E150EE}"/>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94F7-430D-B04C-50B371E150EE}"/>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94F7-430D-B04C-50B371E150EE}"/>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94F7-430D-B04C-50B371E150EE}"/>
              </c:ext>
            </c:extLst>
          </c:dPt>
          <c:dPt>
            <c:idx val="8"/>
            <c:bubble3D val="0"/>
            <c:extLst>
              <c:ext xmlns:c16="http://schemas.microsoft.com/office/drawing/2014/chart" uri="{C3380CC4-5D6E-409C-BE32-E72D297353CC}">
                <c16:uniqueId val="{00000009-94F7-430D-B04C-50B371E150EE}"/>
              </c:ext>
            </c:extLst>
          </c:dPt>
          <c:dPt>
            <c:idx val="9"/>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B-94F7-430D-B04C-50B371E150EE}"/>
              </c:ext>
            </c:extLst>
          </c:dPt>
          <c:dPt>
            <c:idx val="10"/>
            <c:marker>
              <c:symbol val="circle"/>
              <c:size val="5"/>
            </c:marker>
            <c:bubble3D val="0"/>
            <c:spPr>
              <a:ln w="28575" cap="rnd" cmpd="sng" algn="ctr">
                <a:noFill/>
                <a:prstDash val="solid"/>
                <a:round/>
              </a:ln>
              <a:effectLst/>
            </c:spPr>
            <c:extLst>
              <c:ext xmlns:c16="http://schemas.microsoft.com/office/drawing/2014/chart" uri="{C3380CC4-5D6E-409C-BE32-E72D297353CC}">
                <c16:uniqueId val="{0000000D-94F7-430D-B04C-50B371E150EE}"/>
              </c:ext>
            </c:extLst>
          </c:dPt>
          <c:dPt>
            <c:idx val="11"/>
            <c:bubble3D val="0"/>
            <c:extLst>
              <c:ext xmlns:c16="http://schemas.microsoft.com/office/drawing/2014/chart" uri="{C3380CC4-5D6E-409C-BE32-E72D297353CC}">
                <c16:uniqueId val="{0000000E-94F7-430D-B04C-50B371E150EE}"/>
              </c:ext>
            </c:extLst>
          </c:dPt>
          <c:dPt>
            <c:idx val="15"/>
            <c:bubble3D val="0"/>
            <c:extLst>
              <c:ext xmlns:c16="http://schemas.microsoft.com/office/drawing/2014/chart" uri="{C3380CC4-5D6E-409C-BE32-E72D297353CC}">
                <c16:uniqueId val="{0000000F-94F7-430D-B04C-50B371E150E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Activity'!$D$9:$M$9</c:f>
              <c:numCache>
                <c:formatCode>General</c:formatCode>
                <c:ptCount val="10"/>
                <c:pt idx="0">
                  <c:v>1249</c:v>
                </c:pt>
                <c:pt idx="1">
                  <c:v>1538</c:v>
                </c:pt>
                <c:pt idx="2">
                  <c:v>1749</c:v>
                </c:pt>
                <c:pt idx="3">
                  <c:v>1731</c:v>
                </c:pt>
                <c:pt idx="4">
                  <c:v>1954</c:v>
                </c:pt>
                <c:pt idx="5">
                  <c:v>2251</c:v>
                </c:pt>
                <c:pt idx="6">
                  <c:v>2426</c:v>
                </c:pt>
                <c:pt idx="7">
                  <c:v>2514</c:v>
                </c:pt>
                <c:pt idx="8">
                  <c:v>3748</c:v>
                </c:pt>
                <c:pt idx="9">
                  <c:v>3143</c:v>
                </c:pt>
              </c:numCache>
            </c:numRef>
          </c:val>
          <c:smooth val="0"/>
          <c:extLst>
            <c:ext xmlns:c16="http://schemas.microsoft.com/office/drawing/2014/chart" uri="{C3380CC4-5D6E-409C-BE32-E72D297353CC}">
              <c16:uniqueId val="{00000010-94F7-430D-B04C-50B371E150EE}"/>
            </c:ext>
          </c:extLst>
        </c:ser>
        <c:ser>
          <c:idx val="2"/>
          <c:order val="2"/>
          <c:tx>
            <c:strRef>
              <c:f>'CVC Activity'!$B$10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94F7-430D-B04C-50B371E150EE}"/>
              </c:ext>
            </c:extLst>
          </c:dPt>
          <c:dPt>
            <c:idx val="1"/>
            <c:marker>
              <c:symbol val="none"/>
            </c:marker>
            <c:bubble3D val="0"/>
            <c:extLst>
              <c:ext xmlns:c16="http://schemas.microsoft.com/office/drawing/2014/chart" uri="{C3380CC4-5D6E-409C-BE32-E72D297353CC}">
                <c16:uniqueId val="{00000012-94F7-430D-B04C-50B371E150EE}"/>
              </c:ext>
            </c:extLst>
          </c:dPt>
          <c:dPt>
            <c:idx val="2"/>
            <c:marker>
              <c:symbol val="none"/>
            </c:marker>
            <c:bubble3D val="0"/>
            <c:extLst>
              <c:ext xmlns:c16="http://schemas.microsoft.com/office/drawing/2014/chart" uri="{C3380CC4-5D6E-409C-BE32-E72D297353CC}">
                <c16:uniqueId val="{00000013-94F7-430D-B04C-50B371E150EE}"/>
              </c:ext>
            </c:extLst>
          </c:dPt>
          <c:dPt>
            <c:idx val="3"/>
            <c:marker>
              <c:symbol val="none"/>
            </c:marker>
            <c:bubble3D val="0"/>
            <c:extLst>
              <c:ext xmlns:c16="http://schemas.microsoft.com/office/drawing/2014/chart" uri="{C3380CC4-5D6E-409C-BE32-E72D297353CC}">
                <c16:uniqueId val="{00000014-94F7-430D-B04C-50B371E150EE}"/>
              </c:ext>
            </c:extLst>
          </c:dPt>
          <c:dPt>
            <c:idx val="4"/>
            <c:marker>
              <c:symbol val="none"/>
            </c:marker>
            <c:bubble3D val="0"/>
            <c:extLst>
              <c:ext xmlns:c16="http://schemas.microsoft.com/office/drawing/2014/chart" uri="{C3380CC4-5D6E-409C-BE32-E72D297353CC}">
                <c16:uniqueId val="{00000015-94F7-430D-B04C-50B371E150EE}"/>
              </c:ext>
            </c:extLst>
          </c:dPt>
          <c:dPt>
            <c:idx val="5"/>
            <c:marker>
              <c:symbol val="none"/>
            </c:marker>
            <c:bubble3D val="0"/>
            <c:extLst>
              <c:ext xmlns:c16="http://schemas.microsoft.com/office/drawing/2014/chart" uri="{C3380CC4-5D6E-409C-BE32-E72D297353CC}">
                <c16:uniqueId val="{00000016-94F7-430D-B04C-50B371E150EE}"/>
              </c:ext>
            </c:extLst>
          </c:dPt>
          <c:dPt>
            <c:idx val="6"/>
            <c:marker>
              <c:symbol val="none"/>
            </c:marker>
            <c:bubble3D val="0"/>
            <c:extLst>
              <c:ext xmlns:c16="http://schemas.microsoft.com/office/drawing/2014/chart" uri="{C3380CC4-5D6E-409C-BE32-E72D297353CC}">
                <c16:uniqueId val="{00000017-94F7-430D-B04C-50B371E150EE}"/>
              </c:ext>
            </c:extLst>
          </c:dPt>
          <c:dPt>
            <c:idx val="7"/>
            <c:marker>
              <c:symbol val="none"/>
            </c:marker>
            <c:bubble3D val="0"/>
            <c:extLst>
              <c:ext xmlns:c16="http://schemas.microsoft.com/office/drawing/2014/chart" uri="{C3380CC4-5D6E-409C-BE32-E72D297353CC}">
                <c16:uniqueId val="{00000018-94F7-430D-B04C-50B371E150EE}"/>
              </c:ext>
            </c:extLst>
          </c:dPt>
          <c:dPt>
            <c:idx val="8"/>
            <c:marker>
              <c:symbol val="none"/>
            </c:marker>
            <c:bubble3D val="0"/>
            <c:extLst>
              <c:ext xmlns:c16="http://schemas.microsoft.com/office/drawing/2014/chart" uri="{C3380CC4-5D6E-409C-BE32-E72D297353CC}">
                <c16:uniqueId val="{00000019-94F7-430D-B04C-50B371E150EE}"/>
              </c:ext>
            </c:extLst>
          </c:dPt>
          <c:dPt>
            <c:idx val="10"/>
            <c:marker>
              <c:symbol val="circle"/>
              <c:size val="7"/>
            </c:marker>
            <c:bubble3D val="0"/>
            <c:extLst>
              <c:ext xmlns:c16="http://schemas.microsoft.com/office/drawing/2014/chart" uri="{C3380CC4-5D6E-409C-BE32-E72D297353CC}">
                <c16:uniqueId val="{0000001A-94F7-430D-B04C-50B371E150EE}"/>
              </c:ext>
            </c:extLst>
          </c:dPt>
          <c:dPt>
            <c:idx val="11"/>
            <c:bubble3D val="0"/>
            <c:extLst>
              <c:ext xmlns:c16="http://schemas.microsoft.com/office/drawing/2014/chart" uri="{C3380CC4-5D6E-409C-BE32-E72D297353CC}">
                <c16:uniqueId val="{0000001B-94F7-430D-B04C-50B371E150EE}"/>
              </c:ext>
            </c:extLst>
          </c:dPt>
          <c:dLbls>
            <c:dLbl>
              <c:idx val="0"/>
              <c:delete val="1"/>
              <c:extLst>
                <c:ext xmlns:c15="http://schemas.microsoft.com/office/drawing/2012/chart" uri="{CE6537A1-D6FC-4f65-9D91-7224C49458BB}"/>
                <c:ext xmlns:c16="http://schemas.microsoft.com/office/drawing/2014/chart" uri="{C3380CC4-5D6E-409C-BE32-E72D297353CC}">
                  <c16:uniqueId val="{00000011-94F7-430D-B04C-50B371E150EE}"/>
                </c:ext>
              </c:extLst>
            </c:dLbl>
            <c:dLbl>
              <c:idx val="1"/>
              <c:delete val="1"/>
              <c:extLst>
                <c:ext xmlns:c15="http://schemas.microsoft.com/office/drawing/2012/chart" uri="{CE6537A1-D6FC-4f65-9D91-7224C49458BB}"/>
                <c:ext xmlns:c16="http://schemas.microsoft.com/office/drawing/2014/chart" uri="{C3380CC4-5D6E-409C-BE32-E72D297353CC}">
                  <c16:uniqueId val="{00000012-94F7-430D-B04C-50B371E150EE}"/>
                </c:ext>
              </c:extLst>
            </c:dLbl>
            <c:dLbl>
              <c:idx val="2"/>
              <c:delete val="1"/>
              <c:extLst>
                <c:ext xmlns:c15="http://schemas.microsoft.com/office/drawing/2012/chart" uri="{CE6537A1-D6FC-4f65-9D91-7224C49458BB}"/>
                <c:ext xmlns:c16="http://schemas.microsoft.com/office/drawing/2014/chart" uri="{C3380CC4-5D6E-409C-BE32-E72D297353CC}">
                  <c16:uniqueId val="{00000013-94F7-430D-B04C-50B371E150EE}"/>
                </c:ext>
              </c:extLst>
            </c:dLbl>
            <c:dLbl>
              <c:idx val="3"/>
              <c:delete val="1"/>
              <c:extLst>
                <c:ext xmlns:c15="http://schemas.microsoft.com/office/drawing/2012/chart" uri="{CE6537A1-D6FC-4f65-9D91-7224C49458BB}"/>
                <c:ext xmlns:c16="http://schemas.microsoft.com/office/drawing/2014/chart" uri="{C3380CC4-5D6E-409C-BE32-E72D297353CC}">
                  <c16:uniqueId val="{00000014-94F7-430D-B04C-50B371E150EE}"/>
                </c:ext>
              </c:extLst>
            </c:dLbl>
            <c:dLbl>
              <c:idx val="4"/>
              <c:delete val="1"/>
              <c:extLst>
                <c:ext xmlns:c15="http://schemas.microsoft.com/office/drawing/2012/chart" uri="{CE6537A1-D6FC-4f65-9D91-7224C49458BB}"/>
                <c:ext xmlns:c16="http://schemas.microsoft.com/office/drawing/2014/chart" uri="{C3380CC4-5D6E-409C-BE32-E72D297353CC}">
                  <c16:uniqueId val="{00000015-94F7-430D-B04C-50B371E150EE}"/>
                </c:ext>
              </c:extLst>
            </c:dLbl>
            <c:dLbl>
              <c:idx val="5"/>
              <c:delete val="1"/>
              <c:extLst>
                <c:ext xmlns:c15="http://schemas.microsoft.com/office/drawing/2012/chart" uri="{CE6537A1-D6FC-4f65-9D91-7224C49458BB}"/>
                <c:ext xmlns:c16="http://schemas.microsoft.com/office/drawing/2014/chart" uri="{C3380CC4-5D6E-409C-BE32-E72D297353CC}">
                  <c16:uniqueId val="{00000016-94F7-430D-B04C-50B371E150EE}"/>
                </c:ext>
              </c:extLst>
            </c:dLbl>
            <c:dLbl>
              <c:idx val="6"/>
              <c:delete val="1"/>
              <c:extLst>
                <c:ext xmlns:c15="http://schemas.microsoft.com/office/drawing/2012/chart" uri="{CE6537A1-D6FC-4f65-9D91-7224C49458BB}"/>
                <c:ext xmlns:c16="http://schemas.microsoft.com/office/drawing/2014/chart" uri="{C3380CC4-5D6E-409C-BE32-E72D297353CC}">
                  <c16:uniqueId val="{00000017-94F7-430D-B04C-50B371E150EE}"/>
                </c:ext>
              </c:extLst>
            </c:dLbl>
            <c:dLbl>
              <c:idx val="7"/>
              <c:delete val="1"/>
              <c:extLst>
                <c:ext xmlns:c15="http://schemas.microsoft.com/office/drawing/2012/chart" uri="{CE6537A1-D6FC-4f65-9D91-7224C49458BB}"/>
                <c:ext xmlns:c16="http://schemas.microsoft.com/office/drawing/2014/chart" uri="{C3380CC4-5D6E-409C-BE32-E72D297353CC}">
                  <c16:uniqueId val="{00000018-94F7-430D-B04C-50B371E150EE}"/>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'CVC Activity'!$D$7:$M$7</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Activity'!$D$10:$M$10</c:f>
              <c:numCache>
                <c:formatCode>General</c:formatCode>
                <c:ptCount val="10"/>
                <c:pt idx="9">
                  <c:v>555</c:v>
                </c:pt>
              </c:numCache>
            </c:numRef>
          </c:val>
          <c:smooth val="0"/>
          <c:extLst>
            <c:ext xmlns:c16="http://schemas.microsoft.com/office/drawing/2014/chart" uri="{C3380CC4-5D6E-409C-BE32-E72D297353CC}">
              <c16:uniqueId val="{0000001C-94F7-430D-B04C-50B371E150E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5264413581024006"/>
        </c:manualLayout>
      </c:layout>
      <c:barChart>
        <c:barDir val="col"/>
        <c:grouping val="clustered"/>
        <c:varyColors val="0"/>
        <c:ser>
          <c:idx val="0"/>
          <c:order val="0"/>
          <c:tx>
            <c:strRef>
              <c:f>'CVC Activity'!$O$9</c:f>
              <c:strCache>
                <c:ptCount val="1"/>
                <c:pt idx="0">
                  <c:v>Deal value ($B)</c:v>
                </c:pt>
              </c:strCache>
            </c:strRef>
          </c:tx>
          <c:spPr>
            <a:solidFill>
              <a:schemeClr val="accent1"/>
            </a:solidFill>
            <a:ln>
              <a:noFill/>
            </a:ln>
            <a:effectLst/>
          </c:spPr>
          <c:invertIfNegative val="0"/>
          <c:cat>
            <c:multiLvlStrRef>
              <c:f>'CVC Activity'!$P$7:$BG$8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'CVC Activity'!$P$9:$BG$9</c:f>
              <c:numCache>
                <c:formatCode>"$"#,##0.0</c:formatCode>
                <c:ptCount val="44"/>
                <c:pt idx="0">
                  <c:v>2.8470394139062334</c:v>
                </c:pt>
                <c:pt idx="1">
                  <c:v>3.1750068044064879</c:v>
                </c:pt>
                <c:pt idx="2">
                  <c:v>3.3603340128543859</c:v>
                </c:pt>
                <c:pt idx="3">
                  <c:v>2.6493434451291109</c:v>
                </c:pt>
                <c:pt idx="4">
                  <c:v>3.6636166278998221</c:v>
                </c:pt>
                <c:pt idx="5">
                  <c:v>3.5774883186026787</c:v>
                </c:pt>
                <c:pt idx="6">
                  <c:v>4.3619845528718351</c:v>
                </c:pt>
                <c:pt idx="7">
                  <c:v>4.3505398631432719</c:v>
                </c:pt>
                <c:pt idx="8">
                  <c:v>5.5249284658019908</c:v>
                </c:pt>
                <c:pt idx="9">
                  <c:v>9.0456763015089354</c:v>
                </c:pt>
                <c:pt idx="10">
                  <c:v>5.7376623680000005</c:v>
                </c:pt>
                <c:pt idx="11">
                  <c:v>7.3543538335491601</c:v>
                </c:pt>
                <c:pt idx="12">
                  <c:v>9.1749653314958071</c:v>
                </c:pt>
                <c:pt idx="13">
                  <c:v>9.2444647418914627</c:v>
                </c:pt>
                <c:pt idx="14">
                  <c:v>10.98117158162931</c:v>
                </c:pt>
                <c:pt idx="15">
                  <c:v>8.81647051726085</c:v>
                </c:pt>
                <c:pt idx="16">
                  <c:v>9.5902222585748635</c:v>
                </c:pt>
                <c:pt idx="17">
                  <c:v>15.159136969808257</c:v>
                </c:pt>
                <c:pt idx="18">
                  <c:v>7.8743087006277701</c:v>
                </c:pt>
                <c:pt idx="19">
                  <c:v>6.501583536855394</c:v>
                </c:pt>
                <c:pt idx="20">
                  <c:v>6.7549015423365004</c:v>
                </c:pt>
                <c:pt idx="21">
                  <c:v>8.8250558937474217</c:v>
                </c:pt>
                <c:pt idx="22">
                  <c:v>10.268438768203232</c:v>
                </c:pt>
                <c:pt idx="23">
                  <c:v>9.6893395496761094</c:v>
                </c:pt>
                <c:pt idx="24">
                  <c:v>13.009972872826395</c:v>
                </c:pt>
                <c:pt idx="25">
                  <c:v>15.503104380308539</c:v>
                </c:pt>
                <c:pt idx="26">
                  <c:v>16.933430823809008</c:v>
                </c:pt>
                <c:pt idx="27">
                  <c:v>26.226161735774053</c:v>
                </c:pt>
                <c:pt idx="28">
                  <c:v>16.463255505075292</c:v>
                </c:pt>
                <c:pt idx="29">
                  <c:v>15.781643643123955</c:v>
                </c:pt>
                <c:pt idx="30">
                  <c:v>16.941673077323355</c:v>
                </c:pt>
                <c:pt idx="31">
                  <c:v>11.815219973762117</c:v>
                </c:pt>
                <c:pt idx="32">
                  <c:v>19.547148244949621</c:v>
                </c:pt>
                <c:pt idx="33">
                  <c:v>18.673393224584206</c:v>
                </c:pt>
                <c:pt idx="34">
                  <c:v>24.04651911628363</c:v>
                </c:pt>
                <c:pt idx="35">
                  <c:v>19.56138429957397</c:v>
                </c:pt>
                <c:pt idx="36">
                  <c:v>38.915481505571307</c:v>
                </c:pt>
                <c:pt idx="37">
                  <c:v>37.446203115871391</c:v>
                </c:pt>
                <c:pt idx="38">
                  <c:v>39.962833419916585</c:v>
                </c:pt>
                <c:pt idx="39">
                  <c:v>43.878397786105189</c:v>
                </c:pt>
                <c:pt idx="40">
                  <c:v>36.733804538514249</c:v>
                </c:pt>
                <c:pt idx="41">
                  <c:v>35.695175236445166</c:v>
                </c:pt>
                <c:pt idx="42">
                  <c:v>21.560937522737028</c:v>
                </c:pt>
                <c:pt idx="43">
                  <c:v>14.21974588566745</c:v>
                </c:pt>
              </c:numCache>
            </c:numRef>
          </c:val>
          <c:extLst>
            <c:ext xmlns:c16="http://schemas.microsoft.com/office/drawing/2014/chart" uri="{C3380CC4-5D6E-409C-BE32-E72D297353CC}">
              <c16:uniqueId val="{00000000-F3CC-4F63-ABF4-E0EAF7FC4C22}"/>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Activity'!$O$10</c:f>
              <c:strCache>
                <c:ptCount val="1"/>
                <c:pt idx="0">
                  <c:v>Deal count</c:v>
                </c:pt>
              </c:strCache>
            </c:strRef>
          </c:tx>
          <c:spPr>
            <a:ln w="19050" cap="rnd" cmpd="sng" algn="ctr">
              <a:solidFill>
                <a:schemeClr val="accent3"/>
              </a:solidFill>
              <a:prstDash val="solid"/>
              <a:round/>
            </a:ln>
            <a:effectLst/>
          </c:spPr>
          <c:marker>
            <c:symbol val="none"/>
          </c:marker>
          <c:cat>
            <c:multiLvlStrRef>
              <c:f>'CVC Activity'!$P$7:$BG$8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'CVC Activity'!$P$10:$BG$10</c:f>
              <c:numCache>
                <c:formatCode>General</c:formatCode>
                <c:ptCount val="44"/>
                <c:pt idx="0">
                  <c:v>222</c:v>
                </c:pt>
                <c:pt idx="1">
                  <c:v>252</c:v>
                </c:pt>
                <c:pt idx="2">
                  <c:v>241</c:v>
                </c:pt>
                <c:pt idx="3">
                  <c:v>232</c:v>
                </c:pt>
                <c:pt idx="4">
                  <c:v>282</c:v>
                </c:pt>
                <c:pt idx="5">
                  <c:v>295</c:v>
                </c:pt>
                <c:pt idx="6">
                  <c:v>338</c:v>
                </c:pt>
                <c:pt idx="7">
                  <c:v>334</c:v>
                </c:pt>
                <c:pt idx="8">
                  <c:v>358</c:v>
                </c:pt>
                <c:pt idx="9">
                  <c:v>413</c:v>
                </c:pt>
                <c:pt idx="10">
                  <c:v>416</c:v>
                </c:pt>
                <c:pt idx="11">
                  <c:v>351</c:v>
                </c:pt>
                <c:pt idx="12">
                  <c:v>454</c:v>
                </c:pt>
                <c:pt idx="13">
                  <c:v>458</c:v>
                </c:pt>
                <c:pt idx="14">
                  <c:v>443</c:v>
                </c:pt>
                <c:pt idx="15">
                  <c:v>394</c:v>
                </c:pt>
                <c:pt idx="16">
                  <c:v>499</c:v>
                </c:pt>
                <c:pt idx="17">
                  <c:v>433</c:v>
                </c:pt>
                <c:pt idx="18">
                  <c:v>410</c:v>
                </c:pt>
                <c:pt idx="19">
                  <c:v>389</c:v>
                </c:pt>
                <c:pt idx="20">
                  <c:v>497</c:v>
                </c:pt>
                <c:pt idx="21">
                  <c:v>496</c:v>
                </c:pt>
                <c:pt idx="22">
                  <c:v>496</c:v>
                </c:pt>
                <c:pt idx="23">
                  <c:v>465</c:v>
                </c:pt>
                <c:pt idx="24">
                  <c:v>536</c:v>
                </c:pt>
                <c:pt idx="25">
                  <c:v>597</c:v>
                </c:pt>
                <c:pt idx="26">
                  <c:v>573</c:v>
                </c:pt>
                <c:pt idx="27">
                  <c:v>545</c:v>
                </c:pt>
                <c:pt idx="28">
                  <c:v>648</c:v>
                </c:pt>
                <c:pt idx="29">
                  <c:v>637</c:v>
                </c:pt>
                <c:pt idx="30">
                  <c:v>595</c:v>
                </c:pt>
                <c:pt idx="31">
                  <c:v>546</c:v>
                </c:pt>
                <c:pt idx="32">
                  <c:v>635</c:v>
                </c:pt>
                <c:pt idx="33">
                  <c:v>587</c:v>
                </c:pt>
                <c:pt idx="34">
                  <c:v>640</c:v>
                </c:pt>
                <c:pt idx="35">
                  <c:v>652</c:v>
                </c:pt>
                <c:pt idx="36">
                  <c:v>863</c:v>
                </c:pt>
                <c:pt idx="37">
                  <c:v>950</c:v>
                </c:pt>
                <c:pt idx="38">
                  <c:v>970</c:v>
                </c:pt>
                <c:pt idx="39">
                  <c:v>965</c:v>
                </c:pt>
                <c:pt idx="40">
                  <c:v>1025</c:v>
                </c:pt>
                <c:pt idx="41">
                  <c:v>905</c:v>
                </c:pt>
                <c:pt idx="42">
                  <c:v>720</c:v>
                </c:pt>
                <c:pt idx="43">
                  <c:v>493</c:v>
                </c:pt>
              </c:numCache>
            </c:numRef>
          </c:val>
          <c:smooth val="0"/>
          <c:extLst>
            <c:ext xmlns:c16="http://schemas.microsoft.com/office/drawing/2014/chart" uri="{C3380CC4-5D6E-409C-BE32-E72D297353CC}">
              <c16:uniqueId val="{00000001-F3CC-4F63-ABF4-E0EAF7FC4C22}"/>
            </c:ext>
          </c:extLst>
        </c:ser>
        <c:ser>
          <c:idx val="2"/>
          <c:order val="2"/>
          <c:tx>
            <c:strRef>
              <c:f>'CVC Activity'!$O$11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F3CC-4F63-ABF4-E0EAF7FC4C22}"/>
              </c:ext>
            </c:extLst>
          </c:dPt>
          <c:dPt>
            <c:idx val="1"/>
            <c:marker>
              <c:symbol val="none"/>
            </c:marker>
            <c:bubble3D val="0"/>
            <c:extLst>
              <c:ext xmlns:c16="http://schemas.microsoft.com/office/drawing/2014/chart" uri="{C3380CC4-5D6E-409C-BE32-E72D297353CC}">
                <c16:uniqueId val="{00000003-F3CC-4F63-ABF4-E0EAF7FC4C22}"/>
              </c:ext>
            </c:extLst>
          </c:dPt>
          <c:dPt>
            <c:idx val="2"/>
            <c:marker>
              <c:symbol val="none"/>
            </c:marker>
            <c:bubble3D val="0"/>
            <c:extLst>
              <c:ext xmlns:c16="http://schemas.microsoft.com/office/drawing/2014/chart" uri="{C3380CC4-5D6E-409C-BE32-E72D297353CC}">
                <c16:uniqueId val="{00000004-F3CC-4F63-ABF4-E0EAF7FC4C22}"/>
              </c:ext>
            </c:extLst>
          </c:dPt>
          <c:dPt>
            <c:idx val="3"/>
            <c:marker>
              <c:symbol val="none"/>
            </c:marker>
            <c:bubble3D val="0"/>
            <c:extLst>
              <c:ext xmlns:c16="http://schemas.microsoft.com/office/drawing/2014/chart" uri="{C3380CC4-5D6E-409C-BE32-E72D297353CC}">
                <c16:uniqueId val="{00000005-F3CC-4F63-ABF4-E0EAF7FC4C22}"/>
              </c:ext>
            </c:extLst>
          </c:dPt>
          <c:dPt>
            <c:idx val="4"/>
            <c:marker>
              <c:symbol val="none"/>
            </c:marker>
            <c:bubble3D val="0"/>
            <c:extLst>
              <c:ext xmlns:c16="http://schemas.microsoft.com/office/drawing/2014/chart" uri="{C3380CC4-5D6E-409C-BE32-E72D297353CC}">
                <c16:uniqueId val="{00000006-F3CC-4F63-ABF4-E0EAF7FC4C22}"/>
              </c:ext>
            </c:extLst>
          </c:dPt>
          <c:dPt>
            <c:idx val="5"/>
            <c:marker>
              <c:symbol val="none"/>
            </c:marker>
            <c:bubble3D val="0"/>
            <c:extLst>
              <c:ext xmlns:c16="http://schemas.microsoft.com/office/drawing/2014/chart" uri="{C3380CC4-5D6E-409C-BE32-E72D297353CC}">
                <c16:uniqueId val="{00000007-F3CC-4F63-ABF4-E0EAF7FC4C22}"/>
              </c:ext>
            </c:extLst>
          </c:dPt>
          <c:dPt>
            <c:idx val="6"/>
            <c:marker>
              <c:symbol val="none"/>
            </c:marker>
            <c:bubble3D val="0"/>
            <c:extLst>
              <c:ext xmlns:c16="http://schemas.microsoft.com/office/drawing/2014/chart" uri="{C3380CC4-5D6E-409C-BE32-E72D297353CC}">
                <c16:uniqueId val="{00000008-F3CC-4F63-ABF4-E0EAF7FC4C22}"/>
              </c:ext>
            </c:extLst>
          </c:dPt>
          <c:dPt>
            <c:idx val="7"/>
            <c:marker>
              <c:symbol val="none"/>
            </c:marker>
            <c:bubble3D val="0"/>
            <c:extLst>
              <c:ext xmlns:c16="http://schemas.microsoft.com/office/drawing/2014/chart" uri="{C3380CC4-5D6E-409C-BE32-E72D297353CC}">
                <c16:uniqueId val="{00000009-F3CC-4F63-ABF4-E0EAF7FC4C22}"/>
              </c:ext>
            </c:extLst>
          </c:dPt>
          <c:dPt>
            <c:idx val="8"/>
            <c:marker>
              <c:symbol val="none"/>
            </c:marker>
            <c:bubble3D val="0"/>
            <c:extLst>
              <c:ext xmlns:c16="http://schemas.microsoft.com/office/drawing/2014/chart" uri="{C3380CC4-5D6E-409C-BE32-E72D297353CC}">
                <c16:uniqueId val="{0000000A-F3CC-4F63-ABF4-E0EAF7FC4C22}"/>
              </c:ext>
            </c:extLst>
          </c:dPt>
          <c:dPt>
            <c:idx val="9"/>
            <c:marker>
              <c:symbol val="none"/>
            </c:marker>
            <c:bubble3D val="0"/>
            <c:extLst>
              <c:ext xmlns:c16="http://schemas.microsoft.com/office/drawing/2014/chart" uri="{C3380CC4-5D6E-409C-BE32-E72D297353CC}">
                <c16:uniqueId val="{0000000B-F3CC-4F63-ABF4-E0EAF7FC4C22}"/>
              </c:ext>
            </c:extLst>
          </c:dPt>
          <c:dPt>
            <c:idx val="10"/>
            <c:marker>
              <c:symbol val="none"/>
            </c:marker>
            <c:bubble3D val="0"/>
            <c:extLst>
              <c:ext xmlns:c16="http://schemas.microsoft.com/office/drawing/2014/chart" uri="{C3380CC4-5D6E-409C-BE32-E72D297353CC}">
                <c16:uniqueId val="{0000000C-F3CC-4F63-ABF4-E0EAF7FC4C22}"/>
              </c:ext>
            </c:extLst>
          </c:dPt>
          <c:dPt>
            <c:idx val="11"/>
            <c:marker>
              <c:symbol val="none"/>
            </c:marker>
            <c:bubble3D val="0"/>
            <c:extLst>
              <c:ext xmlns:c16="http://schemas.microsoft.com/office/drawing/2014/chart" uri="{C3380CC4-5D6E-409C-BE32-E72D297353CC}">
                <c16:uniqueId val="{0000000D-F3CC-4F63-ABF4-E0EAF7FC4C22}"/>
              </c:ext>
            </c:extLst>
          </c:dPt>
          <c:dPt>
            <c:idx val="12"/>
            <c:marker>
              <c:symbol val="none"/>
            </c:marker>
            <c:bubble3D val="0"/>
            <c:extLst>
              <c:ext xmlns:c16="http://schemas.microsoft.com/office/drawing/2014/chart" uri="{C3380CC4-5D6E-409C-BE32-E72D297353CC}">
                <c16:uniqueId val="{0000000E-F3CC-4F63-ABF4-E0EAF7FC4C22}"/>
              </c:ext>
            </c:extLst>
          </c:dPt>
          <c:dPt>
            <c:idx val="13"/>
            <c:marker>
              <c:symbol val="none"/>
            </c:marker>
            <c:bubble3D val="0"/>
            <c:extLst>
              <c:ext xmlns:c16="http://schemas.microsoft.com/office/drawing/2014/chart" uri="{C3380CC4-5D6E-409C-BE32-E72D297353CC}">
                <c16:uniqueId val="{0000000F-F3CC-4F63-ABF4-E0EAF7FC4C22}"/>
              </c:ext>
            </c:extLst>
          </c:dPt>
          <c:dPt>
            <c:idx val="14"/>
            <c:marker>
              <c:symbol val="none"/>
            </c:marker>
            <c:bubble3D val="0"/>
            <c:extLst>
              <c:ext xmlns:c16="http://schemas.microsoft.com/office/drawing/2014/chart" uri="{C3380CC4-5D6E-409C-BE32-E72D297353CC}">
                <c16:uniqueId val="{00000010-F3CC-4F63-ABF4-E0EAF7FC4C22}"/>
              </c:ext>
            </c:extLst>
          </c:dPt>
          <c:dPt>
            <c:idx val="15"/>
            <c:marker>
              <c:symbol val="none"/>
            </c:marker>
            <c:bubble3D val="0"/>
            <c:extLst>
              <c:ext xmlns:c16="http://schemas.microsoft.com/office/drawing/2014/chart" uri="{C3380CC4-5D6E-409C-BE32-E72D297353CC}">
                <c16:uniqueId val="{00000011-F3CC-4F63-ABF4-E0EAF7FC4C22}"/>
              </c:ext>
            </c:extLst>
          </c:dPt>
          <c:dPt>
            <c:idx val="16"/>
            <c:marker>
              <c:symbol val="none"/>
            </c:marker>
            <c:bubble3D val="0"/>
            <c:extLst>
              <c:ext xmlns:c16="http://schemas.microsoft.com/office/drawing/2014/chart" uri="{C3380CC4-5D6E-409C-BE32-E72D297353CC}">
                <c16:uniqueId val="{00000012-F3CC-4F63-ABF4-E0EAF7FC4C22}"/>
              </c:ext>
            </c:extLst>
          </c:dPt>
          <c:dPt>
            <c:idx val="17"/>
            <c:marker>
              <c:symbol val="none"/>
            </c:marker>
            <c:bubble3D val="0"/>
            <c:extLst>
              <c:ext xmlns:c16="http://schemas.microsoft.com/office/drawing/2014/chart" uri="{C3380CC4-5D6E-409C-BE32-E72D297353CC}">
                <c16:uniqueId val="{00000013-F3CC-4F63-ABF4-E0EAF7FC4C22}"/>
              </c:ext>
            </c:extLst>
          </c:dPt>
          <c:dPt>
            <c:idx val="18"/>
            <c:marker>
              <c:symbol val="none"/>
            </c:marker>
            <c:bubble3D val="0"/>
            <c:extLst>
              <c:ext xmlns:c16="http://schemas.microsoft.com/office/drawing/2014/chart" uri="{C3380CC4-5D6E-409C-BE32-E72D297353CC}">
                <c16:uniqueId val="{00000014-F3CC-4F63-ABF4-E0EAF7FC4C22}"/>
              </c:ext>
            </c:extLst>
          </c:dPt>
          <c:dPt>
            <c:idx val="19"/>
            <c:marker>
              <c:symbol val="none"/>
            </c:marker>
            <c:bubble3D val="0"/>
            <c:extLst>
              <c:ext xmlns:c16="http://schemas.microsoft.com/office/drawing/2014/chart" uri="{C3380CC4-5D6E-409C-BE32-E72D297353CC}">
                <c16:uniqueId val="{00000015-F3CC-4F63-ABF4-E0EAF7FC4C22}"/>
              </c:ext>
            </c:extLst>
          </c:dPt>
          <c:dPt>
            <c:idx val="20"/>
            <c:marker>
              <c:symbol val="none"/>
            </c:marker>
            <c:bubble3D val="0"/>
            <c:extLst>
              <c:ext xmlns:c16="http://schemas.microsoft.com/office/drawing/2014/chart" uri="{C3380CC4-5D6E-409C-BE32-E72D297353CC}">
                <c16:uniqueId val="{00000016-F3CC-4F63-ABF4-E0EAF7FC4C22}"/>
              </c:ext>
            </c:extLst>
          </c:dPt>
          <c:dPt>
            <c:idx val="21"/>
            <c:marker>
              <c:symbol val="none"/>
            </c:marker>
            <c:bubble3D val="0"/>
            <c:extLst>
              <c:ext xmlns:c16="http://schemas.microsoft.com/office/drawing/2014/chart" uri="{C3380CC4-5D6E-409C-BE32-E72D297353CC}">
                <c16:uniqueId val="{00000017-F3CC-4F63-ABF4-E0EAF7FC4C22}"/>
              </c:ext>
            </c:extLst>
          </c:dPt>
          <c:dPt>
            <c:idx val="22"/>
            <c:marker>
              <c:symbol val="none"/>
            </c:marker>
            <c:bubble3D val="0"/>
            <c:extLst>
              <c:ext xmlns:c16="http://schemas.microsoft.com/office/drawing/2014/chart" uri="{C3380CC4-5D6E-409C-BE32-E72D297353CC}">
                <c16:uniqueId val="{00000018-F3CC-4F63-ABF4-E0EAF7FC4C22}"/>
              </c:ext>
            </c:extLst>
          </c:dPt>
          <c:dPt>
            <c:idx val="23"/>
            <c:marker>
              <c:symbol val="none"/>
            </c:marker>
            <c:bubble3D val="0"/>
            <c:extLst>
              <c:ext xmlns:c16="http://schemas.microsoft.com/office/drawing/2014/chart" uri="{C3380CC4-5D6E-409C-BE32-E72D297353CC}">
                <c16:uniqueId val="{00000019-F3CC-4F63-ABF4-E0EAF7FC4C22}"/>
              </c:ext>
            </c:extLst>
          </c:dPt>
          <c:dPt>
            <c:idx val="24"/>
            <c:marker>
              <c:symbol val="none"/>
            </c:marker>
            <c:bubble3D val="0"/>
            <c:extLst>
              <c:ext xmlns:c16="http://schemas.microsoft.com/office/drawing/2014/chart" uri="{C3380CC4-5D6E-409C-BE32-E72D297353CC}">
                <c16:uniqueId val="{0000001A-F3CC-4F63-ABF4-E0EAF7FC4C22}"/>
              </c:ext>
            </c:extLst>
          </c:dPt>
          <c:dPt>
            <c:idx val="25"/>
            <c:marker>
              <c:symbol val="none"/>
            </c:marker>
            <c:bubble3D val="0"/>
            <c:extLst>
              <c:ext xmlns:c16="http://schemas.microsoft.com/office/drawing/2014/chart" uri="{C3380CC4-5D6E-409C-BE32-E72D297353CC}">
                <c16:uniqueId val="{0000001B-F3CC-4F63-ABF4-E0EAF7FC4C22}"/>
              </c:ext>
            </c:extLst>
          </c:dPt>
          <c:dPt>
            <c:idx val="26"/>
            <c:marker>
              <c:symbol val="none"/>
            </c:marker>
            <c:bubble3D val="0"/>
            <c:extLst>
              <c:ext xmlns:c16="http://schemas.microsoft.com/office/drawing/2014/chart" uri="{C3380CC4-5D6E-409C-BE32-E72D297353CC}">
                <c16:uniqueId val="{0000001C-F3CC-4F63-ABF4-E0EAF7FC4C22}"/>
              </c:ext>
            </c:extLst>
          </c:dPt>
          <c:dPt>
            <c:idx val="27"/>
            <c:marker>
              <c:symbol val="none"/>
            </c:marker>
            <c:bubble3D val="0"/>
            <c:extLst>
              <c:ext xmlns:c16="http://schemas.microsoft.com/office/drawing/2014/chart" uri="{C3380CC4-5D6E-409C-BE32-E72D297353CC}">
                <c16:uniqueId val="{0000001D-F3CC-4F63-ABF4-E0EAF7FC4C22}"/>
              </c:ext>
            </c:extLst>
          </c:dPt>
          <c:dPt>
            <c:idx val="28"/>
            <c:marker>
              <c:symbol val="none"/>
            </c:marker>
            <c:bubble3D val="0"/>
            <c:extLst>
              <c:ext xmlns:c16="http://schemas.microsoft.com/office/drawing/2014/chart" uri="{C3380CC4-5D6E-409C-BE32-E72D297353CC}">
                <c16:uniqueId val="{0000001E-F3CC-4F63-ABF4-E0EAF7FC4C22}"/>
              </c:ext>
            </c:extLst>
          </c:dPt>
          <c:dPt>
            <c:idx val="29"/>
            <c:marker>
              <c:symbol val="none"/>
            </c:marker>
            <c:bubble3D val="0"/>
            <c:extLst>
              <c:ext xmlns:c16="http://schemas.microsoft.com/office/drawing/2014/chart" uri="{C3380CC4-5D6E-409C-BE32-E72D297353CC}">
                <c16:uniqueId val="{0000001F-F3CC-4F63-ABF4-E0EAF7FC4C22}"/>
              </c:ext>
            </c:extLst>
          </c:dPt>
          <c:dPt>
            <c:idx val="30"/>
            <c:marker>
              <c:symbol val="none"/>
            </c:marker>
            <c:bubble3D val="0"/>
            <c:extLst>
              <c:ext xmlns:c16="http://schemas.microsoft.com/office/drawing/2014/chart" uri="{C3380CC4-5D6E-409C-BE32-E72D297353CC}">
                <c16:uniqueId val="{00000020-F3CC-4F63-ABF4-E0EAF7FC4C22}"/>
              </c:ext>
            </c:extLst>
          </c:dPt>
          <c:dPt>
            <c:idx val="31"/>
            <c:marker>
              <c:symbol val="none"/>
            </c:marker>
            <c:bubble3D val="0"/>
            <c:extLst>
              <c:ext xmlns:c16="http://schemas.microsoft.com/office/drawing/2014/chart" uri="{C3380CC4-5D6E-409C-BE32-E72D297353CC}">
                <c16:uniqueId val="{00000021-F3CC-4F63-ABF4-E0EAF7FC4C22}"/>
              </c:ext>
            </c:extLst>
          </c:dPt>
          <c:dPt>
            <c:idx val="32"/>
            <c:marker>
              <c:symbol val="none"/>
            </c:marker>
            <c:bubble3D val="0"/>
            <c:extLst>
              <c:ext xmlns:c16="http://schemas.microsoft.com/office/drawing/2014/chart" uri="{C3380CC4-5D6E-409C-BE32-E72D297353CC}">
                <c16:uniqueId val="{00000022-F3CC-4F63-ABF4-E0EAF7FC4C22}"/>
              </c:ext>
            </c:extLst>
          </c:dPt>
          <c:dPt>
            <c:idx val="33"/>
            <c:marker>
              <c:symbol val="none"/>
            </c:marker>
            <c:bubble3D val="0"/>
            <c:extLst>
              <c:ext xmlns:c16="http://schemas.microsoft.com/office/drawing/2014/chart" uri="{C3380CC4-5D6E-409C-BE32-E72D297353CC}">
                <c16:uniqueId val="{00000023-F3CC-4F63-ABF4-E0EAF7FC4C22}"/>
              </c:ext>
            </c:extLst>
          </c:dPt>
          <c:dPt>
            <c:idx val="34"/>
            <c:marker>
              <c:symbol val="none"/>
            </c:marker>
            <c:bubble3D val="0"/>
            <c:extLst>
              <c:ext xmlns:c16="http://schemas.microsoft.com/office/drawing/2014/chart" uri="{C3380CC4-5D6E-409C-BE32-E72D297353CC}">
                <c16:uniqueId val="{00000024-F3CC-4F63-ABF4-E0EAF7FC4C22}"/>
              </c:ext>
            </c:extLst>
          </c:dPt>
          <c:dPt>
            <c:idx val="35"/>
            <c:marker>
              <c:symbol val="none"/>
            </c:marker>
            <c:bubble3D val="0"/>
            <c:extLst>
              <c:ext xmlns:c16="http://schemas.microsoft.com/office/drawing/2014/chart" uri="{C3380CC4-5D6E-409C-BE32-E72D297353CC}">
                <c16:uniqueId val="{00000025-F3CC-4F63-ABF4-E0EAF7FC4C22}"/>
              </c:ext>
            </c:extLst>
          </c:dPt>
          <c:dPt>
            <c:idx val="36"/>
            <c:marker>
              <c:symbol val="none"/>
            </c:marker>
            <c:bubble3D val="0"/>
            <c:extLst>
              <c:ext xmlns:c16="http://schemas.microsoft.com/office/drawing/2014/chart" uri="{C3380CC4-5D6E-409C-BE32-E72D297353CC}">
                <c16:uniqueId val="{00000026-F3CC-4F63-ABF4-E0EAF7FC4C22}"/>
              </c:ext>
            </c:extLst>
          </c:dPt>
          <c:dPt>
            <c:idx val="37"/>
            <c:marker>
              <c:symbol val="none"/>
            </c:marker>
            <c:bubble3D val="0"/>
            <c:extLst>
              <c:ext xmlns:c16="http://schemas.microsoft.com/office/drawing/2014/chart" uri="{C3380CC4-5D6E-409C-BE32-E72D297353CC}">
                <c16:uniqueId val="{00000027-F3CC-4F63-ABF4-E0EAF7FC4C22}"/>
              </c:ext>
            </c:extLst>
          </c:dPt>
          <c:dPt>
            <c:idx val="38"/>
            <c:marker>
              <c:symbol val="none"/>
            </c:marker>
            <c:bubble3D val="0"/>
            <c:extLst>
              <c:ext xmlns:c16="http://schemas.microsoft.com/office/drawing/2014/chart" uri="{C3380CC4-5D6E-409C-BE32-E72D297353CC}">
                <c16:uniqueId val="{00000028-F3CC-4F63-ABF4-E0EAF7FC4C22}"/>
              </c:ext>
            </c:extLst>
          </c:dPt>
          <c:dPt>
            <c:idx val="40"/>
            <c:marker>
              <c:symbol val="none"/>
            </c:marker>
            <c:bubble3D val="0"/>
            <c:extLst>
              <c:ext xmlns:c16="http://schemas.microsoft.com/office/drawing/2014/chart" uri="{C3380CC4-5D6E-409C-BE32-E72D297353CC}">
                <c16:uniqueId val="{00000029-F3CC-4F63-ABF4-E0EAF7FC4C22}"/>
              </c:ext>
            </c:extLst>
          </c:dPt>
          <c:cat>
            <c:multiLvlStrRef>
              <c:f>'CVC Activity'!$P$7:$BG$8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'CVC Activity'!$P$11:$BG$11</c:f>
              <c:numCache>
                <c:formatCode>General</c:formatCode>
                <c:ptCount val="44"/>
                <c:pt idx="40">
                  <c:v>60</c:v>
                </c:pt>
                <c:pt idx="41">
                  <c:v>109</c:v>
                </c:pt>
                <c:pt idx="42">
                  <c:v>155</c:v>
                </c:pt>
                <c:pt idx="43">
                  <c:v>231</c:v>
                </c:pt>
              </c:numCache>
            </c:numRef>
          </c:val>
          <c:smooth val="0"/>
          <c:extLst>
            <c:ext xmlns:c16="http://schemas.microsoft.com/office/drawing/2014/chart" uri="{C3380CC4-5D6E-409C-BE32-E72D297353CC}">
              <c16:uniqueId val="{0000002A-F3CC-4F63-ABF4-E0EAF7FC4C2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tickMarkSkip val="2"/>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6.6115949763364407E-2"/>
          <c:y val="0.90797638158277427"/>
          <c:w val="0.86776787717948689"/>
          <c:h val="9.20236184172257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Avenir Book" panose="02000503020000020003" pitchFamily="2"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'CVC Activity'!$B$41</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2F18-4602-8E24-1129D9B089A3}"/>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18-4602-8E24-1129D9B089A3}"/>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F18-4602-8E24-1129D9B089A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Activity'!$D$41:$M$41</c:f>
              <c:numCache>
                <c:formatCode>0.0%</c:formatCode>
                <c:ptCount val="10"/>
                <c:pt idx="0">
                  <c:v>0.37990857656297972</c:v>
                </c:pt>
                <c:pt idx="1">
                  <c:v>0.4350757109171674</c:v>
                </c:pt>
                <c:pt idx="2">
                  <c:v>0.50095382956627588</c:v>
                </c:pt>
                <c:pt idx="3">
                  <c:v>0.51935774570036708</c:v>
                </c:pt>
                <c:pt idx="4">
                  <c:v>0.44720833544492111</c:v>
                </c:pt>
                <c:pt idx="5">
                  <c:v>0.5317342663209379</c:v>
                </c:pt>
                <c:pt idx="6">
                  <c:v>0.43894501427667432</c:v>
                </c:pt>
                <c:pt idx="7">
                  <c:v>0.51269391789521279</c:v>
                </c:pt>
                <c:pt idx="8">
                  <c:v>0.49163564894796324</c:v>
                </c:pt>
                <c:pt idx="9">
                  <c:v>0.49491967039552587</c:v>
                </c:pt>
              </c:numCache>
            </c:numRef>
          </c:val>
          <c:smooth val="0"/>
          <c:extLst>
            <c:ext xmlns:c16="http://schemas.microsoft.com/office/drawing/2014/chart" uri="{C3380CC4-5D6E-409C-BE32-E72D297353CC}">
              <c16:uniqueId val="{00000003-2F18-4602-8E24-1129D9B089A3}"/>
            </c:ext>
          </c:extLst>
        </c:ser>
        <c:ser>
          <c:idx val="1"/>
          <c:order val="1"/>
          <c:tx>
            <c:strRef>
              <c:f>'CVC Activity'!$B$42</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2F18-4602-8E24-1129D9B089A3}"/>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F18-4602-8E24-1129D9B089A3}"/>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F18-4602-8E24-1129D9B089A3}"/>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Activity'!$D$40:$M$40</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'CVC Activity'!$D$42:$M$42</c:f>
              <c:numCache>
                <c:formatCode>0.0%</c:formatCode>
                <c:ptCount val="10"/>
                <c:pt idx="0">
                  <c:v>0.17986751152073732</c:v>
                </c:pt>
                <c:pt idx="1">
                  <c:v>0.20311674590596937</c:v>
                </c:pt>
                <c:pt idx="2">
                  <c:v>0.22414455978469819</c:v>
                </c:pt>
                <c:pt idx="3">
                  <c:v>0.24414668547249646</c:v>
                </c:pt>
                <c:pt idx="4">
                  <c:v>0.246623753628676</c:v>
                </c:pt>
                <c:pt idx="5">
                  <c:v>0.25524435877083568</c:v>
                </c:pt>
                <c:pt idx="6">
                  <c:v>0.24639447491367053</c:v>
                </c:pt>
                <c:pt idx="7">
                  <c:v>0.25124925044973018</c:v>
                </c:pt>
                <c:pt idx="8">
                  <c:v>0.25592352338682145</c:v>
                </c:pt>
                <c:pt idx="9">
                  <c:v>0.26222259302519607</c:v>
                </c:pt>
              </c:numCache>
            </c:numRef>
          </c:val>
          <c:smooth val="0"/>
          <c:extLst>
            <c:ext xmlns:c16="http://schemas.microsoft.com/office/drawing/2014/chart" uri="{C3380CC4-5D6E-409C-BE32-E72D297353CC}">
              <c16:uniqueId val="{00000007-2F18-4602-8E24-1129D9B089A3}"/>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Size'!$C$8</c:f>
              <c:strCache>
                <c:ptCount val="1"/>
                <c:pt idx="0">
                  <c:v>Under $1M</c:v>
                </c:pt>
              </c:strCache>
            </c:strRef>
          </c:tx>
          <c:spPr>
            <a:solidFill>
              <a:schemeClr val="accent1"/>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Size'!$D$8:$N$8</c:f>
              <c:numCache>
                <c:formatCode>General</c:formatCode>
                <c:ptCount val="11"/>
                <c:pt idx="0">
                  <c:v>93</c:v>
                </c:pt>
                <c:pt idx="1">
                  <c:v>151</c:v>
                </c:pt>
                <c:pt idx="2">
                  <c:v>156</c:v>
                </c:pt>
                <c:pt idx="3">
                  <c:v>155</c:v>
                </c:pt>
                <c:pt idx="4">
                  <c:v>123</c:v>
                </c:pt>
                <c:pt idx="5">
                  <c:v>131</c:v>
                </c:pt>
                <c:pt idx="6">
                  <c:v>150</c:v>
                </c:pt>
                <c:pt idx="7">
                  <c:v>151</c:v>
                </c:pt>
                <c:pt idx="8">
                  <c:v>181</c:v>
                </c:pt>
                <c:pt idx="9">
                  <c:v>150</c:v>
                </c:pt>
                <c:pt idx="10">
                  <c:v>79</c:v>
                </c:pt>
              </c:numCache>
            </c:numRef>
          </c:val>
          <c:extLst>
            <c:ext xmlns:c16="http://schemas.microsoft.com/office/drawing/2014/chart" uri="{C3380CC4-5D6E-409C-BE32-E72D297353CC}">
              <c16:uniqueId val="{00000000-52A5-448B-A11F-51BD2660B076}"/>
            </c:ext>
          </c:extLst>
        </c:ser>
        <c:ser>
          <c:idx val="1"/>
          <c:order val="1"/>
          <c:tx>
            <c:strRef>
              <c:f>'CVC x Size'!$C$9</c:f>
              <c:strCache>
                <c:ptCount val="1"/>
                <c:pt idx="0">
                  <c:v>$1M-$5M</c:v>
                </c:pt>
              </c:strCache>
            </c:strRef>
          </c:tx>
          <c:spPr>
            <a:solidFill>
              <a:schemeClr val="accent2"/>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Size'!$D$9:$N$9</c:f>
              <c:numCache>
                <c:formatCode>General</c:formatCode>
                <c:ptCount val="11"/>
                <c:pt idx="0">
                  <c:v>274</c:v>
                </c:pt>
                <c:pt idx="1">
                  <c:v>373</c:v>
                </c:pt>
                <c:pt idx="2">
                  <c:v>429</c:v>
                </c:pt>
                <c:pt idx="3">
                  <c:v>491</c:v>
                </c:pt>
                <c:pt idx="4">
                  <c:v>458</c:v>
                </c:pt>
                <c:pt idx="5">
                  <c:v>521</c:v>
                </c:pt>
                <c:pt idx="6">
                  <c:v>551</c:v>
                </c:pt>
                <c:pt idx="7">
                  <c:v>556</c:v>
                </c:pt>
                <c:pt idx="8">
                  <c:v>585</c:v>
                </c:pt>
                <c:pt idx="9">
                  <c:v>830</c:v>
                </c:pt>
                <c:pt idx="10">
                  <c:v>602</c:v>
                </c:pt>
              </c:numCache>
            </c:numRef>
          </c:val>
          <c:extLst>
            <c:ext xmlns:c16="http://schemas.microsoft.com/office/drawing/2014/chart" uri="{C3380CC4-5D6E-409C-BE32-E72D297353CC}">
              <c16:uniqueId val="{00000001-52A5-448B-A11F-51BD2660B076}"/>
            </c:ext>
          </c:extLst>
        </c:ser>
        <c:ser>
          <c:idx val="2"/>
          <c:order val="2"/>
          <c:tx>
            <c:strRef>
              <c:f>'CVC x Size'!$C$10</c:f>
              <c:strCache>
                <c:ptCount val="1"/>
                <c:pt idx="0">
                  <c:v>$5M-$10M</c:v>
                </c:pt>
              </c:strCache>
            </c:strRef>
          </c:tx>
          <c:spPr>
            <a:solidFill>
              <a:schemeClr val="accent3"/>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Size'!$D$10:$N$10</c:f>
              <c:numCache>
                <c:formatCode>General</c:formatCode>
                <c:ptCount val="11"/>
                <c:pt idx="0">
                  <c:v>156</c:v>
                </c:pt>
                <c:pt idx="1">
                  <c:v>185</c:v>
                </c:pt>
                <c:pt idx="2">
                  <c:v>230</c:v>
                </c:pt>
                <c:pt idx="3">
                  <c:v>239</c:v>
                </c:pt>
                <c:pt idx="4">
                  <c:v>270</c:v>
                </c:pt>
                <c:pt idx="5">
                  <c:v>310</c:v>
                </c:pt>
                <c:pt idx="6">
                  <c:v>384</c:v>
                </c:pt>
                <c:pt idx="7">
                  <c:v>353</c:v>
                </c:pt>
                <c:pt idx="8">
                  <c:v>361</c:v>
                </c:pt>
                <c:pt idx="9">
                  <c:v>474</c:v>
                </c:pt>
                <c:pt idx="10">
                  <c:v>502</c:v>
                </c:pt>
              </c:numCache>
            </c:numRef>
          </c:val>
          <c:extLst>
            <c:ext xmlns:c16="http://schemas.microsoft.com/office/drawing/2014/chart" uri="{C3380CC4-5D6E-409C-BE32-E72D297353CC}">
              <c16:uniqueId val="{00000002-52A5-448B-A11F-51BD2660B076}"/>
            </c:ext>
          </c:extLst>
        </c:ser>
        <c:ser>
          <c:idx val="3"/>
          <c:order val="3"/>
          <c:tx>
            <c:strRef>
              <c:f>'CVC x Size'!$C$11</c:f>
              <c:strCache>
                <c:ptCount val="1"/>
                <c:pt idx="0">
                  <c:v>$10M-$25M</c:v>
                </c:pt>
              </c:strCache>
            </c:strRef>
          </c:tx>
          <c:spPr>
            <a:solidFill>
              <a:schemeClr val="accent4"/>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Size'!$D$11:$N$11</c:f>
              <c:numCache>
                <c:formatCode>General</c:formatCode>
                <c:ptCount val="11"/>
                <c:pt idx="0">
                  <c:v>204</c:v>
                </c:pt>
                <c:pt idx="1">
                  <c:v>237</c:v>
                </c:pt>
                <c:pt idx="2">
                  <c:v>316</c:v>
                </c:pt>
                <c:pt idx="3">
                  <c:v>344</c:v>
                </c:pt>
                <c:pt idx="4">
                  <c:v>376</c:v>
                </c:pt>
                <c:pt idx="5">
                  <c:v>413</c:v>
                </c:pt>
                <c:pt idx="6">
                  <c:v>455</c:v>
                </c:pt>
                <c:pt idx="7">
                  <c:v>527</c:v>
                </c:pt>
                <c:pt idx="8">
                  <c:v>462</c:v>
                </c:pt>
                <c:pt idx="9">
                  <c:v>698</c:v>
                </c:pt>
                <c:pt idx="10">
                  <c:v>649</c:v>
                </c:pt>
              </c:numCache>
            </c:numRef>
          </c:val>
          <c:extLst>
            <c:ext xmlns:c16="http://schemas.microsoft.com/office/drawing/2014/chart" uri="{C3380CC4-5D6E-409C-BE32-E72D297353CC}">
              <c16:uniqueId val="{00000003-52A5-448B-A11F-51BD2660B076}"/>
            </c:ext>
          </c:extLst>
        </c:ser>
        <c:ser>
          <c:idx val="4"/>
          <c:order val="4"/>
          <c:tx>
            <c:strRef>
              <c:f>'CVC x Size'!$C$12</c:f>
              <c:strCache>
                <c:ptCount val="1"/>
                <c:pt idx="0">
                  <c:v>$25M-$50M</c:v>
                </c:pt>
              </c:strCache>
            </c:strRef>
          </c:tx>
          <c:spPr>
            <a:solidFill>
              <a:schemeClr val="accent5"/>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Size'!$D$12:$N$12</c:f>
              <c:numCache>
                <c:formatCode>General</c:formatCode>
                <c:ptCount val="11"/>
                <c:pt idx="0">
                  <c:v>104</c:v>
                </c:pt>
                <c:pt idx="1">
                  <c:v>119</c:v>
                </c:pt>
                <c:pt idx="2">
                  <c:v>155</c:v>
                </c:pt>
                <c:pt idx="3">
                  <c:v>210</c:v>
                </c:pt>
                <c:pt idx="4">
                  <c:v>203</c:v>
                </c:pt>
                <c:pt idx="5">
                  <c:v>222</c:v>
                </c:pt>
                <c:pt idx="6">
                  <c:v>248</c:v>
                </c:pt>
                <c:pt idx="7">
                  <c:v>299</c:v>
                </c:pt>
                <c:pt idx="8">
                  <c:v>309</c:v>
                </c:pt>
                <c:pt idx="9">
                  <c:v>482</c:v>
                </c:pt>
                <c:pt idx="10">
                  <c:v>389</c:v>
                </c:pt>
              </c:numCache>
            </c:numRef>
          </c:val>
          <c:extLst>
            <c:ext xmlns:c16="http://schemas.microsoft.com/office/drawing/2014/chart" uri="{C3380CC4-5D6E-409C-BE32-E72D297353CC}">
              <c16:uniqueId val="{00000004-52A5-448B-A11F-51BD2660B076}"/>
            </c:ext>
          </c:extLst>
        </c:ser>
        <c:ser>
          <c:idx val="5"/>
          <c:order val="5"/>
          <c:tx>
            <c:strRef>
              <c:f>'CVC x Size'!$C$13</c:f>
              <c:strCache>
                <c:ptCount val="1"/>
                <c:pt idx="0">
                  <c:v>$50M+</c:v>
                </c:pt>
              </c:strCache>
            </c:strRef>
          </c:tx>
          <c:spPr>
            <a:solidFill>
              <a:schemeClr val="accent6"/>
            </a:solidFill>
            <a:ln>
              <a:noFill/>
            </a:ln>
            <a:effectLst/>
          </c:spPr>
          <c:invertIfNegative val="0"/>
          <c:cat>
            <c:numRef>
              <c:f>'CVC x Size'!$D$7:$N$7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Size'!$D$13:$N$13</c:f>
              <c:numCache>
                <c:formatCode>General</c:formatCode>
                <c:ptCount val="11"/>
                <c:pt idx="0">
                  <c:v>41</c:v>
                </c:pt>
                <c:pt idx="1">
                  <c:v>66</c:v>
                </c:pt>
                <c:pt idx="2">
                  <c:v>116</c:v>
                </c:pt>
                <c:pt idx="3">
                  <c:v>150</c:v>
                </c:pt>
                <c:pt idx="4">
                  <c:v>128</c:v>
                </c:pt>
                <c:pt idx="5">
                  <c:v>164</c:v>
                </c:pt>
                <c:pt idx="6">
                  <c:v>271</c:v>
                </c:pt>
                <c:pt idx="7">
                  <c:v>302</c:v>
                </c:pt>
                <c:pt idx="8">
                  <c:v>394</c:v>
                </c:pt>
                <c:pt idx="9">
                  <c:v>770</c:v>
                </c:pt>
                <c:pt idx="10">
                  <c:v>530</c:v>
                </c:pt>
              </c:numCache>
            </c:numRef>
          </c:val>
          <c:extLst>
            <c:ext xmlns:c16="http://schemas.microsoft.com/office/drawing/2014/chart" uri="{C3380CC4-5D6E-409C-BE32-E72D297353CC}">
              <c16:uniqueId val="{00000005-52A5-448B-A11F-51BD2660B07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Size'!$C$46</c:f>
              <c:strCache>
                <c:ptCount val="1"/>
                <c:pt idx="0">
                  <c:v>Under $1M</c:v>
                </c:pt>
              </c:strCache>
            </c:strRef>
          </c:tx>
          <c:spPr>
            <a:solidFill>
              <a:schemeClr val="accent1"/>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Size'!$D$46:$N$46</c:f>
              <c:numCache>
                <c:formatCode>"$"#,##0.0</c:formatCode>
                <c:ptCount val="11"/>
                <c:pt idx="0">
                  <c:v>4.0328954865280091E-2</c:v>
                </c:pt>
                <c:pt idx="1">
                  <c:v>6.6958220800763149E-2</c:v>
                </c:pt>
                <c:pt idx="2">
                  <c:v>6.5823893072768688E-2</c:v>
                </c:pt>
                <c:pt idx="3">
                  <c:v>7.282937850184841E-2</c:v>
                </c:pt>
                <c:pt idx="4">
                  <c:v>6.054118802098199E-2</c:v>
                </c:pt>
                <c:pt idx="5">
                  <c:v>6.5097342262134136E-2</c:v>
                </c:pt>
                <c:pt idx="6">
                  <c:v>7.544994412533694E-2</c:v>
                </c:pt>
                <c:pt idx="7">
                  <c:v>7.524946238852695E-2</c:v>
                </c:pt>
                <c:pt idx="8">
                  <c:v>7.5445022437774761E-2</c:v>
                </c:pt>
                <c:pt idx="9">
                  <c:v>6.3508930371226471E-2</c:v>
                </c:pt>
                <c:pt idx="10">
                  <c:v>3.7904661470019488E-2</c:v>
                </c:pt>
              </c:numCache>
            </c:numRef>
          </c:val>
          <c:extLst>
            <c:ext xmlns:c16="http://schemas.microsoft.com/office/drawing/2014/chart" uri="{C3380CC4-5D6E-409C-BE32-E72D297353CC}">
              <c16:uniqueId val="{00000000-8E68-4EFA-A8FB-283C1EF1D1DA}"/>
            </c:ext>
          </c:extLst>
        </c:ser>
        <c:ser>
          <c:idx val="1"/>
          <c:order val="1"/>
          <c:tx>
            <c:strRef>
              <c:f>'CVC x Size'!$C$47</c:f>
              <c:strCache>
                <c:ptCount val="1"/>
                <c:pt idx="0">
                  <c:v>$1M-$5M</c:v>
                </c:pt>
              </c:strCache>
            </c:strRef>
          </c:tx>
          <c:spPr>
            <a:solidFill>
              <a:schemeClr val="accent2"/>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Size'!$D$47:$N$47</c:f>
              <c:numCache>
                <c:formatCode>"$"#,##0.0</c:formatCode>
                <c:ptCount val="11"/>
                <c:pt idx="0">
                  <c:v>0.63605836341322741</c:v>
                </c:pt>
                <c:pt idx="1">
                  <c:v>0.91609816768358376</c:v>
                </c:pt>
                <c:pt idx="2">
                  <c:v>1.071417147</c:v>
                </c:pt>
                <c:pt idx="3">
                  <c:v>1.2063150281098589</c:v>
                </c:pt>
                <c:pt idx="4">
                  <c:v>1.1867831272332361</c:v>
                </c:pt>
                <c:pt idx="5">
                  <c:v>1.336621483671059</c:v>
                </c:pt>
                <c:pt idx="6">
                  <c:v>1.4657125308705656</c:v>
                </c:pt>
                <c:pt idx="7">
                  <c:v>1.5001010976788711</c:v>
                </c:pt>
                <c:pt idx="8">
                  <c:v>1.6002546363733845</c:v>
                </c:pt>
                <c:pt idx="9">
                  <c:v>2.2561110765373464</c:v>
                </c:pt>
                <c:pt idx="10">
                  <c:v>1.7070696055056687</c:v>
                </c:pt>
              </c:numCache>
            </c:numRef>
          </c:val>
          <c:extLst>
            <c:ext xmlns:c16="http://schemas.microsoft.com/office/drawing/2014/chart" uri="{C3380CC4-5D6E-409C-BE32-E72D297353CC}">
              <c16:uniqueId val="{00000001-8E68-4EFA-A8FB-283C1EF1D1DA}"/>
            </c:ext>
          </c:extLst>
        </c:ser>
        <c:ser>
          <c:idx val="2"/>
          <c:order val="2"/>
          <c:tx>
            <c:strRef>
              <c:f>'CVC x Size'!$C$48</c:f>
              <c:strCache>
                <c:ptCount val="1"/>
                <c:pt idx="0">
                  <c:v>$5M-$10M</c:v>
                </c:pt>
              </c:strCache>
            </c:strRef>
          </c:tx>
          <c:spPr>
            <a:solidFill>
              <a:schemeClr val="accent3"/>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Size'!$D$48:$N$48</c:f>
              <c:numCache>
                <c:formatCode>"$"#,##0.0</c:formatCode>
                <c:ptCount val="11"/>
                <c:pt idx="0">
                  <c:v>1.0661089270177111</c:v>
                </c:pt>
                <c:pt idx="1">
                  <c:v>1.2769909409999998</c:v>
                </c:pt>
                <c:pt idx="2">
                  <c:v>1.5649262375741069</c:v>
                </c:pt>
                <c:pt idx="3">
                  <c:v>1.6466181758330132</c:v>
                </c:pt>
                <c:pt idx="4">
                  <c:v>1.8772452632426417</c:v>
                </c:pt>
                <c:pt idx="5">
                  <c:v>2.1533905800884421</c:v>
                </c:pt>
                <c:pt idx="6">
                  <c:v>2.7452978026459318</c:v>
                </c:pt>
                <c:pt idx="7">
                  <c:v>2.4558673040037076</c:v>
                </c:pt>
                <c:pt idx="8">
                  <c:v>2.550928482541186</c:v>
                </c:pt>
                <c:pt idx="9">
                  <c:v>3.3208709482244125</c:v>
                </c:pt>
                <c:pt idx="10">
                  <c:v>3.4870600324561591</c:v>
                </c:pt>
              </c:numCache>
            </c:numRef>
          </c:val>
          <c:extLst>
            <c:ext xmlns:c16="http://schemas.microsoft.com/office/drawing/2014/chart" uri="{C3380CC4-5D6E-409C-BE32-E72D297353CC}">
              <c16:uniqueId val="{00000002-8E68-4EFA-A8FB-283C1EF1D1DA}"/>
            </c:ext>
          </c:extLst>
        </c:ser>
        <c:ser>
          <c:idx val="3"/>
          <c:order val="3"/>
          <c:tx>
            <c:strRef>
              <c:f>'CVC x Size'!$C$49</c:f>
              <c:strCache>
                <c:ptCount val="1"/>
                <c:pt idx="0">
                  <c:v>$10M-$25M</c:v>
                </c:pt>
              </c:strCache>
            </c:strRef>
          </c:tx>
          <c:spPr>
            <a:solidFill>
              <a:schemeClr val="accent4"/>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Size'!$D$49:$N$49</c:f>
              <c:numCache>
                <c:formatCode>"$"#,##0.0</c:formatCode>
                <c:ptCount val="11"/>
                <c:pt idx="0">
                  <c:v>3.0810019130000001</c:v>
                </c:pt>
                <c:pt idx="1">
                  <c:v>3.6455975523983097</c:v>
                </c:pt>
                <c:pt idx="2">
                  <c:v>4.8527775960000055</c:v>
                </c:pt>
                <c:pt idx="3">
                  <c:v>5.4122047586973947</c:v>
                </c:pt>
                <c:pt idx="4">
                  <c:v>5.9166345198038455</c:v>
                </c:pt>
                <c:pt idx="5">
                  <c:v>6.4159299680099169</c:v>
                </c:pt>
                <c:pt idx="6">
                  <c:v>7.2109024107524249</c:v>
                </c:pt>
                <c:pt idx="7">
                  <c:v>8.3062509298397185</c:v>
                </c:pt>
                <c:pt idx="8">
                  <c:v>7.3390232923110377</c:v>
                </c:pt>
                <c:pt idx="9">
                  <c:v>11.188172779667552</c:v>
                </c:pt>
                <c:pt idx="10">
                  <c:v>10.265692809589085</c:v>
                </c:pt>
              </c:numCache>
            </c:numRef>
          </c:val>
          <c:extLst>
            <c:ext xmlns:c16="http://schemas.microsoft.com/office/drawing/2014/chart" uri="{C3380CC4-5D6E-409C-BE32-E72D297353CC}">
              <c16:uniqueId val="{00000003-8E68-4EFA-A8FB-283C1EF1D1DA}"/>
            </c:ext>
          </c:extLst>
        </c:ser>
        <c:ser>
          <c:idx val="4"/>
          <c:order val="4"/>
          <c:tx>
            <c:strRef>
              <c:f>'CVC x Size'!$C$50</c:f>
              <c:strCache>
                <c:ptCount val="1"/>
                <c:pt idx="0">
                  <c:v>$25M-$50M</c:v>
                </c:pt>
              </c:strCache>
            </c:strRef>
          </c:tx>
          <c:spPr>
            <a:solidFill>
              <a:schemeClr val="accent5"/>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Size'!$D$50:$N$50</c:f>
              <c:numCache>
                <c:formatCode>"$"#,##0.0</c:formatCode>
                <c:ptCount val="11"/>
                <c:pt idx="0">
                  <c:v>3.4690150019999999</c:v>
                </c:pt>
                <c:pt idx="1">
                  <c:v>4.0767651566349556</c:v>
                </c:pt>
                <c:pt idx="2">
                  <c:v>5.2338210722132068</c:v>
                </c:pt>
                <c:pt idx="3">
                  <c:v>7.2136402111353162</c:v>
                </c:pt>
                <c:pt idx="4">
                  <c:v>7.005595632708558</c:v>
                </c:pt>
                <c:pt idx="5">
                  <c:v>7.4599786051900354</c:v>
                </c:pt>
                <c:pt idx="6">
                  <c:v>8.3431665213237309</c:v>
                </c:pt>
                <c:pt idx="7">
                  <c:v>10.336937688000004</c:v>
                </c:pt>
                <c:pt idx="8">
                  <c:v>10.548567052674658</c:v>
                </c:pt>
                <c:pt idx="9">
                  <c:v>16.827772603825874</c:v>
                </c:pt>
                <c:pt idx="10">
                  <c:v>13.447279750227889</c:v>
                </c:pt>
              </c:numCache>
            </c:numRef>
          </c:val>
          <c:extLst>
            <c:ext xmlns:c16="http://schemas.microsoft.com/office/drawing/2014/chart" uri="{C3380CC4-5D6E-409C-BE32-E72D297353CC}">
              <c16:uniqueId val="{00000004-8E68-4EFA-A8FB-283C1EF1D1DA}"/>
            </c:ext>
          </c:extLst>
        </c:ser>
        <c:ser>
          <c:idx val="5"/>
          <c:order val="5"/>
          <c:tx>
            <c:strRef>
              <c:f>'CVC x Size'!$C$51</c:f>
              <c:strCache>
                <c:ptCount val="1"/>
                <c:pt idx="0">
                  <c:v>$50M+</c:v>
                </c:pt>
              </c:strCache>
            </c:strRef>
          </c:tx>
          <c:spPr>
            <a:solidFill>
              <a:schemeClr val="accent6"/>
            </a:solidFill>
            <a:ln>
              <a:noFill/>
            </a:ln>
            <a:effectLst/>
          </c:spPr>
          <c:invertIfNegative val="0"/>
          <c:cat>
            <c:numRef>
              <c:f>'CVC x Size'!$D$45:$N$45</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Size'!$D$51:$N$51</c:f>
              <c:numCache>
                <c:formatCode>"$"#,##0.0</c:formatCode>
                <c:ptCount val="11"/>
                <c:pt idx="0">
                  <c:v>3.7392105160000004</c:v>
                </c:pt>
                <c:pt idx="1">
                  <c:v>5.9712193240000007</c:v>
                </c:pt>
                <c:pt idx="2">
                  <c:v>14.873855022999997</c:v>
                </c:pt>
                <c:pt idx="3">
                  <c:v>22.665464619999984</c:v>
                </c:pt>
                <c:pt idx="4">
                  <c:v>23.078451734857012</c:v>
                </c:pt>
                <c:pt idx="5">
                  <c:v>18.106717774741675</c:v>
                </c:pt>
                <c:pt idx="6">
                  <c:v>51.832140602999992</c:v>
                </c:pt>
                <c:pt idx="7">
                  <c:v>38.327385717373872</c:v>
                </c:pt>
                <c:pt idx="8">
                  <c:v>59.71422639905343</c:v>
                </c:pt>
                <c:pt idx="9">
                  <c:v>126.54647948883819</c:v>
                </c:pt>
                <c:pt idx="10">
                  <c:v>79.264656324115052</c:v>
                </c:pt>
              </c:numCache>
            </c:numRef>
          </c:val>
          <c:extLst>
            <c:ext xmlns:c16="http://schemas.microsoft.com/office/drawing/2014/chart" uri="{C3380CC4-5D6E-409C-BE32-E72D297353CC}">
              <c16:uniqueId val="{00000005-8E68-4EFA-A8FB-283C1EF1D1DA}"/>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Size'!$Q$9</c:f>
              <c:strCache>
                <c:ptCount val="1"/>
                <c:pt idx="0">
                  <c:v>Under $1M</c:v>
                </c:pt>
              </c:strCache>
            </c:strRef>
          </c:tx>
          <c:spPr>
            <a:solidFill>
              <a:schemeClr val="accent1"/>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Size'!$V$9:$BI$9</c:f>
              <c:numCache>
                <c:formatCode>General</c:formatCode>
                <c:ptCount val="40"/>
                <c:pt idx="0">
                  <c:v>40</c:v>
                </c:pt>
                <c:pt idx="1">
                  <c:v>32</c:v>
                </c:pt>
                <c:pt idx="2">
                  <c:v>49</c:v>
                </c:pt>
                <c:pt idx="3">
                  <c:v>30</c:v>
                </c:pt>
                <c:pt idx="4">
                  <c:v>35</c:v>
                </c:pt>
                <c:pt idx="5">
                  <c:v>42</c:v>
                </c:pt>
                <c:pt idx="6">
                  <c:v>45</c:v>
                </c:pt>
                <c:pt idx="7">
                  <c:v>34</c:v>
                </c:pt>
                <c:pt idx="8">
                  <c:v>35</c:v>
                </c:pt>
                <c:pt idx="9">
                  <c:v>50</c:v>
                </c:pt>
                <c:pt idx="10">
                  <c:v>37</c:v>
                </c:pt>
                <c:pt idx="11">
                  <c:v>33</c:v>
                </c:pt>
                <c:pt idx="12">
                  <c:v>40</c:v>
                </c:pt>
                <c:pt idx="13">
                  <c:v>26</c:v>
                </c:pt>
                <c:pt idx="14">
                  <c:v>31</c:v>
                </c:pt>
                <c:pt idx="15">
                  <c:v>26</c:v>
                </c:pt>
                <c:pt idx="16">
                  <c:v>30</c:v>
                </c:pt>
                <c:pt idx="17">
                  <c:v>38</c:v>
                </c:pt>
                <c:pt idx="18">
                  <c:v>36</c:v>
                </c:pt>
                <c:pt idx="19">
                  <c:v>27</c:v>
                </c:pt>
                <c:pt idx="20">
                  <c:v>36</c:v>
                </c:pt>
                <c:pt idx="21">
                  <c:v>38</c:v>
                </c:pt>
                <c:pt idx="22">
                  <c:v>38</c:v>
                </c:pt>
                <c:pt idx="23">
                  <c:v>38</c:v>
                </c:pt>
                <c:pt idx="24">
                  <c:v>35</c:v>
                </c:pt>
                <c:pt idx="25">
                  <c:v>40</c:v>
                </c:pt>
                <c:pt idx="26">
                  <c:v>41</c:v>
                </c:pt>
                <c:pt idx="27">
                  <c:v>35</c:v>
                </c:pt>
                <c:pt idx="28">
                  <c:v>47</c:v>
                </c:pt>
                <c:pt idx="29">
                  <c:v>45</c:v>
                </c:pt>
                <c:pt idx="30">
                  <c:v>49</c:v>
                </c:pt>
                <c:pt idx="31">
                  <c:v>40</c:v>
                </c:pt>
                <c:pt idx="32">
                  <c:v>33</c:v>
                </c:pt>
                <c:pt idx="33">
                  <c:v>36</c:v>
                </c:pt>
                <c:pt idx="34">
                  <c:v>55</c:v>
                </c:pt>
                <c:pt idx="35">
                  <c:v>26</c:v>
                </c:pt>
                <c:pt idx="36">
                  <c:v>28</c:v>
                </c:pt>
                <c:pt idx="37">
                  <c:v>19</c:v>
                </c:pt>
                <c:pt idx="38">
                  <c:v>16</c:v>
                </c:pt>
                <c:pt idx="39">
                  <c:v>16</c:v>
                </c:pt>
              </c:numCache>
            </c:numRef>
          </c:val>
          <c:extLst>
            <c:ext xmlns:c16="http://schemas.microsoft.com/office/drawing/2014/chart" uri="{C3380CC4-5D6E-409C-BE32-E72D297353CC}">
              <c16:uniqueId val="{00000000-65AF-4589-A031-F724934449DB}"/>
            </c:ext>
          </c:extLst>
        </c:ser>
        <c:ser>
          <c:idx val="1"/>
          <c:order val="1"/>
          <c:tx>
            <c:strRef>
              <c:f>'CVC x Size'!$Q$10</c:f>
              <c:strCache>
                <c:ptCount val="1"/>
                <c:pt idx="0">
                  <c:v>$1M-$5M</c:v>
                </c:pt>
              </c:strCache>
            </c:strRef>
          </c:tx>
          <c:spPr>
            <a:solidFill>
              <a:schemeClr val="accent2"/>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Size'!$V$10:$BI$10</c:f>
              <c:numCache>
                <c:formatCode>General</c:formatCode>
                <c:ptCount val="40"/>
                <c:pt idx="0">
                  <c:v>88</c:v>
                </c:pt>
                <c:pt idx="1">
                  <c:v>90</c:v>
                </c:pt>
                <c:pt idx="2">
                  <c:v>102</c:v>
                </c:pt>
                <c:pt idx="3">
                  <c:v>93</c:v>
                </c:pt>
                <c:pt idx="4">
                  <c:v>107</c:v>
                </c:pt>
                <c:pt idx="5">
                  <c:v>115</c:v>
                </c:pt>
                <c:pt idx="6">
                  <c:v>118</c:v>
                </c:pt>
                <c:pt idx="7">
                  <c:v>89</c:v>
                </c:pt>
                <c:pt idx="8">
                  <c:v>119</c:v>
                </c:pt>
                <c:pt idx="9">
                  <c:v>117</c:v>
                </c:pt>
                <c:pt idx="10">
                  <c:v>126</c:v>
                </c:pt>
                <c:pt idx="11">
                  <c:v>129</c:v>
                </c:pt>
                <c:pt idx="12">
                  <c:v>138</c:v>
                </c:pt>
                <c:pt idx="13">
                  <c:v>102</c:v>
                </c:pt>
                <c:pt idx="14">
                  <c:v>112</c:v>
                </c:pt>
                <c:pt idx="15">
                  <c:v>106</c:v>
                </c:pt>
                <c:pt idx="16">
                  <c:v>151</c:v>
                </c:pt>
                <c:pt idx="17">
                  <c:v>110</c:v>
                </c:pt>
                <c:pt idx="18">
                  <c:v>141</c:v>
                </c:pt>
                <c:pt idx="19">
                  <c:v>119</c:v>
                </c:pt>
                <c:pt idx="20">
                  <c:v>119</c:v>
                </c:pt>
                <c:pt idx="21">
                  <c:v>150</c:v>
                </c:pt>
                <c:pt idx="22">
                  <c:v>138</c:v>
                </c:pt>
                <c:pt idx="23">
                  <c:v>144</c:v>
                </c:pt>
                <c:pt idx="24">
                  <c:v>157</c:v>
                </c:pt>
                <c:pt idx="25">
                  <c:v>140</c:v>
                </c:pt>
                <c:pt idx="26">
                  <c:v>119</c:v>
                </c:pt>
                <c:pt idx="27">
                  <c:v>140</c:v>
                </c:pt>
                <c:pt idx="28">
                  <c:v>144</c:v>
                </c:pt>
                <c:pt idx="29">
                  <c:v>135</c:v>
                </c:pt>
                <c:pt idx="30">
                  <c:v>141</c:v>
                </c:pt>
                <c:pt idx="31">
                  <c:v>165</c:v>
                </c:pt>
                <c:pt idx="32">
                  <c:v>189</c:v>
                </c:pt>
                <c:pt idx="33">
                  <c:v>225</c:v>
                </c:pt>
                <c:pt idx="34">
                  <c:v>199</c:v>
                </c:pt>
                <c:pt idx="35">
                  <c:v>217</c:v>
                </c:pt>
                <c:pt idx="36">
                  <c:v>198</c:v>
                </c:pt>
                <c:pt idx="37">
                  <c:v>181</c:v>
                </c:pt>
                <c:pt idx="38">
                  <c:v>140</c:v>
                </c:pt>
                <c:pt idx="39">
                  <c:v>83</c:v>
                </c:pt>
              </c:numCache>
            </c:numRef>
          </c:val>
          <c:extLst>
            <c:ext xmlns:c16="http://schemas.microsoft.com/office/drawing/2014/chart" uri="{C3380CC4-5D6E-409C-BE32-E72D297353CC}">
              <c16:uniqueId val="{00000001-65AF-4589-A031-F724934449DB}"/>
            </c:ext>
          </c:extLst>
        </c:ser>
        <c:ser>
          <c:idx val="2"/>
          <c:order val="2"/>
          <c:tx>
            <c:strRef>
              <c:f>'CVC x Size'!$Q$11</c:f>
              <c:strCache>
                <c:ptCount val="1"/>
                <c:pt idx="0">
                  <c:v>$5M-$10M</c:v>
                </c:pt>
              </c:strCache>
            </c:strRef>
          </c:tx>
          <c:spPr>
            <a:solidFill>
              <a:schemeClr val="accent3"/>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Size'!$V$11:$BI$11</c:f>
              <c:numCache>
                <c:formatCode>General</c:formatCode>
                <c:ptCount val="40"/>
                <c:pt idx="0">
                  <c:v>54</c:v>
                </c:pt>
                <c:pt idx="1">
                  <c:v>43</c:v>
                </c:pt>
                <c:pt idx="2">
                  <c:v>44</c:v>
                </c:pt>
                <c:pt idx="3">
                  <c:v>44</c:v>
                </c:pt>
                <c:pt idx="4">
                  <c:v>48</c:v>
                </c:pt>
                <c:pt idx="5">
                  <c:v>58</c:v>
                </c:pt>
                <c:pt idx="6">
                  <c:v>67</c:v>
                </c:pt>
                <c:pt idx="7">
                  <c:v>57</c:v>
                </c:pt>
                <c:pt idx="8">
                  <c:v>69</c:v>
                </c:pt>
                <c:pt idx="9">
                  <c:v>63</c:v>
                </c:pt>
                <c:pt idx="10">
                  <c:v>54</c:v>
                </c:pt>
                <c:pt idx="11">
                  <c:v>53</c:v>
                </c:pt>
                <c:pt idx="12">
                  <c:v>58</c:v>
                </c:pt>
                <c:pt idx="13">
                  <c:v>80</c:v>
                </c:pt>
                <c:pt idx="14">
                  <c:v>75</c:v>
                </c:pt>
                <c:pt idx="15">
                  <c:v>57</c:v>
                </c:pt>
                <c:pt idx="16">
                  <c:v>70</c:v>
                </c:pt>
                <c:pt idx="17">
                  <c:v>83</c:v>
                </c:pt>
                <c:pt idx="18">
                  <c:v>81</c:v>
                </c:pt>
                <c:pt idx="19">
                  <c:v>76</c:v>
                </c:pt>
                <c:pt idx="20">
                  <c:v>85</c:v>
                </c:pt>
                <c:pt idx="21">
                  <c:v>112</c:v>
                </c:pt>
                <c:pt idx="22">
                  <c:v>98</c:v>
                </c:pt>
                <c:pt idx="23">
                  <c:v>89</c:v>
                </c:pt>
                <c:pt idx="24">
                  <c:v>88</c:v>
                </c:pt>
                <c:pt idx="25">
                  <c:v>90</c:v>
                </c:pt>
                <c:pt idx="26">
                  <c:v>98</c:v>
                </c:pt>
                <c:pt idx="27">
                  <c:v>77</c:v>
                </c:pt>
                <c:pt idx="28">
                  <c:v>90</c:v>
                </c:pt>
                <c:pt idx="29">
                  <c:v>101</c:v>
                </c:pt>
                <c:pt idx="30">
                  <c:v>79</c:v>
                </c:pt>
                <c:pt idx="31">
                  <c:v>91</c:v>
                </c:pt>
                <c:pt idx="32">
                  <c:v>110</c:v>
                </c:pt>
                <c:pt idx="33">
                  <c:v>117</c:v>
                </c:pt>
                <c:pt idx="34">
                  <c:v>112</c:v>
                </c:pt>
                <c:pt idx="35">
                  <c:v>135</c:v>
                </c:pt>
                <c:pt idx="36">
                  <c:v>150</c:v>
                </c:pt>
                <c:pt idx="37">
                  <c:v>154</c:v>
                </c:pt>
                <c:pt idx="38">
                  <c:v>116</c:v>
                </c:pt>
                <c:pt idx="39">
                  <c:v>82</c:v>
                </c:pt>
              </c:numCache>
            </c:numRef>
          </c:val>
          <c:extLst>
            <c:ext xmlns:c16="http://schemas.microsoft.com/office/drawing/2014/chart" uri="{C3380CC4-5D6E-409C-BE32-E72D297353CC}">
              <c16:uniqueId val="{00000002-65AF-4589-A031-F724934449DB}"/>
            </c:ext>
          </c:extLst>
        </c:ser>
        <c:ser>
          <c:idx val="3"/>
          <c:order val="3"/>
          <c:tx>
            <c:strRef>
              <c:f>'CVC x Size'!$Q$12</c:f>
              <c:strCache>
                <c:ptCount val="1"/>
                <c:pt idx="0">
                  <c:v>$10M-$25M</c:v>
                </c:pt>
              </c:strCache>
            </c:strRef>
          </c:tx>
          <c:spPr>
            <a:solidFill>
              <a:schemeClr val="accent4"/>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Size'!$V$12:$BI$12</c:f>
              <c:numCache>
                <c:formatCode>General</c:formatCode>
                <c:ptCount val="40"/>
                <c:pt idx="0">
                  <c:v>32</c:v>
                </c:pt>
                <c:pt idx="1">
                  <c:v>65</c:v>
                </c:pt>
                <c:pt idx="2">
                  <c:v>62</c:v>
                </c:pt>
                <c:pt idx="3">
                  <c:v>78</c:v>
                </c:pt>
                <c:pt idx="4">
                  <c:v>65</c:v>
                </c:pt>
                <c:pt idx="5">
                  <c:v>87</c:v>
                </c:pt>
                <c:pt idx="6">
                  <c:v>87</c:v>
                </c:pt>
                <c:pt idx="7">
                  <c:v>77</c:v>
                </c:pt>
                <c:pt idx="8">
                  <c:v>96</c:v>
                </c:pt>
                <c:pt idx="9">
                  <c:v>87</c:v>
                </c:pt>
                <c:pt idx="10">
                  <c:v>86</c:v>
                </c:pt>
                <c:pt idx="11">
                  <c:v>75</c:v>
                </c:pt>
                <c:pt idx="12">
                  <c:v>103</c:v>
                </c:pt>
                <c:pt idx="13">
                  <c:v>108</c:v>
                </c:pt>
                <c:pt idx="14">
                  <c:v>74</c:v>
                </c:pt>
                <c:pt idx="15">
                  <c:v>91</c:v>
                </c:pt>
                <c:pt idx="16">
                  <c:v>106</c:v>
                </c:pt>
                <c:pt idx="17">
                  <c:v>123</c:v>
                </c:pt>
                <c:pt idx="18">
                  <c:v>91</c:v>
                </c:pt>
                <c:pt idx="19">
                  <c:v>93</c:v>
                </c:pt>
                <c:pt idx="20">
                  <c:v>114</c:v>
                </c:pt>
                <c:pt idx="21">
                  <c:v>110</c:v>
                </c:pt>
                <c:pt idx="22">
                  <c:v>119</c:v>
                </c:pt>
                <c:pt idx="23">
                  <c:v>112</c:v>
                </c:pt>
                <c:pt idx="24">
                  <c:v>131</c:v>
                </c:pt>
                <c:pt idx="25">
                  <c:v>149</c:v>
                </c:pt>
                <c:pt idx="26">
                  <c:v>120</c:v>
                </c:pt>
                <c:pt idx="27">
                  <c:v>127</c:v>
                </c:pt>
                <c:pt idx="28">
                  <c:v>119</c:v>
                </c:pt>
                <c:pt idx="29">
                  <c:v>102</c:v>
                </c:pt>
                <c:pt idx="30">
                  <c:v>118</c:v>
                </c:pt>
                <c:pt idx="31">
                  <c:v>123</c:v>
                </c:pt>
                <c:pt idx="32">
                  <c:v>163</c:v>
                </c:pt>
                <c:pt idx="33">
                  <c:v>191</c:v>
                </c:pt>
                <c:pt idx="34">
                  <c:v>174</c:v>
                </c:pt>
                <c:pt idx="35">
                  <c:v>170</c:v>
                </c:pt>
                <c:pt idx="36">
                  <c:v>183</c:v>
                </c:pt>
                <c:pt idx="37">
                  <c:v>197</c:v>
                </c:pt>
                <c:pt idx="38">
                  <c:v>170</c:v>
                </c:pt>
                <c:pt idx="39">
                  <c:v>99</c:v>
                </c:pt>
              </c:numCache>
            </c:numRef>
          </c:val>
          <c:extLst>
            <c:ext xmlns:c16="http://schemas.microsoft.com/office/drawing/2014/chart" uri="{C3380CC4-5D6E-409C-BE32-E72D297353CC}">
              <c16:uniqueId val="{00000003-65AF-4589-A031-F724934449DB}"/>
            </c:ext>
          </c:extLst>
        </c:ser>
        <c:ser>
          <c:idx val="4"/>
          <c:order val="4"/>
          <c:tx>
            <c:strRef>
              <c:f>'CVC x Size'!$Q$13</c:f>
              <c:strCache>
                <c:ptCount val="1"/>
                <c:pt idx="0">
                  <c:v>$25M-$50M</c:v>
                </c:pt>
              </c:strCache>
            </c:strRef>
          </c:tx>
          <c:spPr>
            <a:solidFill>
              <a:schemeClr val="accent5"/>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Size'!$V$13:$BI$13</c:f>
              <c:numCache>
                <c:formatCode>General</c:formatCode>
                <c:ptCount val="40"/>
                <c:pt idx="0">
                  <c:v>31</c:v>
                </c:pt>
                <c:pt idx="1">
                  <c:v>28</c:v>
                </c:pt>
                <c:pt idx="2">
                  <c:v>30</c:v>
                </c:pt>
                <c:pt idx="3">
                  <c:v>30</c:v>
                </c:pt>
                <c:pt idx="4">
                  <c:v>31</c:v>
                </c:pt>
                <c:pt idx="5">
                  <c:v>48</c:v>
                </c:pt>
                <c:pt idx="6">
                  <c:v>42</c:v>
                </c:pt>
                <c:pt idx="7">
                  <c:v>34</c:v>
                </c:pt>
                <c:pt idx="8">
                  <c:v>52</c:v>
                </c:pt>
                <c:pt idx="9">
                  <c:v>56</c:v>
                </c:pt>
                <c:pt idx="10">
                  <c:v>56</c:v>
                </c:pt>
                <c:pt idx="11">
                  <c:v>46</c:v>
                </c:pt>
                <c:pt idx="12">
                  <c:v>57</c:v>
                </c:pt>
                <c:pt idx="13">
                  <c:v>53</c:v>
                </c:pt>
                <c:pt idx="14">
                  <c:v>45</c:v>
                </c:pt>
                <c:pt idx="15">
                  <c:v>48</c:v>
                </c:pt>
                <c:pt idx="16">
                  <c:v>46</c:v>
                </c:pt>
                <c:pt idx="17">
                  <c:v>61</c:v>
                </c:pt>
                <c:pt idx="18">
                  <c:v>61</c:v>
                </c:pt>
                <c:pt idx="19">
                  <c:v>54</c:v>
                </c:pt>
                <c:pt idx="20">
                  <c:v>61</c:v>
                </c:pt>
                <c:pt idx="21">
                  <c:v>62</c:v>
                </c:pt>
                <c:pt idx="22">
                  <c:v>65</c:v>
                </c:pt>
                <c:pt idx="23">
                  <c:v>60</c:v>
                </c:pt>
                <c:pt idx="24">
                  <c:v>78</c:v>
                </c:pt>
                <c:pt idx="25">
                  <c:v>83</c:v>
                </c:pt>
                <c:pt idx="26">
                  <c:v>81</c:v>
                </c:pt>
                <c:pt idx="27">
                  <c:v>57</c:v>
                </c:pt>
                <c:pt idx="28">
                  <c:v>85</c:v>
                </c:pt>
                <c:pt idx="29">
                  <c:v>69</c:v>
                </c:pt>
                <c:pt idx="30">
                  <c:v>83</c:v>
                </c:pt>
                <c:pt idx="31">
                  <c:v>72</c:v>
                </c:pt>
                <c:pt idx="32">
                  <c:v>99</c:v>
                </c:pt>
                <c:pt idx="33">
                  <c:v>107</c:v>
                </c:pt>
                <c:pt idx="34">
                  <c:v>144</c:v>
                </c:pt>
                <c:pt idx="35">
                  <c:v>132</c:v>
                </c:pt>
                <c:pt idx="36">
                  <c:v>134</c:v>
                </c:pt>
                <c:pt idx="37">
                  <c:v>115</c:v>
                </c:pt>
                <c:pt idx="38">
                  <c:v>74</c:v>
                </c:pt>
                <c:pt idx="39">
                  <c:v>66</c:v>
                </c:pt>
              </c:numCache>
            </c:numRef>
          </c:val>
          <c:extLst>
            <c:ext xmlns:c16="http://schemas.microsoft.com/office/drawing/2014/chart" uri="{C3380CC4-5D6E-409C-BE32-E72D297353CC}">
              <c16:uniqueId val="{00000004-65AF-4589-A031-F724934449DB}"/>
            </c:ext>
          </c:extLst>
        </c:ser>
        <c:ser>
          <c:idx val="5"/>
          <c:order val="5"/>
          <c:tx>
            <c:strRef>
              <c:f>'CVC x Size'!$Q$14</c:f>
              <c:strCache>
                <c:ptCount val="1"/>
                <c:pt idx="0">
                  <c:v>$50M+</c:v>
                </c:pt>
              </c:strCache>
            </c:strRef>
          </c:tx>
          <c:spPr>
            <a:solidFill>
              <a:schemeClr val="accent6"/>
            </a:solidFill>
            <a:ln>
              <a:noFill/>
            </a:ln>
            <a:effectLst/>
          </c:spPr>
          <c:invertIfNegative val="0"/>
          <c:cat>
            <c:multiLvlStrRef>
              <c:f>'CVC x Size'!$V$7:$BI$8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Size'!$V$14:$BI$14</c:f>
              <c:numCache>
                <c:formatCode>General</c:formatCode>
                <c:ptCount val="40"/>
                <c:pt idx="0">
                  <c:v>14</c:v>
                </c:pt>
                <c:pt idx="1">
                  <c:v>15</c:v>
                </c:pt>
                <c:pt idx="2">
                  <c:v>20</c:v>
                </c:pt>
                <c:pt idx="3">
                  <c:v>17</c:v>
                </c:pt>
                <c:pt idx="4">
                  <c:v>25</c:v>
                </c:pt>
                <c:pt idx="5">
                  <c:v>35</c:v>
                </c:pt>
                <c:pt idx="6">
                  <c:v>23</c:v>
                </c:pt>
                <c:pt idx="7">
                  <c:v>33</c:v>
                </c:pt>
                <c:pt idx="8">
                  <c:v>28</c:v>
                </c:pt>
                <c:pt idx="9">
                  <c:v>40</c:v>
                </c:pt>
                <c:pt idx="10">
                  <c:v>51</c:v>
                </c:pt>
                <c:pt idx="11">
                  <c:v>31</c:v>
                </c:pt>
                <c:pt idx="12">
                  <c:v>46</c:v>
                </c:pt>
                <c:pt idx="13">
                  <c:v>27</c:v>
                </c:pt>
                <c:pt idx="14">
                  <c:v>34</c:v>
                </c:pt>
                <c:pt idx="15">
                  <c:v>21</c:v>
                </c:pt>
                <c:pt idx="16">
                  <c:v>30</c:v>
                </c:pt>
                <c:pt idx="17">
                  <c:v>42</c:v>
                </c:pt>
                <c:pt idx="18">
                  <c:v>46</c:v>
                </c:pt>
                <c:pt idx="19">
                  <c:v>46</c:v>
                </c:pt>
                <c:pt idx="20">
                  <c:v>56</c:v>
                </c:pt>
                <c:pt idx="21">
                  <c:v>82</c:v>
                </c:pt>
                <c:pt idx="22">
                  <c:v>73</c:v>
                </c:pt>
                <c:pt idx="23">
                  <c:v>60</c:v>
                </c:pt>
                <c:pt idx="24">
                  <c:v>85</c:v>
                </c:pt>
                <c:pt idx="25">
                  <c:v>74</c:v>
                </c:pt>
                <c:pt idx="26">
                  <c:v>84</c:v>
                </c:pt>
                <c:pt idx="27">
                  <c:v>59</c:v>
                </c:pt>
                <c:pt idx="28">
                  <c:v>84</c:v>
                </c:pt>
                <c:pt idx="29">
                  <c:v>87</c:v>
                </c:pt>
                <c:pt idx="30">
                  <c:v>112</c:v>
                </c:pt>
                <c:pt idx="31">
                  <c:v>111</c:v>
                </c:pt>
                <c:pt idx="32">
                  <c:v>172</c:v>
                </c:pt>
                <c:pt idx="33">
                  <c:v>197</c:v>
                </c:pt>
                <c:pt idx="34">
                  <c:v>203</c:v>
                </c:pt>
                <c:pt idx="35">
                  <c:v>198</c:v>
                </c:pt>
                <c:pt idx="36">
                  <c:v>200</c:v>
                </c:pt>
                <c:pt idx="37">
                  <c:v>136</c:v>
                </c:pt>
                <c:pt idx="38">
                  <c:v>118</c:v>
                </c:pt>
                <c:pt idx="39">
                  <c:v>76</c:v>
                </c:pt>
              </c:numCache>
            </c:numRef>
          </c:val>
          <c:extLst>
            <c:ext xmlns:c16="http://schemas.microsoft.com/office/drawing/2014/chart" uri="{C3380CC4-5D6E-409C-BE32-E72D297353CC}">
              <c16:uniqueId val="{00000005-65AF-4589-A031-F724934449DB}"/>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'CVC x Size'!$Q$47</c:f>
              <c:strCache>
                <c:ptCount val="1"/>
                <c:pt idx="0">
                  <c:v>Under $1M</c:v>
                </c:pt>
              </c:strCache>
            </c:strRef>
          </c:tx>
          <c:spPr>
            <a:solidFill>
              <a:schemeClr val="accent1"/>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Size'!$V$47:$BI$47</c:f>
              <c:numCache>
                <c:formatCode>"$"#,##0.0</c:formatCode>
                <c:ptCount val="40"/>
                <c:pt idx="0">
                  <c:v>1.4540342842688367E-2</c:v>
                </c:pt>
                <c:pt idx="1">
                  <c:v>1.6258470000000004E-2</c:v>
                </c:pt>
                <c:pt idx="2">
                  <c:v>2.1111698522061344E-2</c:v>
                </c:pt>
                <c:pt idx="3">
                  <c:v>1.5047709436013437E-2</c:v>
                </c:pt>
                <c:pt idx="4">
                  <c:v>1.2626400801991275E-2</c:v>
                </c:pt>
                <c:pt idx="5">
                  <c:v>1.493590118882515E-2</c:v>
                </c:pt>
                <c:pt idx="6">
                  <c:v>2.0437303000000004E-2</c:v>
                </c:pt>
                <c:pt idx="7">
                  <c:v>1.7824288081952269E-2</c:v>
                </c:pt>
                <c:pt idx="8">
                  <c:v>1.6909955777357339E-2</c:v>
                </c:pt>
                <c:pt idx="9">
                  <c:v>2.1849872189732167E-2</c:v>
                </c:pt>
                <c:pt idx="10">
                  <c:v>1.9840863999999996E-2</c:v>
                </c:pt>
                <c:pt idx="11">
                  <c:v>1.4228686534758915E-2</c:v>
                </c:pt>
                <c:pt idx="12">
                  <c:v>1.8486857328239289E-2</c:v>
                </c:pt>
                <c:pt idx="13">
                  <c:v>1.1920497374375222E-2</c:v>
                </c:pt>
                <c:pt idx="14">
                  <c:v>1.3994519E-2</c:v>
                </c:pt>
                <c:pt idx="15">
                  <c:v>1.613931431836749E-2</c:v>
                </c:pt>
                <c:pt idx="16">
                  <c:v>1.5087050234645396E-2</c:v>
                </c:pt>
                <c:pt idx="17">
                  <c:v>1.8995207728905776E-2</c:v>
                </c:pt>
                <c:pt idx="18">
                  <c:v>1.8230011701462722E-2</c:v>
                </c:pt>
                <c:pt idx="19">
                  <c:v>1.278507259712024E-2</c:v>
                </c:pt>
                <c:pt idx="20">
                  <c:v>1.6805770724761849E-2</c:v>
                </c:pt>
                <c:pt idx="21">
                  <c:v>2.3447277977478524E-2</c:v>
                </c:pt>
                <c:pt idx="22">
                  <c:v>1.7353904423096596E-2</c:v>
                </c:pt>
                <c:pt idx="23">
                  <c:v>1.7842991000000002E-2</c:v>
                </c:pt>
                <c:pt idx="24">
                  <c:v>1.6008235977968129E-2</c:v>
                </c:pt>
                <c:pt idx="25">
                  <c:v>1.9732936476035485E-2</c:v>
                </c:pt>
                <c:pt idx="26">
                  <c:v>2.1672156934523325E-2</c:v>
                </c:pt>
                <c:pt idx="27">
                  <c:v>1.7836133000000001E-2</c:v>
                </c:pt>
                <c:pt idx="28">
                  <c:v>2.0517831490095353E-2</c:v>
                </c:pt>
                <c:pt idx="29">
                  <c:v>1.8128915763448231E-2</c:v>
                </c:pt>
                <c:pt idx="30">
                  <c:v>1.8760970061583268E-2</c:v>
                </c:pt>
                <c:pt idx="31">
                  <c:v>1.8037305122647906E-2</c:v>
                </c:pt>
                <c:pt idx="32">
                  <c:v>1.5438303443622793E-2</c:v>
                </c:pt>
                <c:pt idx="33">
                  <c:v>1.3969512999999996E-2</c:v>
                </c:pt>
                <c:pt idx="34">
                  <c:v>2.1323263249751451E-2</c:v>
                </c:pt>
                <c:pt idx="35">
                  <c:v>1.2777850677852245E-2</c:v>
                </c:pt>
                <c:pt idx="36">
                  <c:v>1.0168728000000002E-2</c:v>
                </c:pt>
                <c:pt idx="37">
                  <c:v>9.7015651811221022E-3</c:v>
                </c:pt>
                <c:pt idx="38">
                  <c:v>1.0058895000000002E-2</c:v>
                </c:pt>
                <c:pt idx="39">
                  <c:v>7.9754732888973837E-3</c:v>
                </c:pt>
              </c:numCache>
            </c:numRef>
          </c:val>
          <c:extLst>
            <c:ext xmlns:c16="http://schemas.microsoft.com/office/drawing/2014/chart" uri="{C3380CC4-5D6E-409C-BE32-E72D297353CC}">
              <c16:uniqueId val="{00000000-7E06-493F-917E-F7E48CE687C8}"/>
            </c:ext>
          </c:extLst>
        </c:ser>
        <c:ser>
          <c:idx val="1"/>
          <c:order val="1"/>
          <c:tx>
            <c:strRef>
              <c:f>'CVC x Size'!$Q$48</c:f>
              <c:strCache>
                <c:ptCount val="1"/>
                <c:pt idx="0">
                  <c:v>$1M-$5M</c:v>
                </c:pt>
              </c:strCache>
            </c:strRef>
          </c:tx>
          <c:spPr>
            <a:solidFill>
              <a:schemeClr val="accent2"/>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Size'!$V$48:$BI$48</c:f>
              <c:numCache>
                <c:formatCode>"$"#,##0.0</c:formatCode>
                <c:ptCount val="40"/>
                <c:pt idx="0">
                  <c:v>0.21403535600000004</c:v>
                </c:pt>
                <c:pt idx="1">
                  <c:v>0.22785816031417164</c:v>
                </c:pt>
                <c:pt idx="2">
                  <c:v>0.26064269884532282</c:v>
                </c:pt>
                <c:pt idx="3">
                  <c:v>0.21356195252408949</c:v>
                </c:pt>
                <c:pt idx="4">
                  <c:v>0.28225393900000001</c:v>
                </c:pt>
                <c:pt idx="5">
                  <c:v>0.27723916199999998</c:v>
                </c:pt>
                <c:pt idx="6">
                  <c:v>0.28458999000000007</c:v>
                </c:pt>
                <c:pt idx="7">
                  <c:v>0.22733405600000009</c:v>
                </c:pt>
                <c:pt idx="8">
                  <c:v>0.3017104225424565</c:v>
                </c:pt>
                <c:pt idx="9">
                  <c:v>0.27635699314806589</c:v>
                </c:pt>
                <c:pt idx="10">
                  <c:v>0.30415841455158021</c:v>
                </c:pt>
                <c:pt idx="11">
                  <c:v>0.32408919786775614</c:v>
                </c:pt>
                <c:pt idx="12">
                  <c:v>0.36716953424662185</c:v>
                </c:pt>
                <c:pt idx="13">
                  <c:v>0.251467524</c:v>
                </c:pt>
                <c:pt idx="14">
                  <c:v>0.28361595442148185</c:v>
                </c:pt>
                <c:pt idx="15">
                  <c:v>0.28453011456513222</c:v>
                </c:pt>
                <c:pt idx="16">
                  <c:v>0.37364390851641738</c:v>
                </c:pt>
                <c:pt idx="17">
                  <c:v>0.30610199399999999</c:v>
                </c:pt>
                <c:pt idx="18">
                  <c:v>0.36684466994870218</c:v>
                </c:pt>
                <c:pt idx="19">
                  <c:v>0.29003091120593988</c:v>
                </c:pt>
                <c:pt idx="20">
                  <c:v>0.31179521677789956</c:v>
                </c:pt>
                <c:pt idx="21">
                  <c:v>0.39470426900000022</c:v>
                </c:pt>
                <c:pt idx="22">
                  <c:v>0.3906348257000884</c:v>
                </c:pt>
                <c:pt idx="23">
                  <c:v>0.36857821939257712</c:v>
                </c:pt>
                <c:pt idx="24">
                  <c:v>0.4195888558454558</c:v>
                </c:pt>
                <c:pt idx="25">
                  <c:v>0.40332281062762554</c:v>
                </c:pt>
                <c:pt idx="26">
                  <c:v>0.30513275706510662</c:v>
                </c:pt>
                <c:pt idx="27">
                  <c:v>0.37205667414068377</c:v>
                </c:pt>
                <c:pt idx="28">
                  <c:v>0.38691393400000018</c:v>
                </c:pt>
                <c:pt idx="29">
                  <c:v>0.3697992248631447</c:v>
                </c:pt>
                <c:pt idx="30">
                  <c:v>0.37745415478677086</c:v>
                </c:pt>
                <c:pt idx="31">
                  <c:v>0.46608732272346959</c:v>
                </c:pt>
                <c:pt idx="32">
                  <c:v>0.48834627578030976</c:v>
                </c:pt>
                <c:pt idx="33">
                  <c:v>0.62728350475873651</c:v>
                </c:pt>
                <c:pt idx="34">
                  <c:v>0.52699311799830462</c:v>
                </c:pt>
                <c:pt idx="35">
                  <c:v>0.61348817800000044</c:v>
                </c:pt>
                <c:pt idx="36">
                  <c:v>0.55878174450566875</c:v>
                </c:pt>
                <c:pt idx="37">
                  <c:v>0.51203220099999991</c:v>
                </c:pt>
                <c:pt idx="38">
                  <c:v>0.40192288900000012</c:v>
                </c:pt>
                <c:pt idx="39">
                  <c:v>0.23433277099999994</c:v>
                </c:pt>
              </c:numCache>
            </c:numRef>
          </c:val>
          <c:extLst>
            <c:ext xmlns:c16="http://schemas.microsoft.com/office/drawing/2014/chart" uri="{C3380CC4-5D6E-409C-BE32-E72D297353CC}">
              <c16:uniqueId val="{00000001-7E06-493F-917E-F7E48CE687C8}"/>
            </c:ext>
          </c:extLst>
        </c:ser>
        <c:ser>
          <c:idx val="2"/>
          <c:order val="2"/>
          <c:tx>
            <c:strRef>
              <c:f>'CVC x Size'!$Q$49</c:f>
              <c:strCache>
                <c:ptCount val="1"/>
                <c:pt idx="0">
                  <c:v>$5M-$10M</c:v>
                </c:pt>
              </c:strCache>
            </c:strRef>
          </c:tx>
          <c:spPr>
            <a:solidFill>
              <a:schemeClr val="accent3"/>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Size'!$V$49:$BI$49</c:f>
              <c:numCache>
                <c:formatCode>"$"#,##0.0</c:formatCode>
                <c:ptCount val="40"/>
                <c:pt idx="0">
                  <c:v>0.36821113799999999</c:v>
                </c:pt>
                <c:pt idx="1">
                  <c:v>0.29053440799999991</c:v>
                </c:pt>
                <c:pt idx="2">
                  <c:v>0.29712543100000005</c:v>
                </c:pt>
                <c:pt idx="3">
                  <c:v>0.32111996400000004</c:v>
                </c:pt>
                <c:pt idx="4">
                  <c:v>0.32326954799999996</c:v>
                </c:pt>
                <c:pt idx="5">
                  <c:v>0.41840378110690229</c:v>
                </c:pt>
                <c:pt idx="6">
                  <c:v>0.42158231400000001</c:v>
                </c:pt>
                <c:pt idx="7">
                  <c:v>0.4016705944672046</c:v>
                </c:pt>
                <c:pt idx="8">
                  <c:v>0.50148364870926565</c:v>
                </c:pt>
                <c:pt idx="9">
                  <c:v>0.41158367418570529</c:v>
                </c:pt>
                <c:pt idx="10">
                  <c:v>0.39176563293804073</c:v>
                </c:pt>
                <c:pt idx="11">
                  <c:v>0.34178521999999995</c:v>
                </c:pt>
                <c:pt idx="12">
                  <c:v>0.39581172400000009</c:v>
                </c:pt>
                <c:pt idx="13">
                  <c:v>0.56167283163099258</c:v>
                </c:pt>
                <c:pt idx="14">
                  <c:v>0.53082094134831403</c:v>
                </c:pt>
                <c:pt idx="15">
                  <c:v>0.38893976626333393</c:v>
                </c:pt>
                <c:pt idx="16">
                  <c:v>0.4734495179999999</c:v>
                </c:pt>
                <c:pt idx="17">
                  <c:v>0.58723347947621141</c:v>
                </c:pt>
                <c:pt idx="18">
                  <c:v>0.55699473123525578</c:v>
                </c:pt>
                <c:pt idx="19">
                  <c:v>0.53571285137697577</c:v>
                </c:pt>
                <c:pt idx="20">
                  <c:v>0.58233470300000012</c:v>
                </c:pt>
                <c:pt idx="21">
                  <c:v>0.79820233433105447</c:v>
                </c:pt>
                <c:pt idx="22">
                  <c:v>0.72175607894406901</c:v>
                </c:pt>
                <c:pt idx="23">
                  <c:v>0.64300468637080932</c:v>
                </c:pt>
                <c:pt idx="24">
                  <c:v>0.61580642099999994</c:v>
                </c:pt>
                <c:pt idx="25">
                  <c:v>0.62216942800370778</c:v>
                </c:pt>
                <c:pt idx="26">
                  <c:v>0.69339616199999998</c:v>
                </c:pt>
                <c:pt idx="27">
                  <c:v>0.5244952930000002</c:v>
                </c:pt>
                <c:pt idx="28">
                  <c:v>0.65118421545954885</c:v>
                </c:pt>
                <c:pt idx="29">
                  <c:v>0.69862451697577632</c:v>
                </c:pt>
                <c:pt idx="30">
                  <c:v>0.54665736899999995</c:v>
                </c:pt>
                <c:pt idx="31">
                  <c:v>0.6544623811058623</c:v>
                </c:pt>
                <c:pt idx="32">
                  <c:v>0.77956468562448678</c:v>
                </c:pt>
                <c:pt idx="33">
                  <c:v>0.83414032000000038</c:v>
                </c:pt>
                <c:pt idx="34">
                  <c:v>0.78916976298128083</c:v>
                </c:pt>
                <c:pt idx="35">
                  <c:v>0.91799617961864466</c:v>
                </c:pt>
                <c:pt idx="36">
                  <c:v>1.0672619465672002</c:v>
                </c:pt>
                <c:pt idx="37">
                  <c:v>1.0392002869517687</c:v>
                </c:pt>
                <c:pt idx="38">
                  <c:v>0.83207764296462683</c:v>
                </c:pt>
                <c:pt idx="39">
                  <c:v>0.54852015597256587</c:v>
                </c:pt>
              </c:numCache>
            </c:numRef>
          </c:val>
          <c:extLst>
            <c:ext xmlns:c16="http://schemas.microsoft.com/office/drawing/2014/chart" uri="{C3380CC4-5D6E-409C-BE32-E72D297353CC}">
              <c16:uniqueId val="{00000002-7E06-493F-917E-F7E48CE687C8}"/>
            </c:ext>
          </c:extLst>
        </c:ser>
        <c:ser>
          <c:idx val="3"/>
          <c:order val="3"/>
          <c:tx>
            <c:strRef>
              <c:f>'CVC x Size'!$Q$50</c:f>
              <c:strCache>
                <c:ptCount val="1"/>
                <c:pt idx="0">
                  <c:v>$10M-$25M</c:v>
                </c:pt>
              </c:strCache>
            </c:strRef>
          </c:tx>
          <c:spPr>
            <a:solidFill>
              <a:schemeClr val="accent4"/>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Size'!$V$50:$BI$50</c:f>
              <c:numCache>
                <c:formatCode>"$"#,##0.0</c:formatCode>
                <c:ptCount val="40"/>
                <c:pt idx="0">
                  <c:v>0.51119566905713443</c:v>
                </c:pt>
                <c:pt idx="1">
                  <c:v>0.95363721328850648</c:v>
                </c:pt>
                <c:pt idx="2">
                  <c:v>0.97950184900000015</c:v>
                </c:pt>
                <c:pt idx="3">
                  <c:v>1.2012628210526684</c:v>
                </c:pt>
                <c:pt idx="4">
                  <c:v>1.0053362379999999</c:v>
                </c:pt>
                <c:pt idx="5">
                  <c:v>1.3707332480000001</c:v>
                </c:pt>
                <c:pt idx="6">
                  <c:v>1.3256354069999998</c:v>
                </c:pt>
                <c:pt idx="7">
                  <c:v>1.1510727029999999</c:v>
                </c:pt>
                <c:pt idx="8">
                  <c:v>1.5147974026993665</c:v>
                </c:pt>
                <c:pt idx="9">
                  <c:v>1.4100493020000002</c:v>
                </c:pt>
                <c:pt idx="10">
                  <c:v>1.3435596691396849</c:v>
                </c:pt>
                <c:pt idx="11">
                  <c:v>1.14379838485834</c:v>
                </c:pt>
                <c:pt idx="12">
                  <c:v>1.5551970800000003</c:v>
                </c:pt>
                <c:pt idx="13">
                  <c:v>1.7689459469458704</c:v>
                </c:pt>
                <c:pt idx="14">
                  <c:v>1.1293992298579747</c:v>
                </c:pt>
                <c:pt idx="15">
                  <c:v>1.4630922630000005</c:v>
                </c:pt>
                <c:pt idx="16">
                  <c:v>1.6276668424256426</c:v>
                </c:pt>
                <c:pt idx="17">
                  <c:v>1.8767405700000008</c:v>
                </c:pt>
                <c:pt idx="18">
                  <c:v>1.4034182195842784</c:v>
                </c:pt>
                <c:pt idx="19">
                  <c:v>1.5081043359999999</c:v>
                </c:pt>
                <c:pt idx="20">
                  <c:v>1.7187343259999999</c:v>
                </c:pt>
                <c:pt idx="21">
                  <c:v>1.6983338060000002</c:v>
                </c:pt>
                <c:pt idx="22">
                  <c:v>1.9446575757417599</c:v>
                </c:pt>
                <c:pt idx="23">
                  <c:v>1.8491767030106669</c:v>
                </c:pt>
                <c:pt idx="24">
                  <c:v>2.0746946234592234</c:v>
                </c:pt>
                <c:pt idx="25">
                  <c:v>2.3582905560165797</c:v>
                </c:pt>
                <c:pt idx="26">
                  <c:v>1.9018049363639196</c:v>
                </c:pt>
                <c:pt idx="27">
                  <c:v>1.9714608139999994</c:v>
                </c:pt>
                <c:pt idx="28">
                  <c:v>1.9403662120000009</c:v>
                </c:pt>
                <c:pt idx="29">
                  <c:v>1.6200153263110395</c:v>
                </c:pt>
                <c:pt idx="30">
                  <c:v>1.8292929290000002</c:v>
                </c:pt>
                <c:pt idx="31">
                  <c:v>1.9493488249999993</c:v>
                </c:pt>
                <c:pt idx="32">
                  <c:v>2.5615358980000007</c:v>
                </c:pt>
                <c:pt idx="33">
                  <c:v>3.079810146706722</c:v>
                </c:pt>
                <c:pt idx="34">
                  <c:v>2.835012565</c:v>
                </c:pt>
                <c:pt idx="35">
                  <c:v>2.7118141699608231</c:v>
                </c:pt>
                <c:pt idx="36">
                  <c:v>2.8953757194413958</c:v>
                </c:pt>
                <c:pt idx="37">
                  <c:v>3.1670134563122616</c:v>
                </c:pt>
                <c:pt idx="38">
                  <c:v>2.6566385668354289</c:v>
                </c:pt>
                <c:pt idx="39">
                  <c:v>1.5466650669999999</c:v>
                </c:pt>
              </c:numCache>
            </c:numRef>
          </c:val>
          <c:extLst>
            <c:ext xmlns:c16="http://schemas.microsoft.com/office/drawing/2014/chart" uri="{C3380CC4-5D6E-409C-BE32-E72D297353CC}">
              <c16:uniqueId val="{00000003-7E06-493F-917E-F7E48CE687C8}"/>
            </c:ext>
          </c:extLst>
        </c:ser>
        <c:ser>
          <c:idx val="4"/>
          <c:order val="4"/>
          <c:tx>
            <c:strRef>
              <c:f>'CVC x Size'!$Q$51</c:f>
              <c:strCache>
                <c:ptCount val="1"/>
                <c:pt idx="0">
                  <c:v>$25M-$50M</c:v>
                </c:pt>
              </c:strCache>
            </c:strRef>
          </c:tx>
          <c:spPr>
            <a:solidFill>
              <a:schemeClr val="accent5"/>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Size'!$V$51:$BI$51</c:f>
              <c:numCache>
                <c:formatCode>"$"#,##0.0</c:formatCode>
                <c:ptCount val="40"/>
                <c:pt idx="0">
                  <c:v>1.064586528</c:v>
                </c:pt>
                <c:pt idx="1">
                  <c:v>0.95678406100000002</c:v>
                </c:pt>
                <c:pt idx="2">
                  <c:v>1.0039964605044525</c:v>
                </c:pt>
                <c:pt idx="3">
                  <c:v>1.0513981071305016</c:v>
                </c:pt>
                <c:pt idx="4">
                  <c:v>1.109312649</c:v>
                </c:pt>
                <c:pt idx="5">
                  <c:v>1.6756367742132083</c:v>
                </c:pt>
                <c:pt idx="6">
                  <c:v>1.3315240800000001</c:v>
                </c:pt>
                <c:pt idx="7">
                  <c:v>1.1173475690000001</c:v>
                </c:pt>
                <c:pt idx="8">
                  <c:v>1.8265626297673576</c:v>
                </c:pt>
                <c:pt idx="9">
                  <c:v>1.8386266373679572</c:v>
                </c:pt>
                <c:pt idx="10">
                  <c:v>1.9796416459999997</c:v>
                </c:pt>
                <c:pt idx="11">
                  <c:v>1.5688092980000001</c:v>
                </c:pt>
                <c:pt idx="12">
                  <c:v>1.9197192710000002</c:v>
                </c:pt>
                <c:pt idx="13">
                  <c:v>1.8636859569999999</c:v>
                </c:pt>
                <c:pt idx="14">
                  <c:v>1.5654983800000002</c:v>
                </c:pt>
                <c:pt idx="15">
                  <c:v>1.6566920247085568</c:v>
                </c:pt>
                <c:pt idx="16">
                  <c:v>1.4745948491597989</c:v>
                </c:pt>
                <c:pt idx="17">
                  <c:v>2.0502631525423034</c:v>
                </c:pt>
                <c:pt idx="18">
                  <c:v>2.0286263967335314</c:v>
                </c:pt>
                <c:pt idx="19">
                  <c:v>1.9064942067544015</c:v>
                </c:pt>
                <c:pt idx="20">
                  <c:v>2.0686818423237336</c:v>
                </c:pt>
                <c:pt idx="21">
                  <c:v>2.0640589300000003</c:v>
                </c:pt>
                <c:pt idx="22">
                  <c:v>2.2402134280000001</c:v>
                </c:pt>
                <c:pt idx="23">
                  <c:v>1.9702123210000004</c:v>
                </c:pt>
                <c:pt idx="24">
                  <c:v>2.760940849999999</c:v>
                </c:pt>
                <c:pt idx="25">
                  <c:v>2.8683502029999999</c:v>
                </c:pt>
                <c:pt idx="26">
                  <c:v>2.8026303339999994</c:v>
                </c:pt>
                <c:pt idx="27">
                  <c:v>1.9050163010000001</c:v>
                </c:pt>
                <c:pt idx="28">
                  <c:v>2.9840900669999999</c:v>
                </c:pt>
                <c:pt idx="29">
                  <c:v>2.282105001617361</c:v>
                </c:pt>
                <c:pt idx="30">
                  <c:v>2.7688387344353145</c:v>
                </c:pt>
                <c:pt idx="31">
                  <c:v>2.5135332496219869</c:v>
                </c:pt>
                <c:pt idx="32">
                  <c:v>3.5695902217229083</c:v>
                </c:pt>
                <c:pt idx="33">
                  <c:v>3.7777275779999995</c:v>
                </c:pt>
                <c:pt idx="34">
                  <c:v>5.0190723796872216</c:v>
                </c:pt>
                <c:pt idx="35">
                  <c:v>4.4613824244157403</c:v>
                </c:pt>
                <c:pt idx="36">
                  <c:v>4.6219914020000026</c:v>
                </c:pt>
                <c:pt idx="37">
                  <c:v>3.9902536100000008</c:v>
                </c:pt>
                <c:pt idx="38">
                  <c:v>2.5266707362278815</c:v>
                </c:pt>
                <c:pt idx="39">
                  <c:v>2.3083640020000002</c:v>
                </c:pt>
              </c:numCache>
            </c:numRef>
          </c:val>
          <c:extLst>
            <c:ext xmlns:c16="http://schemas.microsoft.com/office/drawing/2014/chart" uri="{C3380CC4-5D6E-409C-BE32-E72D297353CC}">
              <c16:uniqueId val="{00000004-7E06-493F-917E-F7E48CE687C8}"/>
            </c:ext>
          </c:extLst>
        </c:ser>
        <c:ser>
          <c:idx val="5"/>
          <c:order val="5"/>
          <c:tx>
            <c:strRef>
              <c:f>'CVC x Size'!$Q$52</c:f>
              <c:strCache>
                <c:ptCount val="1"/>
                <c:pt idx="0">
                  <c:v>$50M+</c:v>
                </c:pt>
              </c:strCache>
            </c:strRef>
          </c:tx>
          <c:spPr>
            <a:solidFill>
              <a:schemeClr val="accent6"/>
            </a:solidFill>
            <a:ln>
              <a:noFill/>
            </a:ln>
            <a:effectLst/>
          </c:spPr>
          <c:invertIfNegative val="0"/>
          <c:cat>
            <c:multiLvlStrRef>
              <c:f>'CVC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Size'!$V$52:$BI$52</c:f>
              <c:numCache>
                <c:formatCode>"$"#,##0.0</c:formatCode>
                <c:ptCount val="40"/>
                <c:pt idx="0">
                  <c:v>1.4910475940000001</c:v>
                </c:pt>
                <c:pt idx="1">
                  <c:v>1.1324160059999999</c:v>
                </c:pt>
                <c:pt idx="2">
                  <c:v>1.799606415</c:v>
                </c:pt>
                <c:pt idx="3">
                  <c:v>1.5481493089999998</c:v>
                </c:pt>
                <c:pt idx="4">
                  <c:v>2.7921296909999995</c:v>
                </c:pt>
                <c:pt idx="5">
                  <c:v>5.2887274350000002</c:v>
                </c:pt>
                <c:pt idx="6">
                  <c:v>2.3538932739999998</c:v>
                </c:pt>
                <c:pt idx="7">
                  <c:v>4.4391046230000013</c:v>
                </c:pt>
                <c:pt idx="8">
                  <c:v>5.0135012719999992</c:v>
                </c:pt>
                <c:pt idx="9">
                  <c:v>5.2859982629999998</c:v>
                </c:pt>
                <c:pt idx="10">
                  <c:v>6.9422053550000005</c:v>
                </c:pt>
                <c:pt idx="11">
                  <c:v>5.4237597299999987</c:v>
                </c:pt>
                <c:pt idx="12">
                  <c:v>5.3338377920000006</c:v>
                </c:pt>
                <c:pt idx="13">
                  <c:v>10.701444212857014</c:v>
                </c:pt>
                <c:pt idx="14">
                  <c:v>4.3509796760000006</c:v>
                </c:pt>
                <c:pt idx="15">
                  <c:v>2.6921900540000001</c:v>
                </c:pt>
                <c:pt idx="16">
                  <c:v>2.7904593740000001</c:v>
                </c:pt>
                <c:pt idx="17">
                  <c:v>3.9857214900000004</c:v>
                </c:pt>
                <c:pt idx="18">
                  <c:v>5.894324739</c:v>
                </c:pt>
                <c:pt idx="19">
                  <c:v>5.43621217174167</c:v>
                </c:pt>
                <c:pt idx="20">
                  <c:v>8.311621014</c:v>
                </c:pt>
                <c:pt idx="21">
                  <c:v>10.524357763000003</c:v>
                </c:pt>
                <c:pt idx="22">
                  <c:v>11.618815011000001</c:v>
                </c:pt>
                <c:pt idx="23">
                  <c:v>21.377346814999999</c:v>
                </c:pt>
                <c:pt idx="24">
                  <c:v>10.576216518792634</c:v>
                </c:pt>
                <c:pt idx="25">
                  <c:v>9.509777708999998</c:v>
                </c:pt>
                <c:pt idx="26">
                  <c:v>11.217036730959805</c:v>
                </c:pt>
                <c:pt idx="27">
                  <c:v>7.0243547586214259</c:v>
                </c:pt>
                <c:pt idx="28">
                  <c:v>13.564075984999997</c:v>
                </c:pt>
                <c:pt idx="29">
                  <c:v>13.684720239053444</c:v>
                </c:pt>
                <c:pt idx="30">
                  <c:v>18.505514958999996</c:v>
                </c:pt>
                <c:pt idx="31">
                  <c:v>13.959915216000006</c:v>
                </c:pt>
                <c:pt idx="32">
                  <c:v>31.501006121000003</c:v>
                </c:pt>
                <c:pt idx="33">
                  <c:v>29.113272053405922</c:v>
                </c:pt>
                <c:pt idx="34">
                  <c:v>30.771262330999999</c:v>
                </c:pt>
                <c:pt idx="35">
                  <c:v>35.160938983432217</c:v>
                </c:pt>
                <c:pt idx="36">
                  <c:v>27.580224997999998</c:v>
                </c:pt>
                <c:pt idx="37">
                  <c:v>26.976974116999997</c:v>
                </c:pt>
                <c:pt idx="38">
                  <c:v>15.133568792709079</c:v>
                </c:pt>
                <c:pt idx="39">
                  <c:v>9.5738884164059783</c:v>
                </c:pt>
              </c:numCache>
            </c:numRef>
          </c:val>
          <c:extLst>
            <c:ext xmlns:c16="http://schemas.microsoft.com/office/drawing/2014/chart" uri="{C3380CC4-5D6E-409C-BE32-E72D297353CC}">
              <c16:uniqueId val="{00000005-7E06-493F-917E-F7E48CE687C8}"/>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Sector'!$B$8</c:f>
              <c:strCache>
                <c:ptCount val="1"/>
                <c:pt idx="0">
                  <c:v>Software</c:v>
                </c:pt>
              </c:strCache>
            </c:strRef>
          </c:tx>
          <c:spPr>
            <a:solidFill>
              <a:srgbClr val="051C38"/>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Sector'!$C$8:$M$8</c:f>
              <c:numCache>
                <c:formatCode>General</c:formatCode>
                <c:ptCount val="11"/>
                <c:pt idx="0">
                  <c:v>362</c:v>
                </c:pt>
                <c:pt idx="1">
                  <c:v>479</c:v>
                </c:pt>
                <c:pt idx="2">
                  <c:v>646</c:v>
                </c:pt>
                <c:pt idx="3">
                  <c:v>713</c:v>
                </c:pt>
                <c:pt idx="4">
                  <c:v>710</c:v>
                </c:pt>
                <c:pt idx="5">
                  <c:v>791</c:v>
                </c:pt>
                <c:pt idx="6">
                  <c:v>923</c:v>
                </c:pt>
                <c:pt idx="7">
                  <c:v>991</c:v>
                </c:pt>
                <c:pt idx="8">
                  <c:v>976</c:v>
                </c:pt>
                <c:pt idx="9">
                  <c:v>1630</c:v>
                </c:pt>
                <c:pt idx="10">
                  <c:v>1463</c:v>
                </c:pt>
              </c:numCache>
            </c:numRef>
          </c:val>
          <c:extLst>
            <c:ext xmlns:c16="http://schemas.microsoft.com/office/drawing/2014/chart" uri="{C3380CC4-5D6E-409C-BE32-E72D297353CC}">
              <c16:uniqueId val="{00000000-E840-4564-94F9-8E63DE511BD4}"/>
            </c:ext>
          </c:extLst>
        </c:ser>
        <c:ser>
          <c:idx val="1"/>
          <c:order val="1"/>
          <c:tx>
            <c:strRef>
              <c:f>'CVC x Sector'!$B$9</c:f>
              <c:strCache>
                <c:ptCount val="1"/>
                <c:pt idx="0">
                  <c:v>Pharma &amp; biotech</c:v>
                </c:pt>
              </c:strCache>
            </c:strRef>
          </c:tx>
          <c:spPr>
            <a:solidFill>
              <a:schemeClr val="accent1"/>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Sector'!$C$9:$M$9</c:f>
              <c:numCache>
                <c:formatCode>General</c:formatCode>
                <c:ptCount val="11"/>
                <c:pt idx="0">
                  <c:v>86</c:v>
                </c:pt>
                <c:pt idx="1">
                  <c:v>119</c:v>
                </c:pt>
                <c:pt idx="2">
                  <c:v>125</c:v>
                </c:pt>
                <c:pt idx="3">
                  <c:v>150</c:v>
                </c:pt>
                <c:pt idx="4">
                  <c:v>152</c:v>
                </c:pt>
                <c:pt idx="5">
                  <c:v>193</c:v>
                </c:pt>
                <c:pt idx="6">
                  <c:v>231</c:v>
                </c:pt>
                <c:pt idx="7">
                  <c:v>237</c:v>
                </c:pt>
                <c:pt idx="8">
                  <c:v>301</c:v>
                </c:pt>
                <c:pt idx="9">
                  <c:v>359</c:v>
                </c:pt>
                <c:pt idx="10">
                  <c:v>233</c:v>
                </c:pt>
              </c:numCache>
            </c:numRef>
          </c:val>
          <c:extLst>
            <c:ext xmlns:c16="http://schemas.microsoft.com/office/drawing/2014/chart" uri="{C3380CC4-5D6E-409C-BE32-E72D297353CC}">
              <c16:uniqueId val="{00000001-E840-4564-94F9-8E63DE511BD4}"/>
            </c:ext>
          </c:extLst>
        </c:ser>
        <c:ser>
          <c:idx val="2"/>
          <c:order val="2"/>
          <c:tx>
            <c:strRef>
              <c:f>'CVC x Sector'!$B$10</c:f>
              <c:strCache>
                <c:ptCount val="1"/>
                <c:pt idx="0">
                  <c:v>Other</c:v>
                </c:pt>
              </c:strCache>
            </c:strRef>
          </c:tx>
          <c:spPr>
            <a:solidFill>
              <a:schemeClr val="accent2"/>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Sector'!$C$10:$M$10</c:f>
              <c:numCache>
                <c:formatCode>General</c:formatCode>
                <c:ptCount val="11"/>
                <c:pt idx="0">
                  <c:v>21</c:v>
                </c:pt>
                <c:pt idx="1">
                  <c:v>26</c:v>
                </c:pt>
                <c:pt idx="2">
                  <c:v>34</c:v>
                </c:pt>
                <c:pt idx="3">
                  <c:v>55</c:v>
                </c:pt>
                <c:pt idx="4">
                  <c:v>49</c:v>
                </c:pt>
                <c:pt idx="5">
                  <c:v>62</c:v>
                </c:pt>
                <c:pt idx="6">
                  <c:v>60</c:v>
                </c:pt>
                <c:pt idx="7">
                  <c:v>75</c:v>
                </c:pt>
                <c:pt idx="8">
                  <c:v>97</c:v>
                </c:pt>
                <c:pt idx="9">
                  <c:v>181</c:v>
                </c:pt>
                <c:pt idx="10">
                  <c:v>152</c:v>
                </c:pt>
              </c:numCache>
            </c:numRef>
          </c:val>
          <c:extLst>
            <c:ext xmlns:c16="http://schemas.microsoft.com/office/drawing/2014/chart" uri="{C3380CC4-5D6E-409C-BE32-E72D297353CC}">
              <c16:uniqueId val="{00000002-E840-4564-94F9-8E63DE511BD4}"/>
            </c:ext>
          </c:extLst>
        </c:ser>
        <c:ser>
          <c:idx val="3"/>
          <c:order val="3"/>
          <c:tx>
            <c:strRef>
              <c:f>'CVC x Sector'!$B$11</c:f>
              <c:strCache>
                <c:ptCount val="1"/>
                <c:pt idx="0">
                  <c:v>Media</c:v>
                </c:pt>
              </c:strCache>
            </c:strRef>
          </c:tx>
          <c:spPr>
            <a:solidFill>
              <a:srgbClr val="267479"/>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Sector'!$C$11:$M$11</c:f>
              <c:numCache>
                <c:formatCode>General</c:formatCode>
                <c:ptCount val="11"/>
                <c:pt idx="0">
                  <c:v>50</c:v>
                </c:pt>
                <c:pt idx="1">
                  <c:v>65</c:v>
                </c:pt>
                <c:pt idx="2">
                  <c:v>81</c:v>
                </c:pt>
                <c:pt idx="3">
                  <c:v>67</c:v>
                </c:pt>
                <c:pt idx="4">
                  <c:v>58</c:v>
                </c:pt>
                <c:pt idx="5">
                  <c:v>56</c:v>
                </c:pt>
                <c:pt idx="6">
                  <c:v>43</c:v>
                </c:pt>
                <c:pt idx="7">
                  <c:v>59</c:v>
                </c:pt>
                <c:pt idx="8">
                  <c:v>50</c:v>
                </c:pt>
                <c:pt idx="9">
                  <c:v>46</c:v>
                </c:pt>
                <c:pt idx="10">
                  <c:v>69</c:v>
                </c:pt>
              </c:numCache>
            </c:numRef>
          </c:val>
          <c:extLst>
            <c:ext xmlns:c16="http://schemas.microsoft.com/office/drawing/2014/chart" uri="{C3380CC4-5D6E-409C-BE32-E72D297353CC}">
              <c16:uniqueId val="{00000003-E840-4564-94F9-8E63DE511BD4}"/>
            </c:ext>
          </c:extLst>
        </c:ser>
        <c:ser>
          <c:idx val="4"/>
          <c:order val="4"/>
          <c:tx>
            <c:strRef>
              <c:f>'CVC x Sector'!$B$12</c:f>
              <c:strCache>
                <c:ptCount val="1"/>
                <c:pt idx="0">
                  <c:v>IT hardware</c:v>
                </c:pt>
              </c:strCache>
            </c:strRef>
          </c:tx>
          <c:spPr>
            <a:solidFill>
              <a:srgbClr val="40C2C9"/>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Sector'!$C$12:$M$12</c:f>
              <c:numCache>
                <c:formatCode>General</c:formatCode>
                <c:ptCount val="11"/>
                <c:pt idx="0">
                  <c:v>57</c:v>
                </c:pt>
                <c:pt idx="1">
                  <c:v>62</c:v>
                </c:pt>
                <c:pt idx="2">
                  <c:v>64</c:v>
                </c:pt>
                <c:pt idx="3">
                  <c:v>92</c:v>
                </c:pt>
                <c:pt idx="4">
                  <c:v>111</c:v>
                </c:pt>
                <c:pt idx="5">
                  <c:v>108</c:v>
                </c:pt>
                <c:pt idx="6">
                  <c:v>119</c:v>
                </c:pt>
                <c:pt idx="7">
                  <c:v>115</c:v>
                </c:pt>
                <c:pt idx="8">
                  <c:v>130</c:v>
                </c:pt>
                <c:pt idx="9">
                  <c:v>155</c:v>
                </c:pt>
                <c:pt idx="10">
                  <c:v>128</c:v>
                </c:pt>
              </c:numCache>
            </c:numRef>
          </c:val>
          <c:extLst>
            <c:ext xmlns:c16="http://schemas.microsoft.com/office/drawing/2014/chart" uri="{C3380CC4-5D6E-409C-BE32-E72D297353CC}">
              <c16:uniqueId val="{00000004-E840-4564-94F9-8E63DE511BD4}"/>
            </c:ext>
          </c:extLst>
        </c:ser>
        <c:ser>
          <c:idx val="5"/>
          <c:order val="5"/>
          <c:tx>
            <c:strRef>
              <c:f>'CVC x Sector'!$B$13</c:f>
              <c:strCache>
                <c:ptCount val="1"/>
                <c:pt idx="0">
                  <c:v>HC services &amp; systems</c:v>
                </c:pt>
              </c:strCache>
            </c:strRef>
          </c:tx>
          <c:spPr>
            <a:solidFill>
              <a:srgbClr val="C4EDEB"/>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Sector'!$C$13:$M$13</c:f>
              <c:numCache>
                <c:formatCode>General</c:formatCode>
                <c:ptCount val="11"/>
                <c:pt idx="0">
                  <c:v>49</c:v>
                </c:pt>
                <c:pt idx="1">
                  <c:v>75</c:v>
                </c:pt>
                <c:pt idx="2">
                  <c:v>97</c:v>
                </c:pt>
                <c:pt idx="3">
                  <c:v>133</c:v>
                </c:pt>
                <c:pt idx="4">
                  <c:v>107</c:v>
                </c:pt>
                <c:pt idx="5">
                  <c:v>158</c:v>
                </c:pt>
                <c:pt idx="6">
                  <c:v>176</c:v>
                </c:pt>
                <c:pt idx="7">
                  <c:v>200</c:v>
                </c:pt>
                <c:pt idx="8">
                  <c:v>226</c:v>
                </c:pt>
                <c:pt idx="9">
                  <c:v>321</c:v>
                </c:pt>
                <c:pt idx="10">
                  <c:v>237</c:v>
                </c:pt>
              </c:numCache>
            </c:numRef>
          </c:val>
          <c:extLst>
            <c:ext xmlns:c16="http://schemas.microsoft.com/office/drawing/2014/chart" uri="{C3380CC4-5D6E-409C-BE32-E72D297353CC}">
              <c16:uniqueId val="{00000005-E840-4564-94F9-8E63DE511BD4}"/>
            </c:ext>
          </c:extLst>
        </c:ser>
        <c:ser>
          <c:idx val="6"/>
          <c:order val="6"/>
          <c:tx>
            <c:strRef>
              <c:f>'CVC x Sector'!$B$14</c:f>
              <c:strCache>
                <c:ptCount val="1"/>
                <c:pt idx="0">
                  <c:v>HC devices &amp; supplies</c:v>
                </c:pt>
              </c:strCache>
            </c:strRef>
          </c:tx>
          <c:spPr>
            <a:solidFill>
              <a:srgbClr val="F5C914"/>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Sector'!$C$14:$M$14</c:f>
              <c:numCache>
                <c:formatCode>General</c:formatCode>
                <c:ptCount val="11"/>
                <c:pt idx="0">
                  <c:v>58</c:v>
                </c:pt>
                <c:pt idx="1">
                  <c:v>74</c:v>
                </c:pt>
                <c:pt idx="2">
                  <c:v>89</c:v>
                </c:pt>
                <c:pt idx="3">
                  <c:v>86</c:v>
                </c:pt>
                <c:pt idx="4">
                  <c:v>82</c:v>
                </c:pt>
                <c:pt idx="5">
                  <c:v>95</c:v>
                </c:pt>
                <c:pt idx="6">
                  <c:v>113</c:v>
                </c:pt>
                <c:pt idx="7">
                  <c:v>114</c:v>
                </c:pt>
                <c:pt idx="8">
                  <c:v>146</c:v>
                </c:pt>
                <c:pt idx="9">
                  <c:v>159</c:v>
                </c:pt>
                <c:pt idx="10">
                  <c:v>108</c:v>
                </c:pt>
              </c:numCache>
            </c:numRef>
          </c:val>
          <c:extLst>
            <c:ext xmlns:c16="http://schemas.microsoft.com/office/drawing/2014/chart" uri="{C3380CC4-5D6E-409C-BE32-E72D297353CC}">
              <c16:uniqueId val="{00000006-E840-4564-94F9-8E63DE511BD4}"/>
            </c:ext>
          </c:extLst>
        </c:ser>
        <c:ser>
          <c:idx val="7"/>
          <c:order val="7"/>
          <c:tx>
            <c:strRef>
              <c:f>'CVC x Sector'!$B$15</c:f>
              <c:strCache>
                <c:ptCount val="1"/>
                <c:pt idx="0">
                  <c:v>Energy</c:v>
                </c:pt>
              </c:strCache>
            </c:strRef>
          </c:tx>
          <c:spPr>
            <a:solidFill>
              <a:schemeClr val="accent6"/>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Sector'!$C$15:$M$15</c:f>
              <c:numCache>
                <c:formatCode>General</c:formatCode>
                <c:ptCount val="11"/>
                <c:pt idx="0">
                  <c:v>29</c:v>
                </c:pt>
                <c:pt idx="1">
                  <c:v>20</c:v>
                </c:pt>
                <c:pt idx="2">
                  <c:v>24</c:v>
                </c:pt>
                <c:pt idx="3">
                  <c:v>16</c:v>
                </c:pt>
                <c:pt idx="4">
                  <c:v>30</c:v>
                </c:pt>
                <c:pt idx="5">
                  <c:v>16</c:v>
                </c:pt>
                <c:pt idx="6">
                  <c:v>24</c:v>
                </c:pt>
                <c:pt idx="7">
                  <c:v>24</c:v>
                </c:pt>
                <c:pt idx="8">
                  <c:v>22</c:v>
                </c:pt>
                <c:pt idx="9">
                  <c:v>55</c:v>
                </c:pt>
                <c:pt idx="10">
                  <c:v>58</c:v>
                </c:pt>
              </c:numCache>
            </c:numRef>
          </c:val>
          <c:extLst>
            <c:ext xmlns:c16="http://schemas.microsoft.com/office/drawing/2014/chart" uri="{C3380CC4-5D6E-409C-BE32-E72D297353CC}">
              <c16:uniqueId val="{00000007-E840-4564-94F9-8E63DE511BD4}"/>
            </c:ext>
          </c:extLst>
        </c:ser>
        <c:ser>
          <c:idx val="8"/>
          <c:order val="8"/>
          <c:tx>
            <c:strRef>
              <c:f>'CVC x Sector'!$B$16</c:f>
              <c:strCache>
                <c:ptCount val="1"/>
                <c:pt idx="0">
                  <c:v>Consumer goods &amp; services</c:v>
                </c:pt>
              </c:strCache>
            </c:strRef>
          </c:tx>
          <c:spPr>
            <a:solidFill>
              <a:srgbClr val="FAF56B"/>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Sector'!$C$16:$M$16</c:f>
              <c:numCache>
                <c:formatCode>General</c:formatCode>
                <c:ptCount val="11"/>
                <c:pt idx="0">
                  <c:v>56</c:v>
                </c:pt>
                <c:pt idx="1">
                  <c:v>99</c:v>
                </c:pt>
                <c:pt idx="2">
                  <c:v>148</c:v>
                </c:pt>
                <c:pt idx="3">
                  <c:v>170</c:v>
                </c:pt>
                <c:pt idx="4">
                  <c:v>177</c:v>
                </c:pt>
                <c:pt idx="5">
                  <c:v>195</c:v>
                </c:pt>
                <c:pt idx="6">
                  <c:v>245</c:v>
                </c:pt>
                <c:pt idx="7">
                  <c:v>251</c:v>
                </c:pt>
                <c:pt idx="8">
                  <c:v>225</c:v>
                </c:pt>
                <c:pt idx="9">
                  <c:v>311</c:v>
                </c:pt>
                <c:pt idx="10">
                  <c:v>227</c:v>
                </c:pt>
              </c:numCache>
            </c:numRef>
          </c:val>
          <c:extLst>
            <c:ext xmlns:c16="http://schemas.microsoft.com/office/drawing/2014/chart" uri="{C3380CC4-5D6E-409C-BE32-E72D297353CC}">
              <c16:uniqueId val="{00000008-E840-4564-94F9-8E63DE511BD4}"/>
            </c:ext>
          </c:extLst>
        </c:ser>
        <c:ser>
          <c:idx val="9"/>
          <c:order val="9"/>
          <c:tx>
            <c:strRef>
              <c:f>'CVC x Sector'!$B$17</c:f>
              <c:strCache>
                <c:ptCount val="1"/>
                <c:pt idx="0">
                  <c:v>Commercial products &amp; services</c:v>
                </c:pt>
              </c:strCache>
            </c:strRef>
          </c:tx>
          <c:spPr>
            <a:solidFill>
              <a:srgbClr val="C0BCB2"/>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Sector'!$C$17:$M$17</c:f>
              <c:numCache>
                <c:formatCode>General</c:formatCode>
                <c:ptCount val="11"/>
                <c:pt idx="0">
                  <c:v>169</c:v>
                </c:pt>
                <c:pt idx="1">
                  <c:v>215</c:v>
                </c:pt>
                <c:pt idx="2">
                  <c:v>206</c:v>
                </c:pt>
                <c:pt idx="3">
                  <c:v>239</c:v>
                </c:pt>
                <c:pt idx="4">
                  <c:v>228</c:v>
                </c:pt>
                <c:pt idx="5">
                  <c:v>240</c:v>
                </c:pt>
                <c:pt idx="6">
                  <c:v>262</c:v>
                </c:pt>
                <c:pt idx="7">
                  <c:v>315</c:v>
                </c:pt>
                <c:pt idx="8">
                  <c:v>303</c:v>
                </c:pt>
                <c:pt idx="9">
                  <c:v>465</c:v>
                </c:pt>
                <c:pt idx="10">
                  <c:v>425</c:v>
                </c:pt>
              </c:numCache>
            </c:numRef>
          </c:val>
          <c:extLst>
            <c:ext xmlns:c16="http://schemas.microsoft.com/office/drawing/2014/chart" uri="{C3380CC4-5D6E-409C-BE32-E72D297353CC}">
              <c16:uniqueId val="{00000009-E840-4564-94F9-8E63DE511BD4}"/>
            </c:ext>
          </c:extLst>
        </c:ser>
        <c:ser>
          <c:idx val="10"/>
          <c:order val="10"/>
          <c:tx>
            <c:strRef>
              <c:f>'CVC x Sector'!$B$18</c:f>
              <c:strCache>
                <c:ptCount val="1"/>
                <c:pt idx="0">
                  <c:v>Transportation</c:v>
                </c:pt>
              </c:strCache>
            </c:strRef>
          </c:tx>
          <c:spPr>
            <a:solidFill>
              <a:srgbClr val="78766F"/>
            </a:solidFill>
            <a:ln>
              <a:noFill/>
            </a:ln>
            <a:effectLst/>
          </c:spPr>
          <c:invertIfNegative val="0"/>
          <c:cat>
            <c:numRef>
              <c:f>'CVC x Sector'!$C$7:$M$7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Sector'!$C$18:$M$18</c:f>
              <c:numCache>
                <c:formatCode>General</c:formatCode>
                <c:ptCount val="11"/>
                <c:pt idx="0">
                  <c:v>10</c:v>
                </c:pt>
                <c:pt idx="1">
                  <c:v>15</c:v>
                </c:pt>
                <c:pt idx="2">
                  <c:v>24</c:v>
                </c:pt>
                <c:pt idx="3">
                  <c:v>28</c:v>
                </c:pt>
                <c:pt idx="4">
                  <c:v>27</c:v>
                </c:pt>
                <c:pt idx="5">
                  <c:v>40</c:v>
                </c:pt>
                <c:pt idx="6">
                  <c:v>55</c:v>
                </c:pt>
                <c:pt idx="7">
                  <c:v>45</c:v>
                </c:pt>
                <c:pt idx="8">
                  <c:v>38</c:v>
                </c:pt>
                <c:pt idx="9">
                  <c:v>66</c:v>
                </c:pt>
                <c:pt idx="10">
                  <c:v>43</c:v>
                </c:pt>
              </c:numCache>
            </c:numRef>
          </c:val>
          <c:extLst>
            <c:ext xmlns:c16="http://schemas.microsoft.com/office/drawing/2014/chart" uri="{C3380CC4-5D6E-409C-BE32-E72D297353CC}">
              <c16:uniqueId val="{0000000A-E840-4564-94F9-8E63DE511BD4}"/>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Sector'!$O$9</c:f>
              <c:strCache>
                <c:ptCount val="1"/>
                <c:pt idx="0">
                  <c:v>Software</c:v>
                </c:pt>
              </c:strCache>
            </c:strRef>
          </c:tx>
          <c:spPr>
            <a:solidFill>
              <a:srgbClr val="051C38"/>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Sector'!$T$9:$BG$9</c:f>
              <c:numCache>
                <c:formatCode>General</c:formatCode>
                <c:ptCount val="40"/>
                <c:pt idx="0">
                  <c:v>107</c:v>
                </c:pt>
                <c:pt idx="1">
                  <c:v>115</c:v>
                </c:pt>
                <c:pt idx="2">
                  <c:v>123</c:v>
                </c:pt>
                <c:pt idx="3">
                  <c:v>134</c:v>
                </c:pt>
                <c:pt idx="4">
                  <c:v>147</c:v>
                </c:pt>
                <c:pt idx="5">
                  <c:v>171</c:v>
                </c:pt>
                <c:pt idx="6">
                  <c:v>186</c:v>
                </c:pt>
                <c:pt idx="7">
                  <c:v>142</c:v>
                </c:pt>
                <c:pt idx="8">
                  <c:v>187</c:v>
                </c:pt>
                <c:pt idx="9">
                  <c:v>205</c:v>
                </c:pt>
                <c:pt idx="10">
                  <c:v>174</c:v>
                </c:pt>
                <c:pt idx="11">
                  <c:v>147</c:v>
                </c:pt>
                <c:pt idx="12">
                  <c:v>186</c:v>
                </c:pt>
                <c:pt idx="13">
                  <c:v>177</c:v>
                </c:pt>
                <c:pt idx="14">
                  <c:v>171</c:v>
                </c:pt>
                <c:pt idx="15">
                  <c:v>176</c:v>
                </c:pt>
                <c:pt idx="16">
                  <c:v>190</c:v>
                </c:pt>
                <c:pt idx="17">
                  <c:v>202</c:v>
                </c:pt>
                <c:pt idx="18">
                  <c:v>218</c:v>
                </c:pt>
                <c:pt idx="19">
                  <c:v>181</c:v>
                </c:pt>
                <c:pt idx="20">
                  <c:v>222</c:v>
                </c:pt>
                <c:pt idx="21">
                  <c:v>243</c:v>
                </c:pt>
                <c:pt idx="22">
                  <c:v>227</c:v>
                </c:pt>
                <c:pt idx="23">
                  <c:v>231</c:v>
                </c:pt>
                <c:pt idx="24">
                  <c:v>247</c:v>
                </c:pt>
                <c:pt idx="25">
                  <c:v>283</c:v>
                </c:pt>
                <c:pt idx="26">
                  <c:v>252</c:v>
                </c:pt>
                <c:pt idx="27">
                  <c:v>209</c:v>
                </c:pt>
                <c:pt idx="28">
                  <c:v>266</c:v>
                </c:pt>
                <c:pt idx="29">
                  <c:v>228</c:v>
                </c:pt>
                <c:pt idx="30">
                  <c:v>248</c:v>
                </c:pt>
                <c:pt idx="31">
                  <c:v>234</c:v>
                </c:pt>
                <c:pt idx="32">
                  <c:v>366</c:v>
                </c:pt>
                <c:pt idx="33">
                  <c:v>390</c:v>
                </c:pt>
                <c:pt idx="34">
                  <c:v>426</c:v>
                </c:pt>
                <c:pt idx="35">
                  <c:v>448</c:v>
                </c:pt>
                <c:pt idx="36">
                  <c:v>478</c:v>
                </c:pt>
                <c:pt idx="37">
                  <c:v>432</c:v>
                </c:pt>
                <c:pt idx="38">
                  <c:v>339</c:v>
                </c:pt>
                <c:pt idx="39">
                  <c:v>214</c:v>
                </c:pt>
              </c:numCache>
            </c:numRef>
          </c:val>
          <c:extLst>
            <c:ext xmlns:c16="http://schemas.microsoft.com/office/drawing/2014/chart" uri="{C3380CC4-5D6E-409C-BE32-E72D297353CC}">
              <c16:uniqueId val="{00000000-A9E3-465D-9F7C-ACEE11CCCEA7}"/>
            </c:ext>
          </c:extLst>
        </c:ser>
        <c:ser>
          <c:idx val="1"/>
          <c:order val="1"/>
          <c:tx>
            <c:strRef>
              <c:f>'CVC x Sector'!$O$10</c:f>
              <c:strCache>
                <c:ptCount val="1"/>
                <c:pt idx="0">
                  <c:v>Pharma &amp; biotech</c:v>
                </c:pt>
              </c:strCache>
            </c:strRef>
          </c:tx>
          <c:spPr>
            <a:solidFill>
              <a:schemeClr val="accent1"/>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Sector'!$T$10:$BG$10</c:f>
              <c:numCache>
                <c:formatCode>General</c:formatCode>
                <c:ptCount val="40"/>
                <c:pt idx="0">
                  <c:v>24</c:v>
                </c:pt>
                <c:pt idx="1">
                  <c:v>34</c:v>
                </c:pt>
                <c:pt idx="2">
                  <c:v>27</c:v>
                </c:pt>
                <c:pt idx="3">
                  <c:v>34</c:v>
                </c:pt>
                <c:pt idx="4">
                  <c:v>31</c:v>
                </c:pt>
                <c:pt idx="5">
                  <c:v>35</c:v>
                </c:pt>
                <c:pt idx="6">
                  <c:v>34</c:v>
                </c:pt>
                <c:pt idx="7">
                  <c:v>25</c:v>
                </c:pt>
                <c:pt idx="8">
                  <c:v>36</c:v>
                </c:pt>
                <c:pt idx="9">
                  <c:v>43</c:v>
                </c:pt>
                <c:pt idx="10">
                  <c:v>45</c:v>
                </c:pt>
                <c:pt idx="11">
                  <c:v>26</c:v>
                </c:pt>
                <c:pt idx="12">
                  <c:v>56</c:v>
                </c:pt>
                <c:pt idx="13">
                  <c:v>32</c:v>
                </c:pt>
                <c:pt idx="14">
                  <c:v>33</c:v>
                </c:pt>
                <c:pt idx="15">
                  <c:v>31</c:v>
                </c:pt>
                <c:pt idx="16">
                  <c:v>44</c:v>
                </c:pt>
                <c:pt idx="17">
                  <c:v>48</c:v>
                </c:pt>
                <c:pt idx="18">
                  <c:v>48</c:v>
                </c:pt>
                <c:pt idx="19">
                  <c:v>53</c:v>
                </c:pt>
                <c:pt idx="20">
                  <c:v>55</c:v>
                </c:pt>
                <c:pt idx="21">
                  <c:v>80</c:v>
                </c:pt>
                <c:pt idx="22">
                  <c:v>58</c:v>
                </c:pt>
                <c:pt idx="23">
                  <c:v>38</c:v>
                </c:pt>
                <c:pt idx="24">
                  <c:v>77</c:v>
                </c:pt>
                <c:pt idx="25">
                  <c:v>60</c:v>
                </c:pt>
                <c:pt idx="26">
                  <c:v>44</c:v>
                </c:pt>
                <c:pt idx="27">
                  <c:v>56</c:v>
                </c:pt>
                <c:pt idx="28">
                  <c:v>63</c:v>
                </c:pt>
                <c:pt idx="29">
                  <c:v>69</c:v>
                </c:pt>
                <c:pt idx="30">
                  <c:v>84</c:v>
                </c:pt>
                <c:pt idx="31">
                  <c:v>85</c:v>
                </c:pt>
                <c:pt idx="32">
                  <c:v>105</c:v>
                </c:pt>
                <c:pt idx="33">
                  <c:v>91</c:v>
                </c:pt>
                <c:pt idx="34">
                  <c:v>84</c:v>
                </c:pt>
                <c:pt idx="35">
                  <c:v>79</c:v>
                </c:pt>
                <c:pt idx="36">
                  <c:v>81</c:v>
                </c:pt>
                <c:pt idx="37">
                  <c:v>59</c:v>
                </c:pt>
                <c:pt idx="38">
                  <c:v>54</c:v>
                </c:pt>
                <c:pt idx="39">
                  <c:v>39</c:v>
                </c:pt>
              </c:numCache>
            </c:numRef>
          </c:val>
          <c:extLst>
            <c:ext xmlns:c16="http://schemas.microsoft.com/office/drawing/2014/chart" uri="{C3380CC4-5D6E-409C-BE32-E72D297353CC}">
              <c16:uniqueId val="{00000001-A9E3-465D-9F7C-ACEE11CCCEA7}"/>
            </c:ext>
          </c:extLst>
        </c:ser>
        <c:ser>
          <c:idx val="2"/>
          <c:order val="2"/>
          <c:tx>
            <c:strRef>
              <c:f>'CVC x Sector'!$O$11</c:f>
              <c:strCache>
                <c:ptCount val="1"/>
                <c:pt idx="0">
                  <c:v>Other</c:v>
                </c:pt>
              </c:strCache>
            </c:strRef>
          </c:tx>
          <c:spPr>
            <a:solidFill>
              <a:schemeClr val="accent2"/>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Sector'!$T$11:$BG$11</c:f>
              <c:numCache>
                <c:formatCode>General</c:formatCode>
                <c:ptCount val="40"/>
                <c:pt idx="0">
                  <c:v>6</c:v>
                </c:pt>
                <c:pt idx="1">
                  <c:v>12</c:v>
                </c:pt>
                <c:pt idx="2">
                  <c:v>3</c:v>
                </c:pt>
                <c:pt idx="3">
                  <c:v>5</c:v>
                </c:pt>
                <c:pt idx="4">
                  <c:v>7</c:v>
                </c:pt>
                <c:pt idx="5">
                  <c:v>12</c:v>
                </c:pt>
                <c:pt idx="6">
                  <c:v>8</c:v>
                </c:pt>
                <c:pt idx="7">
                  <c:v>7</c:v>
                </c:pt>
                <c:pt idx="8">
                  <c:v>15</c:v>
                </c:pt>
                <c:pt idx="9">
                  <c:v>14</c:v>
                </c:pt>
                <c:pt idx="10">
                  <c:v>17</c:v>
                </c:pt>
                <c:pt idx="11">
                  <c:v>9</c:v>
                </c:pt>
                <c:pt idx="12">
                  <c:v>15</c:v>
                </c:pt>
                <c:pt idx="13">
                  <c:v>9</c:v>
                </c:pt>
                <c:pt idx="14">
                  <c:v>16</c:v>
                </c:pt>
                <c:pt idx="15">
                  <c:v>9</c:v>
                </c:pt>
                <c:pt idx="16">
                  <c:v>17</c:v>
                </c:pt>
                <c:pt idx="17">
                  <c:v>18</c:v>
                </c:pt>
                <c:pt idx="18">
                  <c:v>12</c:v>
                </c:pt>
                <c:pt idx="19">
                  <c:v>15</c:v>
                </c:pt>
                <c:pt idx="20">
                  <c:v>13</c:v>
                </c:pt>
                <c:pt idx="21">
                  <c:v>14</c:v>
                </c:pt>
                <c:pt idx="22">
                  <c:v>17</c:v>
                </c:pt>
                <c:pt idx="23">
                  <c:v>16</c:v>
                </c:pt>
                <c:pt idx="24">
                  <c:v>19</c:v>
                </c:pt>
                <c:pt idx="25">
                  <c:v>19</c:v>
                </c:pt>
                <c:pt idx="26">
                  <c:v>22</c:v>
                </c:pt>
                <c:pt idx="27">
                  <c:v>15</c:v>
                </c:pt>
                <c:pt idx="28">
                  <c:v>23</c:v>
                </c:pt>
                <c:pt idx="29">
                  <c:v>21</c:v>
                </c:pt>
                <c:pt idx="30">
                  <c:v>25</c:v>
                </c:pt>
                <c:pt idx="31">
                  <c:v>28</c:v>
                </c:pt>
                <c:pt idx="32">
                  <c:v>28</c:v>
                </c:pt>
                <c:pt idx="33">
                  <c:v>51</c:v>
                </c:pt>
                <c:pt idx="34">
                  <c:v>64</c:v>
                </c:pt>
                <c:pt idx="35">
                  <c:v>38</c:v>
                </c:pt>
                <c:pt idx="36">
                  <c:v>50</c:v>
                </c:pt>
                <c:pt idx="37">
                  <c:v>40</c:v>
                </c:pt>
                <c:pt idx="38">
                  <c:v>35</c:v>
                </c:pt>
                <c:pt idx="39">
                  <c:v>27</c:v>
                </c:pt>
              </c:numCache>
            </c:numRef>
          </c:val>
          <c:extLst>
            <c:ext xmlns:c16="http://schemas.microsoft.com/office/drawing/2014/chart" uri="{C3380CC4-5D6E-409C-BE32-E72D297353CC}">
              <c16:uniqueId val="{00000002-A9E3-465D-9F7C-ACEE11CCCEA7}"/>
            </c:ext>
          </c:extLst>
        </c:ser>
        <c:ser>
          <c:idx val="3"/>
          <c:order val="3"/>
          <c:tx>
            <c:strRef>
              <c:f>'CVC x Sector'!$O$12</c:f>
              <c:strCache>
                <c:ptCount val="1"/>
                <c:pt idx="0">
                  <c:v>Media</c:v>
                </c:pt>
              </c:strCache>
            </c:strRef>
          </c:tx>
          <c:spPr>
            <a:solidFill>
              <a:srgbClr val="267479"/>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Sector'!$T$12:$BG$12</c:f>
              <c:numCache>
                <c:formatCode>General</c:formatCode>
                <c:ptCount val="40"/>
                <c:pt idx="0">
                  <c:v>14</c:v>
                </c:pt>
                <c:pt idx="1">
                  <c:v>13</c:v>
                </c:pt>
                <c:pt idx="2">
                  <c:v>23</c:v>
                </c:pt>
                <c:pt idx="3">
                  <c:v>15</c:v>
                </c:pt>
                <c:pt idx="4">
                  <c:v>20</c:v>
                </c:pt>
                <c:pt idx="5">
                  <c:v>20</c:v>
                </c:pt>
                <c:pt idx="6">
                  <c:v>21</c:v>
                </c:pt>
                <c:pt idx="7">
                  <c:v>20</c:v>
                </c:pt>
                <c:pt idx="8">
                  <c:v>14</c:v>
                </c:pt>
                <c:pt idx="9">
                  <c:v>18</c:v>
                </c:pt>
                <c:pt idx="10">
                  <c:v>16</c:v>
                </c:pt>
                <c:pt idx="11">
                  <c:v>19</c:v>
                </c:pt>
                <c:pt idx="12">
                  <c:v>12</c:v>
                </c:pt>
                <c:pt idx="13">
                  <c:v>18</c:v>
                </c:pt>
                <c:pt idx="14">
                  <c:v>15</c:v>
                </c:pt>
                <c:pt idx="15">
                  <c:v>13</c:v>
                </c:pt>
                <c:pt idx="16">
                  <c:v>17</c:v>
                </c:pt>
                <c:pt idx="17">
                  <c:v>15</c:v>
                </c:pt>
                <c:pt idx="18">
                  <c:v>11</c:v>
                </c:pt>
                <c:pt idx="19">
                  <c:v>13</c:v>
                </c:pt>
                <c:pt idx="20">
                  <c:v>10</c:v>
                </c:pt>
                <c:pt idx="21">
                  <c:v>12</c:v>
                </c:pt>
                <c:pt idx="22">
                  <c:v>14</c:v>
                </c:pt>
                <c:pt idx="23">
                  <c:v>7</c:v>
                </c:pt>
                <c:pt idx="24">
                  <c:v>18</c:v>
                </c:pt>
                <c:pt idx="25">
                  <c:v>15</c:v>
                </c:pt>
                <c:pt idx="26">
                  <c:v>9</c:v>
                </c:pt>
                <c:pt idx="27">
                  <c:v>17</c:v>
                </c:pt>
                <c:pt idx="28">
                  <c:v>12</c:v>
                </c:pt>
                <c:pt idx="29">
                  <c:v>12</c:v>
                </c:pt>
                <c:pt idx="30">
                  <c:v>9</c:v>
                </c:pt>
                <c:pt idx="31">
                  <c:v>17</c:v>
                </c:pt>
                <c:pt idx="32">
                  <c:v>11</c:v>
                </c:pt>
                <c:pt idx="33">
                  <c:v>14</c:v>
                </c:pt>
                <c:pt idx="34">
                  <c:v>10</c:v>
                </c:pt>
                <c:pt idx="35">
                  <c:v>11</c:v>
                </c:pt>
                <c:pt idx="36">
                  <c:v>20</c:v>
                </c:pt>
                <c:pt idx="37">
                  <c:v>26</c:v>
                </c:pt>
                <c:pt idx="38">
                  <c:v>18</c:v>
                </c:pt>
                <c:pt idx="39">
                  <c:v>5</c:v>
                </c:pt>
              </c:numCache>
            </c:numRef>
          </c:val>
          <c:extLst>
            <c:ext xmlns:c16="http://schemas.microsoft.com/office/drawing/2014/chart" uri="{C3380CC4-5D6E-409C-BE32-E72D297353CC}">
              <c16:uniqueId val="{00000003-A9E3-465D-9F7C-ACEE11CCCEA7}"/>
            </c:ext>
          </c:extLst>
        </c:ser>
        <c:ser>
          <c:idx val="4"/>
          <c:order val="4"/>
          <c:tx>
            <c:strRef>
              <c:f>'CVC x Sector'!$O$13</c:f>
              <c:strCache>
                <c:ptCount val="1"/>
                <c:pt idx="0">
                  <c:v>IT hardware</c:v>
                </c:pt>
              </c:strCache>
            </c:strRef>
          </c:tx>
          <c:spPr>
            <a:solidFill>
              <a:srgbClr val="40C2C9"/>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Sector'!$T$13:$BG$13</c:f>
              <c:numCache>
                <c:formatCode>General</c:formatCode>
                <c:ptCount val="40"/>
                <c:pt idx="0">
                  <c:v>15</c:v>
                </c:pt>
                <c:pt idx="1">
                  <c:v>11</c:v>
                </c:pt>
                <c:pt idx="2">
                  <c:v>25</c:v>
                </c:pt>
                <c:pt idx="3">
                  <c:v>11</c:v>
                </c:pt>
                <c:pt idx="4">
                  <c:v>14</c:v>
                </c:pt>
                <c:pt idx="5">
                  <c:v>16</c:v>
                </c:pt>
                <c:pt idx="6">
                  <c:v>14</c:v>
                </c:pt>
                <c:pt idx="7">
                  <c:v>20</c:v>
                </c:pt>
                <c:pt idx="8">
                  <c:v>21</c:v>
                </c:pt>
                <c:pt idx="9">
                  <c:v>20</c:v>
                </c:pt>
                <c:pt idx="10">
                  <c:v>20</c:v>
                </c:pt>
                <c:pt idx="11">
                  <c:v>31</c:v>
                </c:pt>
                <c:pt idx="12">
                  <c:v>33</c:v>
                </c:pt>
                <c:pt idx="13">
                  <c:v>24</c:v>
                </c:pt>
                <c:pt idx="14">
                  <c:v>22</c:v>
                </c:pt>
                <c:pt idx="15">
                  <c:v>32</c:v>
                </c:pt>
                <c:pt idx="16">
                  <c:v>31</c:v>
                </c:pt>
                <c:pt idx="17">
                  <c:v>22</c:v>
                </c:pt>
                <c:pt idx="18">
                  <c:v>22</c:v>
                </c:pt>
                <c:pt idx="19">
                  <c:v>33</c:v>
                </c:pt>
                <c:pt idx="20">
                  <c:v>34</c:v>
                </c:pt>
                <c:pt idx="21">
                  <c:v>28</c:v>
                </c:pt>
                <c:pt idx="22">
                  <c:v>29</c:v>
                </c:pt>
                <c:pt idx="23">
                  <c:v>28</c:v>
                </c:pt>
                <c:pt idx="24">
                  <c:v>32</c:v>
                </c:pt>
                <c:pt idx="25">
                  <c:v>31</c:v>
                </c:pt>
                <c:pt idx="26">
                  <c:v>25</c:v>
                </c:pt>
                <c:pt idx="27">
                  <c:v>27</c:v>
                </c:pt>
                <c:pt idx="28">
                  <c:v>35</c:v>
                </c:pt>
                <c:pt idx="29">
                  <c:v>32</c:v>
                </c:pt>
                <c:pt idx="30">
                  <c:v>30</c:v>
                </c:pt>
                <c:pt idx="31">
                  <c:v>33</c:v>
                </c:pt>
                <c:pt idx="32">
                  <c:v>50</c:v>
                </c:pt>
                <c:pt idx="33">
                  <c:v>46</c:v>
                </c:pt>
                <c:pt idx="34">
                  <c:v>28</c:v>
                </c:pt>
                <c:pt idx="35">
                  <c:v>31</c:v>
                </c:pt>
                <c:pt idx="36">
                  <c:v>44</c:v>
                </c:pt>
                <c:pt idx="37">
                  <c:v>30</c:v>
                </c:pt>
                <c:pt idx="38">
                  <c:v>33</c:v>
                </c:pt>
                <c:pt idx="39">
                  <c:v>21</c:v>
                </c:pt>
              </c:numCache>
            </c:numRef>
          </c:val>
          <c:extLst>
            <c:ext xmlns:c16="http://schemas.microsoft.com/office/drawing/2014/chart" uri="{C3380CC4-5D6E-409C-BE32-E72D297353CC}">
              <c16:uniqueId val="{00000004-A9E3-465D-9F7C-ACEE11CCCEA7}"/>
            </c:ext>
          </c:extLst>
        </c:ser>
        <c:ser>
          <c:idx val="5"/>
          <c:order val="5"/>
          <c:tx>
            <c:strRef>
              <c:f>'CVC x Sector'!$O$14</c:f>
              <c:strCache>
                <c:ptCount val="1"/>
                <c:pt idx="0">
                  <c:v>HC services &amp; systems</c:v>
                </c:pt>
              </c:strCache>
            </c:strRef>
          </c:tx>
          <c:spPr>
            <a:solidFill>
              <a:srgbClr val="C4EDEB"/>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Sector'!$T$14:$BG$14</c:f>
              <c:numCache>
                <c:formatCode>General</c:formatCode>
                <c:ptCount val="40"/>
                <c:pt idx="0">
                  <c:v>21</c:v>
                </c:pt>
                <c:pt idx="1">
                  <c:v>11</c:v>
                </c:pt>
                <c:pt idx="2">
                  <c:v>28</c:v>
                </c:pt>
                <c:pt idx="3">
                  <c:v>15</c:v>
                </c:pt>
                <c:pt idx="4">
                  <c:v>28</c:v>
                </c:pt>
                <c:pt idx="5">
                  <c:v>28</c:v>
                </c:pt>
                <c:pt idx="6">
                  <c:v>22</c:v>
                </c:pt>
                <c:pt idx="7">
                  <c:v>19</c:v>
                </c:pt>
                <c:pt idx="8">
                  <c:v>32</c:v>
                </c:pt>
                <c:pt idx="9">
                  <c:v>33</c:v>
                </c:pt>
                <c:pt idx="10">
                  <c:v>32</c:v>
                </c:pt>
                <c:pt idx="11">
                  <c:v>36</c:v>
                </c:pt>
                <c:pt idx="12">
                  <c:v>30</c:v>
                </c:pt>
                <c:pt idx="13">
                  <c:v>25</c:v>
                </c:pt>
                <c:pt idx="14">
                  <c:v>23</c:v>
                </c:pt>
                <c:pt idx="15">
                  <c:v>29</c:v>
                </c:pt>
                <c:pt idx="16">
                  <c:v>41</c:v>
                </c:pt>
                <c:pt idx="17">
                  <c:v>43</c:v>
                </c:pt>
                <c:pt idx="18">
                  <c:v>42</c:v>
                </c:pt>
                <c:pt idx="19">
                  <c:v>32</c:v>
                </c:pt>
                <c:pt idx="20">
                  <c:v>38</c:v>
                </c:pt>
                <c:pt idx="21">
                  <c:v>46</c:v>
                </c:pt>
                <c:pt idx="22">
                  <c:v>48</c:v>
                </c:pt>
                <c:pt idx="23">
                  <c:v>44</c:v>
                </c:pt>
                <c:pt idx="24">
                  <c:v>51</c:v>
                </c:pt>
                <c:pt idx="25">
                  <c:v>56</c:v>
                </c:pt>
                <c:pt idx="26">
                  <c:v>48</c:v>
                </c:pt>
                <c:pt idx="27">
                  <c:v>45</c:v>
                </c:pt>
                <c:pt idx="28">
                  <c:v>50</c:v>
                </c:pt>
                <c:pt idx="29">
                  <c:v>56</c:v>
                </c:pt>
                <c:pt idx="30">
                  <c:v>57</c:v>
                </c:pt>
                <c:pt idx="31">
                  <c:v>63</c:v>
                </c:pt>
                <c:pt idx="32">
                  <c:v>78</c:v>
                </c:pt>
                <c:pt idx="33">
                  <c:v>87</c:v>
                </c:pt>
                <c:pt idx="34">
                  <c:v>83</c:v>
                </c:pt>
                <c:pt idx="35">
                  <c:v>73</c:v>
                </c:pt>
                <c:pt idx="36">
                  <c:v>82</c:v>
                </c:pt>
                <c:pt idx="37">
                  <c:v>67</c:v>
                </c:pt>
                <c:pt idx="38">
                  <c:v>48</c:v>
                </c:pt>
                <c:pt idx="39">
                  <c:v>40</c:v>
                </c:pt>
              </c:numCache>
            </c:numRef>
          </c:val>
          <c:extLst>
            <c:ext xmlns:c16="http://schemas.microsoft.com/office/drawing/2014/chart" uri="{C3380CC4-5D6E-409C-BE32-E72D297353CC}">
              <c16:uniqueId val="{00000005-A9E3-465D-9F7C-ACEE11CCCEA7}"/>
            </c:ext>
          </c:extLst>
        </c:ser>
        <c:ser>
          <c:idx val="6"/>
          <c:order val="6"/>
          <c:tx>
            <c:strRef>
              <c:f>'CVC x Sector'!$O$15</c:f>
              <c:strCache>
                <c:ptCount val="1"/>
                <c:pt idx="0">
                  <c:v>HC devices &amp; supplies</c:v>
                </c:pt>
              </c:strCache>
            </c:strRef>
          </c:tx>
          <c:spPr>
            <a:solidFill>
              <a:srgbClr val="F5C914"/>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Sector'!$T$15:$BG$15</c:f>
              <c:numCache>
                <c:formatCode>General</c:formatCode>
                <c:ptCount val="40"/>
                <c:pt idx="0">
                  <c:v>19</c:v>
                </c:pt>
                <c:pt idx="1">
                  <c:v>22</c:v>
                </c:pt>
                <c:pt idx="2">
                  <c:v>19</c:v>
                </c:pt>
                <c:pt idx="3">
                  <c:v>14</c:v>
                </c:pt>
                <c:pt idx="4">
                  <c:v>27</c:v>
                </c:pt>
                <c:pt idx="5">
                  <c:v>21</c:v>
                </c:pt>
                <c:pt idx="6">
                  <c:v>25</c:v>
                </c:pt>
                <c:pt idx="7">
                  <c:v>16</c:v>
                </c:pt>
                <c:pt idx="8">
                  <c:v>17</c:v>
                </c:pt>
                <c:pt idx="9">
                  <c:v>20</c:v>
                </c:pt>
                <c:pt idx="10">
                  <c:v>24</c:v>
                </c:pt>
                <c:pt idx="11">
                  <c:v>25</c:v>
                </c:pt>
                <c:pt idx="12">
                  <c:v>22</c:v>
                </c:pt>
                <c:pt idx="13">
                  <c:v>19</c:v>
                </c:pt>
                <c:pt idx="14">
                  <c:v>22</c:v>
                </c:pt>
                <c:pt idx="15">
                  <c:v>19</c:v>
                </c:pt>
                <c:pt idx="16">
                  <c:v>21</c:v>
                </c:pt>
                <c:pt idx="17">
                  <c:v>27</c:v>
                </c:pt>
                <c:pt idx="18">
                  <c:v>21</c:v>
                </c:pt>
                <c:pt idx="19">
                  <c:v>26</c:v>
                </c:pt>
                <c:pt idx="20">
                  <c:v>25</c:v>
                </c:pt>
                <c:pt idx="21">
                  <c:v>27</c:v>
                </c:pt>
                <c:pt idx="22">
                  <c:v>31</c:v>
                </c:pt>
                <c:pt idx="23">
                  <c:v>30</c:v>
                </c:pt>
                <c:pt idx="24">
                  <c:v>33</c:v>
                </c:pt>
                <c:pt idx="25">
                  <c:v>29</c:v>
                </c:pt>
                <c:pt idx="26">
                  <c:v>26</c:v>
                </c:pt>
                <c:pt idx="27">
                  <c:v>26</c:v>
                </c:pt>
                <c:pt idx="28">
                  <c:v>33</c:v>
                </c:pt>
                <c:pt idx="29">
                  <c:v>30</c:v>
                </c:pt>
                <c:pt idx="30">
                  <c:v>46</c:v>
                </c:pt>
                <c:pt idx="31">
                  <c:v>37</c:v>
                </c:pt>
                <c:pt idx="32">
                  <c:v>38</c:v>
                </c:pt>
                <c:pt idx="33">
                  <c:v>35</c:v>
                </c:pt>
                <c:pt idx="34">
                  <c:v>50</c:v>
                </c:pt>
                <c:pt idx="35">
                  <c:v>36</c:v>
                </c:pt>
                <c:pt idx="36">
                  <c:v>28</c:v>
                </c:pt>
                <c:pt idx="37">
                  <c:v>37</c:v>
                </c:pt>
                <c:pt idx="38">
                  <c:v>27</c:v>
                </c:pt>
                <c:pt idx="39">
                  <c:v>16</c:v>
                </c:pt>
              </c:numCache>
            </c:numRef>
          </c:val>
          <c:extLst>
            <c:ext xmlns:c16="http://schemas.microsoft.com/office/drawing/2014/chart" uri="{C3380CC4-5D6E-409C-BE32-E72D297353CC}">
              <c16:uniqueId val="{00000006-A9E3-465D-9F7C-ACEE11CCCEA7}"/>
            </c:ext>
          </c:extLst>
        </c:ser>
        <c:ser>
          <c:idx val="7"/>
          <c:order val="7"/>
          <c:tx>
            <c:strRef>
              <c:f>'CVC x Sector'!$O$16</c:f>
              <c:strCache>
                <c:ptCount val="1"/>
                <c:pt idx="0">
                  <c:v>Energy</c:v>
                </c:pt>
              </c:strCache>
            </c:strRef>
          </c:tx>
          <c:spPr>
            <a:solidFill>
              <a:schemeClr val="accent6"/>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Sector'!$T$16:$BG$16</c:f>
              <c:numCache>
                <c:formatCode>General</c:formatCode>
                <c:ptCount val="40"/>
                <c:pt idx="0">
                  <c:v>8</c:v>
                </c:pt>
                <c:pt idx="1">
                  <c:v>1</c:v>
                </c:pt>
                <c:pt idx="2">
                  <c:v>8</c:v>
                </c:pt>
                <c:pt idx="3">
                  <c:v>3</c:v>
                </c:pt>
                <c:pt idx="4">
                  <c:v>8</c:v>
                </c:pt>
                <c:pt idx="5">
                  <c:v>8</c:v>
                </c:pt>
                <c:pt idx="6">
                  <c:v>6</c:v>
                </c:pt>
                <c:pt idx="7">
                  <c:v>2</c:v>
                </c:pt>
                <c:pt idx="8">
                  <c:v>6</c:v>
                </c:pt>
                <c:pt idx="9">
                  <c:v>4</c:v>
                </c:pt>
                <c:pt idx="10">
                  <c:v>4</c:v>
                </c:pt>
                <c:pt idx="11">
                  <c:v>2</c:v>
                </c:pt>
                <c:pt idx="12">
                  <c:v>10</c:v>
                </c:pt>
                <c:pt idx="13">
                  <c:v>10</c:v>
                </c:pt>
                <c:pt idx="14">
                  <c:v>5</c:v>
                </c:pt>
                <c:pt idx="15">
                  <c:v>5</c:v>
                </c:pt>
                <c:pt idx="16">
                  <c:v>2</c:v>
                </c:pt>
                <c:pt idx="17">
                  <c:v>5</c:v>
                </c:pt>
                <c:pt idx="18">
                  <c:v>4</c:v>
                </c:pt>
                <c:pt idx="19">
                  <c:v>5</c:v>
                </c:pt>
                <c:pt idx="20">
                  <c:v>7</c:v>
                </c:pt>
                <c:pt idx="21">
                  <c:v>6</c:v>
                </c:pt>
                <c:pt idx="22">
                  <c:v>4</c:v>
                </c:pt>
                <c:pt idx="23">
                  <c:v>7</c:v>
                </c:pt>
                <c:pt idx="24">
                  <c:v>4</c:v>
                </c:pt>
                <c:pt idx="25">
                  <c:v>7</c:v>
                </c:pt>
                <c:pt idx="26">
                  <c:v>10</c:v>
                </c:pt>
                <c:pt idx="27">
                  <c:v>3</c:v>
                </c:pt>
                <c:pt idx="28">
                  <c:v>10</c:v>
                </c:pt>
                <c:pt idx="29">
                  <c:v>3</c:v>
                </c:pt>
                <c:pt idx="30">
                  <c:v>3</c:v>
                </c:pt>
                <c:pt idx="31">
                  <c:v>6</c:v>
                </c:pt>
                <c:pt idx="32">
                  <c:v>13</c:v>
                </c:pt>
                <c:pt idx="33">
                  <c:v>16</c:v>
                </c:pt>
                <c:pt idx="34">
                  <c:v>10</c:v>
                </c:pt>
                <c:pt idx="35">
                  <c:v>16</c:v>
                </c:pt>
                <c:pt idx="36">
                  <c:v>15</c:v>
                </c:pt>
                <c:pt idx="37">
                  <c:v>12</c:v>
                </c:pt>
                <c:pt idx="38">
                  <c:v>10</c:v>
                </c:pt>
                <c:pt idx="39">
                  <c:v>21</c:v>
                </c:pt>
              </c:numCache>
            </c:numRef>
          </c:val>
          <c:extLst>
            <c:ext xmlns:c16="http://schemas.microsoft.com/office/drawing/2014/chart" uri="{C3380CC4-5D6E-409C-BE32-E72D297353CC}">
              <c16:uniqueId val="{00000007-A9E3-465D-9F7C-ACEE11CCCEA7}"/>
            </c:ext>
          </c:extLst>
        </c:ser>
        <c:ser>
          <c:idx val="8"/>
          <c:order val="8"/>
          <c:tx>
            <c:strRef>
              <c:f>'CVC x Sector'!$O$17</c:f>
              <c:strCache>
                <c:ptCount val="1"/>
                <c:pt idx="0">
                  <c:v>Consumer goods &amp; services</c:v>
                </c:pt>
              </c:strCache>
            </c:strRef>
          </c:tx>
          <c:spPr>
            <a:solidFill>
              <a:srgbClr val="FAF56B"/>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Sector'!$T$17:$BG$17</c:f>
              <c:numCache>
                <c:formatCode>General</c:formatCode>
                <c:ptCount val="40"/>
                <c:pt idx="0">
                  <c:v>16</c:v>
                </c:pt>
                <c:pt idx="1">
                  <c:v>22</c:v>
                </c:pt>
                <c:pt idx="2">
                  <c:v>25</c:v>
                </c:pt>
                <c:pt idx="3">
                  <c:v>36</c:v>
                </c:pt>
                <c:pt idx="4">
                  <c:v>33</c:v>
                </c:pt>
                <c:pt idx="5">
                  <c:v>35</c:v>
                </c:pt>
                <c:pt idx="6">
                  <c:v>44</c:v>
                </c:pt>
                <c:pt idx="7">
                  <c:v>36</c:v>
                </c:pt>
                <c:pt idx="8">
                  <c:v>41</c:v>
                </c:pt>
                <c:pt idx="9">
                  <c:v>34</c:v>
                </c:pt>
                <c:pt idx="10">
                  <c:v>48</c:v>
                </c:pt>
                <c:pt idx="11">
                  <c:v>47</c:v>
                </c:pt>
                <c:pt idx="12">
                  <c:v>55</c:v>
                </c:pt>
                <c:pt idx="13">
                  <c:v>46</c:v>
                </c:pt>
                <c:pt idx="14">
                  <c:v>41</c:v>
                </c:pt>
                <c:pt idx="15">
                  <c:v>35</c:v>
                </c:pt>
                <c:pt idx="16">
                  <c:v>51</c:v>
                </c:pt>
                <c:pt idx="17">
                  <c:v>52</c:v>
                </c:pt>
                <c:pt idx="18">
                  <c:v>52</c:v>
                </c:pt>
                <c:pt idx="19">
                  <c:v>40</c:v>
                </c:pt>
                <c:pt idx="20">
                  <c:v>53</c:v>
                </c:pt>
                <c:pt idx="21">
                  <c:v>63</c:v>
                </c:pt>
                <c:pt idx="22">
                  <c:v>57</c:v>
                </c:pt>
                <c:pt idx="23">
                  <c:v>72</c:v>
                </c:pt>
                <c:pt idx="24">
                  <c:v>65</c:v>
                </c:pt>
                <c:pt idx="25">
                  <c:v>64</c:v>
                </c:pt>
                <c:pt idx="26">
                  <c:v>66</c:v>
                </c:pt>
                <c:pt idx="27">
                  <c:v>56</c:v>
                </c:pt>
                <c:pt idx="28">
                  <c:v>59</c:v>
                </c:pt>
                <c:pt idx="29">
                  <c:v>54</c:v>
                </c:pt>
                <c:pt idx="30">
                  <c:v>54</c:v>
                </c:pt>
                <c:pt idx="31">
                  <c:v>58</c:v>
                </c:pt>
                <c:pt idx="32">
                  <c:v>67</c:v>
                </c:pt>
                <c:pt idx="33">
                  <c:v>82</c:v>
                </c:pt>
                <c:pt idx="34">
                  <c:v>85</c:v>
                </c:pt>
                <c:pt idx="35">
                  <c:v>77</c:v>
                </c:pt>
                <c:pt idx="36">
                  <c:v>81</c:v>
                </c:pt>
                <c:pt idx="37">
                  <c:v>63</c:v>
                </c:pt>
                <c:pt idx="38">
                  <c:v>49</c:v>
                </c:pt>
                <c:pt idx="39">
                  <c:v>34</c:v>
                </c:pt>
              </c:numCache>
            </c:numRef>
          </c:val>
          <c:extLst>
            <c:ext xmlns:c16="http://schemas.microsoft.com/office/drawing/2014/chart" uri="{C3380CC4-5D6E-409C-BE32-E72D297353CC}">
              <c16:uniqueId val="{00000008-A9E3-465D-9F7C-ACEE11CCCEA7}"/>
            </c:ext>
          </c:extLst>
        </c:ser>
        <c:ser>
          <c:idx val="9"/>
          <c:order val="9"/>
          <c:tx>
            <c:strRef>
              <c:f>'CVC x Sector'!$O$18</c:f>
              <c:strCache>
                <c:ptCount val="1"/>
                <c:pt idx="0">
                  <c:v>Commercial products &amp; services</c:v>
                </c:pt>
              </c:strCache>
            </c:strRef>
          </c:tx>
          <c:spPr>
            <a:solidFill>
              <a:srgbClr val="C0BCB2"/>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Sector'!$T$18:$BG$18</c:f>
              <c:numCache>
                <c:formatCode>General</c:formatCode>
                <c:ptCount val="40"/>
                <c:pt idx="0">
                  <c:v>48</c:v>
                </c:pt>
                <c:pt idx="1">
                  <c:v>53</c:v>
                </c:pt>
                <c:pt idx="2">
                  <c:v>53</c:v>
                </c:pt>
                <c:pt idx="3">
                  <c:v>61</c:v>
                </c:pt>
                <c:pt idx="4">
                  <c:v>41</c:v>
                </c:pt>
                <c:pt idx="5">
                  <c:v>58</c:v>
                </c:pt>
                <c:pt idx="6">
                  <c:v>49</c:v>
                </c:pt>
                <c:pt idx="7">
                  <c:v>58</c:v>
                </c:pt>
                <c:pt idx="8">
                  <c:v>80</c:v>
                </c:pt>
                <c:pt idx="9">
                  <c:v>63</c:v>
                </c:pt>
                <c:pt idx="10">
                  <c:v>50</c:v>
                </c:pt>
                <c:pt idx="11">
                  <c:v>46</c:v>
                </c:pt>
                <c:pt idx="12">
                  <c:v>70</c:v>
                </c:pt>
                <c:pt idx="13">
                  <c:v>67</c:v>
                </c:pt>
                <c:pt idx="14">
                  <c:v>55</c:v>
                </c:pt>
                <c:pt idx="15">
                  <c:v>36</c:v>
                </c:pt>
                <c:pt idx="16">
                  <c:v>74</c:v>
                </c:pt>
                <c:pt idx="17">
                  <c:v>56</c:v>
                </c:pt>
                <c:pt idx="18">
                  <c:v>58</c:v>
                </c:pt>
                <c:pt idx="19">
                  <c:v>52</c:v>
                </c:pt>
                <c:pt idx="20">
                  <c:v>62</c:v>
                </c:pt>
                <c:pt idx="21">
                  <c:v>65</c:v>
                </c:pt>
                <c:pt idx="22">
                  <c:v>75</c:v>
                </c:pt>
                <c:pt idx="23">
                  <c:v>60</c:v>
                </c:pt>
                <c:pt idx="24">
                  <c:v>91</c:v>
                </c:pt>
                <c:pt idx="25">
                  <c:v>62</c:v>
                </c:pt>
                <c:pt idx="26">
                  <c:v>79</c:v>
                </c:pt>
                <c:pt idx="27">
                  <c:v>83</c:v>
                </c:pt>
                <c:pt idx="28">
                  <c:v>74</c:v>
                </c:pt>
                <c:pt idx="29">
                  <c:v>71</c:v>
                </c:pt>
                <c:pt idx="30">
                  <c:v>78</c:v>
                </c:pt>
                <c:pt idx="31">
                  <c:v>80</c:v>
                </c:pt>
                <c:pt idx="32">
                  <c:v>91</c:v>
                </c:pt>
                <c:pt idx="33">
                  <c:v>132</c:v>
                </c:pt>
                <c:pt idx="34">
                  <c:v>115</c:v>
                </c:pt>
                <c:pt idx="35">
                  <c:v>127</c:v>
                </c:pt>
                <c:pt idx="36">
                  <c:v>132</c:v>
                </c:pt>
                <c:pt idx="37">
                  <c:v>132</c:v>
                </c:pt>
                <c:pt idx="38">
                  <c:v>95</c:v>
                </c:pt>
                <c:pt idx="39">
                  <c:v>66</c:v>
                </c:pt>
              </c:numCache>
            </c:numRef>
          </c:val>
          <c:extLst>
            <c:ext xmlns:c16="http://schemas.microsoft.com/office/drawing/2014/chart" uri="{C3380CC4-5D6E-409C-BE32-E72D297353CC}">
              <c16:uniqueId val="{00000009-A9E3-465D-9F7C-ACEE11CCCEA7}"/>
            </c:ext>
          </c:extLst>
        </c:ser>
        <c:ser>
          <c:idx val="10"/>
          <c:order val="10"/>
          <c:tx>
            <c:strRef>
              <c:f>'CVC x Sector'!$O$19</c:f>
              <c:strCache>
                <c:ptCount val="1"/>
                <c:pt idx="0">
                  <c:v>Transportation</c:v>
                </c:pt>
              </c:strCache>
            </c:strRef>
          </c:tx>
          <c:spPr>
            <a:solidFill>
              <a:srgbClr val="78766F"/>
            </a:solidFill>
            <a:ln>
              <a:noFill/>
            </a:ln>
            <a:effectLst/>
          </c:spPr>
          <c:invertIfNegative val="0"/>
          <c:cat>
            <c:multiLvlStrRef>
              <c:f>'CVC x Sector'!$T$7:$BG$8</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Sector'!$T$19:$BG$19</c:f>
              <c:numCache>
                <c:formatCode>General</c:formatCode>
                <c:ptCount val="40"/>
                <c:pt idx="0">
                  <c:v>4</c:v>
                </c:pt>
                <c:pt idx="1">
                  <c:v>1</c:v>
                </c:pt>
                <c:pt idx="2">
                  <c:v>4</c:v>
                </c:pt>
                <c:pt idx="3">
                  <c:v>6</c:v>
                </c:pt>
                <c:pt idx="4">
                  <c:v>2</c:v>
                </c:pt>
                <c:pt idx="5">
                  <c:v>9</c:v>
                </c:pt>
                <c:pt idx="6">
                  <c:v>7</c:v>
                </c:pt>
                <c:pt idx="7">
                  <c:v>6</c:v>
                </c:pt>
                <c:pt idx="8">
                  <c:v>5</c:v>
                </c:pt>
                <c:pt idx="9">
                  <c:v>4</c:v>
                </c:pt>
                <c:pt idx="10">
                  <c:v>13</c:v>
                </c:pt>
                <c:pt idx="11">
                  <c:v>6</c:v>
                </c:pt>
                <c:pt idx="12">
                  <c:v>10</c:v>
                </c:pt>
                <c:pt idx="13">
                  <c:v>6</c:v>
                </c:pt>
                <c:pt idx="14">
                  <c:v>7</c:v>
                </c:pt>
                <c:pt idx="15">
                  <c:v>4</c:v>
                </c:pt>
                <c:pt idx="16">
                  <c:v>9</c:v>
                </c:pt>
                <c:pt idx="17">
                  <c:v>8</c:v>
                </c:pt>
                <c:pt idx="18">
                  <c:v>8</c:v>
                </c:pt>
                <c:pt idx="19">
                  <c:v>15</c:v>
                </c:pt>
                <c:pt idx="20">
                  <c:v>17</c:v>
                </c:pt>
                <c:pt idx="21">
                  <c:v>13</c:v>
                </c:pt>
                <c:pt idx="22">
                  <c:v>13</c:v>
                </c:pt>
                <c:pt idx="23">
                  <c:v>12</c:v>
                </c:pt>
                <c:pt idx="24">
                  <c:v>11</c:v>
                </c:pt>
                <c:pt idx="25">
                  <c:v>11</c:v>
                </c:pt>
                <c:pt idx="26">
                  <c:v>14</c:v>
                </c:pt>
                <c:pt idx="27">
                  <c:v>9</c:v>
                </c:pt>
                <c:pt idx="28">
                  <c:v>10</c:v>
                </c:pt>
                <c:pt idx="29">
                  <c:v>11</c:v>
                </c:pt>
                <c:pt idx="30">
                  <c:v>6</c:v>
                </c:pt>
                <c:pt idx="31">
                  <c:v>11</c:v>
                </c:pt>
                <c:pt idx="32">
                  <c:v>16</c:v>
                </c:pt>
                <c:pt idx="33">
                  <c:v>6</c:v>
                </c:pt>
                <c:pt idx="34">
                  <c:v>15</c:v>
                </c:pt>
                <c:pt idx="35">
                  <c:v>29</c:v>
                </c:pt>
                <c:pt idx="36">
                  <c:v>14</c:v>
                </c:pt>
                <c:pt idx="37">
                  <c:v>7</c:v>
                </c:pt>
                <c:pt idx="38">
                  <c:v>12</c:v>
                </c:pt>
                <c:pt idx="39">
                  <c:v>10</c:v>
                </c:pt>
              </c:numCache>
            </c:numRef>
          </c:val>
          <c:extLst>
            <c:ext xmlns:c16="http://schemas.microsoft.com/office/drawing/2014/chart" uri="{C3380CC4-5D6E-409C-BE32-E72D297353CC}">
              <c16:uniqueId val="{0000000A-A9E3-465D-9F7C-ACEE11CCCEA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'Deals x Size'!$Q$47</c:f>
              <c:strCache>
                <c:ptCount val="1"/>
                <c:pt idx="0">
                  <c:v>&lt; $1M</c:v>
                </c:pt>
              </c:strCache>
            </c:strRef>
          </c:tx>
          <c:spPr>
            <a:solidFill>
              <a:schemeClr val="accent1"/>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Size'!$V$47:$BI$47</c:f>
              <c:numCache>
                <c:formatCode>"$"#,##0.0</c:formatCode>
                <c:ptCount val="40"/>
                <c:pt idx="0">
                  <c:v>0.29147090176066537</c:v>
                </c:pt>
                <c:pt idx="1">
                  <c:v>0.2789280132903818</c:v>
                </c:pt>
                <c:pt idx="2">
                  <c:v>0.30888109888850201</c:v>
                </c:pt>
                <c:pt idx="3">
                  <c:v>0.29258588880942216</c:v>
                </c:pt>
                <c:pt idx="4">
                  <c:v>0.32591383972187682</c:v>
                </c:pt>
                <c:pt idx="5">
                  <c:v>0.29040304718948795</c:v>
                </c:pt>
                <c:pt idx="6">
                  <c:v>0.31753052849590047</c:v>
                </c:pt>
                <c:pt idx="7">
                  <c:v>0.32675391371968882</c:v>
                </c:pt>
                <c:pt idx="8">
                  <c:v>0.3510631410936752</c:v>
                </c:pt>
                <c:pt idx="9">
                  <c:v>0.33243069100531641</c:v>
                </c:pt>
                <c:pt idx="10">
                  <c:v>0.34023989438714242</c:v>
                </c:pt>
                <c:pt idx="11">
                  <c:v>0.31863542039576809</c:v>
                </c:pt>
                <c:pt idx="12">
                  <c:v>0.33726098488596212</c:v>
                </c:pt>
                <c:pt idx="13">
                  <c:v>0.2973500522077181</c:v>
                </c:pt>
                <c:pt idx="14">
                  <c:v>0.26950881817118227</c:v>
                </c:pt>
                <c:pt idx="15">
                  <c:v>0.26423472994875979</c:v>
                </c:pt>
                <c:pt idx="16">
                  <c:v>0.29584296414899403</c:v>
                </c:pt>
                <c:pt idx="17">
                  <c:v>0.28660033797725248</c:v>
                </c:pt>
                <c:pt idx="18">
                  <c:v>0.2819070217924553</c:v>
                </c:pt>
                <c:pt idx="19">
                  <c:v>0.27280039295275993</c:v>
                </c:pt>
                <c:pt idx="20">
                  <c:v>0.29669122190071961</c:v>
                </c:pt>
                <c:pt idx="21">
                  <c:v>0.29549170710471589</c:v>
                </c:pt>
                <c:pt idx="22">
                  <c:v>0.24823912017167984</c:v>
                </c:pt>
                <c:pt idx="23">
                  <c:v>0.30115262904665535</c:v>
                </c:pt>
                <c:pt idx="24">
                  <c:v>0.32439619251053936</c:v>
                </c:pt>
                <c:pt idx="25">
                  <c:v>0.29535034234214042</c:v>
                </c:pt>
                <c:pt idx="26">
                  <c:v>0.29923193304704981</c:v>
                </c:pt>
                <c:pt idx="27">
                  <c:v>0.30198974526806532</c:v>
                </c:pt>
                <c:pt idx="28">
                  <c:v>0.31355457679647813</c:v>
                </c:pt>
                <c:pt idx="29">
                  <c:v>0.25480908472985209</c:v>
                </c:pt>
                <c:pt idx="30">
                  <c:v>0.24049113433222832</c:v>
                </c:pt>
                <c:pt idx="31">
                  <c:v>0.28632182051709054</c:v>
                </c:pt>
                <c:pt idx="32">
                  <c:v>0.31248212322695423</c:v>
                </c:pt>
                <c:pt idx="33">
                  <c:v>0.29320599454687807</c:v>
                </c:pt>
                <c:pt idx="34">
                  <c:v>0.29063561288673179</c:v>
                </c:pt>
                <c:pt idx="35">
                  <c:v>0.27367529173056432</c:v>
                </c:pt>
                <c:pt idx="36">
                  <c:v>0.29632646059678208</c:v>
                </c:pt>
                <c:pt idx="37">
                  <c:v>0.25092335682315148</c:v>
                </c:pt>
                <c:pt idx="38">
                  <c:v>0.21927665294917748</c:v>
                </c:pt>
                <c:pt idx="39">
                  <c:v>0.19393729465483542</c:v>
                </c:pt>
              </c:numCache>
            </c:numRef>
          </c:val>
          <c:extLst>
            <c:ext xmlns:c16="http://schemas.microsoft.com/office/drawing/2014/chart" uri="{C3380CC4-5D6E-409C-BE32-E72D297353CC}">
              <c16:uniqueId val="{00000000-C9C1-42A7-A29E-815F35DBC3E4}"/>
            </c:ext>
          </c:extLst>
        </c:ser>
        <c:ser>
          <c:idx val="1"/>
          <c:order val="1"/>
          <c:tx>
            <c:strRef>
              <c:f>'Deals x Size'!$Q$48</c:f>
              <c:strCache>
                <c:ptCount val="1"/>
                <c:pt idx="0">
                  <c:v>$1M-$5M</c:v>
                </c:pt>
              </c:strCache>
            </c:strRef>
          </c:tx>
          <c:spPr>
            <a:solidFill>
              <a:srgbClr val="6185A6"/>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Size'!$V$48:$BI$48</c:f>
              <c:numCache>
                <c:formatCode>"$"#,##0.0</c:formatCode>
                <c:ptCount val="40"/>
                <c:pt idx="0">
                  <c:v>1.5545998036181077</c:v>
                </c:pt>
                <c:pt idx="1">
                  <c:v>1.6241886556862639</c:v>
                </c:pt>
                <c:pt idx="2">
                  <c:v>1.8544501742093982</c:v>
                </c:pt>
                <c:pt idx="3">
                  <c:v>1.6356391203770271</c:v>
                </c:pt>
                <c:pt idx="4">
                  <c:v>1.7753104215487623</c:v>
                </c:pt>
                <c:pt idx="5">
                  <c:v>1.8420501433885532</c:v>
                </c:pt>
                <c:pt idx="6">
                  <c:v>1.8700078454212787</c:v>
                </c:pt>
                <c:pt idx="7">
                  <c:v>1.8590669797090393</c:v>
                </c:pt>
                <c:pt idx="8">
                  <c:v>1.9751744674578382</c:v>
                </c:pt>
                <c:pt idx="9">
                  <c:v>2.1914617952325539</c:v>
                </c:pt>
                <c:pt idx="10">
                  <c:v>1.9150076861041767</c:v>
                </c:pt>
                <c:pt idx="11">
                  <c:v>2.0094768659879052</c:v>
                </c:pt>
                <c:pt idx="12">
                  <c:v>2.1856288465070461</c:v>
                </c:pt>
                <c:pt idx="13">
                  <c:v>1.9034434902678907</c:v>
                </c:pt>
                <c:pt idx="14">
                  <c:v>1.9271745148931327</c:v>
                </c:pt>
                <c:pt idx="15">
                  <c:v>1.8478417796911575</c:v>
                </c:pt>
                <c:pt idx="16">
                  <c:v>2.3264533210432261</c:v>
                </c:pt>
                <c:pt idx="17">
                  <c:v>2.1268598660546325</c:v>
                </c:pt>
                <c:pt idx="18">
                  <c:v>2.0984215185792414</c:v>
                </c:pt>
                <c:pt idx="19">
                  <c:v>2.1105194037121024</c:v>
                </c:pt>
                <c:pt idx="20">
                  <c:v>2.2362974591909133</c:v>
                </c:pt>
                <c:pt idx="21">
                  <c:v>2.3083777219797357</c:v>
                </c:pt>
                <c:pt idx="22">
                  <c:v>2.0692026862152377</c:v>
                </c:pt>
                <c:pt idx="23">
                  <c:v>2.3281962847769799</c:v>
                </c:pt>
                <c:pt idx="24">
                  <c:v>2.4865452875249265</c:v>
                </c:pt>
                <c:pt idx="25">
                  <c:v>2.4707921521321059</c:v>
                </c:pt>
                <c:pt idx="26">
                  <c:v>2.3133893136189387</c:v>
                </c:pt>
                <c:pt idx="27">
                  <c:v>2.5052898255814169</c:v>
                </c:pt>
                <c:pt idx="28">
                  <c:v>2.4158119749995373</c:v>
                </c:pt>
                <c:pt idx="29">
                  <c:v>2.1957342901985641</c:v>
                </c:pt>
                <c:pt idx="30">
                  <c:v>2.2753649587454574</c:v>
                </c:pt>
                <c:pt idx="31">
                  <c:v>2.658382543177189</c:v>
                </c:pt>
                <c:pt idx="32">
                  <c:v>3.1153471259681127</c:v>
                </c:pt>
                <c:pt idx="33">
                  <c:v>3.2610766565043541</c:v>
                </c:pt>
                <c:pt idx="34">
                  <c:v>3.1687823820535268</c:v>
                </c:pt>
                <c:pt idx="35">
                  <c:v>3.2480423172704516</c:v>
                </c:pt>
                <c:pt idx="36">
                  <c:v>3.1095723616016011</c:v>
                </c:pt>
                <c:pt idx="37">
                  <c:v>2.9722333243438572</c:v>
                </c:pt>
                <c:pt idx="38">
                  <c:v>2.2972724092779897</c:v>
                </c:pt>
                <c:pt idx="39">
                  <c:v>2.0410896174369819</c:v>
                </c:pt>
              </c:numCache>
            </c:numRef>
          </c:val>
          <c:extLst>
            <c:ext xmlns:c16="http://schemas.microsoft.com/office/drawing/2014/chart" uri="{C3380CC4-5D6E-409C-BE32-E72D297353CC}">
              <c16:uniqueId val="{00000001-C9C1-42A7-A29E-815F35DBC3E4}"/>
            </c:ext>
          </c:extLst>
        </c:ser>
        <c:ser>
          <c:idx val="2"/>
          <c:order val="2"/>
          <c:tx>
            <c:strRef>
              <c:f>'Deals x Size'!$Q$49</c:f>
              <c:strCache>
                <c:ptCount val="1"/>
                <c:pt idx="0">
                  <c:v>$5M-$10M</c:v>
                </c:pt>
              </c:strCache>
            </c:strRef>
          </c:tx>
          <c:spPr>
            <a:solidFill>
              <a:schemeClr val="accent3"/>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Size'!$V$49:$BI$49</c:f>
              <c:numCache>
                <c:formatCode>"$"#,##0.0</c:formatCode>
                <c:ptCount val="40"/>
                <c:pt idx="0">
                  <c:v>1.413012679000001</c:v>
                </c:pt>
                <c:pt idx="1">
                  <c:v>1.6090996985765498</c:v>
                </c:pt>
                <c:pt idx="2">
                  <c:v>1.5053145939999995</c:v>
                </c:pt>
                <c:pt idx="3">
                  <c:v>1.8678473436626821</c:v>
                </c:pt>
                <c:pt idx="4">
                  <c:v>1.5726386119999991</c:v>
                </c:pt>
                <c:pt idx="5">
                  <c:v>1.8196341222103727</c:v>
                </c:pt>
                <c:pt idx="6">
                  <c:v>1.7009164235087924</c:v>
                </c:pt>
                <c:pt idx="7">
                  <c:v>1.8786259134630598</c:v>
                </c:pt>
                <c:pt idx="8">
                  <c:v>1.8993758703452568</c:v>
                </c:pt>
                <c:pt idx="9">
                  <c:v>1.7055366667891565</c:v>
                </c:pt>
                <c:pt idx="10">
                  <c:v>1.7905365949380414</c:v>
                </c:pt>
                <c:pt idx="11">
                  <c:v>1.8707722140000007</c:v>
                </c:pt>
                <c:pt idx="12">
                  <c:v>1.6955407722620772</c:v>
                </c:pt>
                <c:pt idx="13">
                  <c:v>1.9264556352524989</c:v>
                </c:pt>
                <c:pt idx="14">
                  <c:v>1.8227751342969898</c:v>
                </c:pt>
                <c:pt idx="15">
                  <c:v>1.8264953046000607</c:v>
                </c:pt>
                <c:pt idx="16">
                  <c:v>1.8415447580000002</c:v>
                </c:pt>
                <c:pt idx="17">
                  <c:v>2.2264919315062515</c:v>
                </c:pt>
                <c:pt idx="18">
                  <c:v>2.2445704244677258</c:v>
                </c:pt>
                <c:pt idx="19">
                  <c:v>2.2840143499449752</c:v>
                </c:pt>
                <c:pt idx="20">
                  <c:v>2.3777203774354354</c:v>
                </c:pt>
                <c:pt idx="21">
                  <c:v>2.6095546631706976</c:v>
                </c:pt>
                <c:pt idx="22">
                  <c:v>2.3201126110452561</c:v>
                </c:pt>
                <c:pt idx="23">
                  <c:v>2.6412756052636541</c:v>
                </c:pt>
                <c:pt idx="24">
                  <c:v>2.5878727697117472</c:v>
                </c:pt>
                <c:pt idx="25">
                  <c:v>2.6110299436298563</c:v>
                </c:pt>
                <c:pt idx="26">
                  <c:v>2.5629102106342376</c:v>
                </c:pt>
                <c:pt idx="27">
                  <c:v>2.3314234500807203</c:v>
                </c:pt>
                <c:pt idx="28">
                  <c:v>2.5785976002971864</c:v>
                </c:pt>
                <c:pt idx="29">
                  <c:v>2.6273102709757774</c:v>
                </c:pt>
                <c:pt idx="30">
                  <c:v>2.3254677782797089</c:v>
                </c:pt>
                <c:pt idx="31">
                  <c:v>2.6049306616711756</c:v>
                </c:pt>
                <c:pt idx="32">
                  <c:v>3.2743210582818119</c:v>
                </c:pt>
                <c:pt idx="33">
                  <c:v>3.6060939961039207</c:v>
                </c:pt>
                <c:pt idx="34">
                  <c:v>3.4275185886643151</c:v>
                </c:pt>
                <c:pt idx="35">
                  <c:v>3.7760101176674401</c:v>
                </c:pt>
                <c:pt idx="36">
                  <c:v>3.7059240366731316</c:v>
                </c:pt>
                <c:pt idx="37">
                  <c:v>3.5564018933713997</c:v>
                </c:pt>
                <c:pt idx="38">
                  <c:v>3.3660367780308427</c:v>
                </c:pt>
                <c:pt idx="39">
                  <c:v>2.410798244972566</c:v>
                </c:pt>
              </c:numCache>
            </c:numRef>
          </c:val>
          <c:extLst>
            <c:ext xmlns:c16="http://schemas.microsoft.com/office/drawing/2014/chart" uri="{C3380CC4-5D6E-409C-BE32-E72D297353CC}">
              <c16:uniqueId val="{00000002-C9C1-42A7-A29E-815F35DBC3E4}"/>
            </c:ext>
          </c:extLst>
        </c:ser>
        <c:ser>
          <c:idx val="3"/>
          <c:order val="3"/>
          <c:tx>
            <c:strRef>
              <c:f>'Deals x Size'!$Q$50</c:f>
              <c:strCache>
                <c:ptCount val="1"/>
                <c:pt idx="0">
                  <c:v>$10M-$25M</c:v>
                </c:pt>
              </c:strCache>
            </c:strRef>
          </c:tx>
          <c:spPr>
            <a:solidFill>
              <a:srgbClr val="C6EDEC"/>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Size'!$V$50:$BI$50</c:f>
              <c:numCache>
                <c:formatCode>"$"#,##0.0</c:formatCode>
                <c:ptCount val="40"/>
                <c:pt idx="0">
                  <c:v>2.4423892430571343</c:v>
                </c:pt>
                <c:pt idx="1">
                  <c:v>3.048123544105624</c:v>
                </c:pt>
                <c:pt idx="2">
                  <c:v>3.0551554970000003</c:v>
                </c:pt>
                <c:pt idx="3">
                  <c:v>3.6747802299004362</c:v>
                </c:pt>
                <c:pt idx="4">
                  <c:v>3.242850295588168</c:v>
                </c:pt>
                <c:pt idx="5">
                  <c:v>3.8790790222424851</c:v>
                </c:pt>
                <c:pt idx="6">
                  <c:v>3.6940853129999991</c:v>
                </c:pt>
                <c:pt idx="7">
                  <c:v>3.5562958130000002</c:v>
                </c:pt>
                <c:pt idx="8">
                  <c:v>4.5187799925162393</c:v>
                </c:pt>
                <c:pt idx="9">
                  <c:v>4.0256279995371571</c:v>
                </c:pt>
                <c:pt idx="10">
                  <c:v>3.6667405954656282</c:v>
                </c:pt>
                <c:pt idx="11">
                  <c:v>3.5746947773340065</c:v>
                </c:pt>
                <c:pt idx="12">
                  <c:v>3.7638434098211819</c:v>
                </c:pt>
                <c:pt idx="13">
                  <c:v>4.2053103959458706</c:v>
                </c:pt>
                <c:pt idx="14">
                  <c:v>3.6273326981041296</c:v>
                </c:pt>
                <c:pt idx="15">
                  <c:v>4.0682508748348285</c:v>
                </c:pt>
                <c:pt idx="16">
                  <c:v>4.2332246720995155</c:v>
                </c:pt>
                <c:pt idx="17">
                  <c:v>4.5447833693297097</c:v>
                </c:pt>
                <c:pt idx="18">
                  <c:v>4.3165665655842771</c:v>
                </c:pt>
                <c:pt idx="19">
                  <c:v>4.5860735747189665</c:v>
                </c:pt>
                <c:pt idx="20">
                  <c:v>5.0465887000363123</c:v>
                </c:pt>
                <c:pt idx="21">
                  <c:v>4.8744553798462844</c:v>
                </c:pt>
                <c:pt idx="22">
                  <c:v>4.8428572115568471</c:v>
                </c:pt>
                <c:pt idx="23">
                  <c:v>5.404199048521523</c:v>
                </c:pt>
                <c:pt idx="24">
                  <c:v>5.7474694739865253</c:v>
                </c:pt>
                <c:pt idx="25">
                  <c:v>5.8408424240165759</c:v>
                </c:pt>
                <c:pt idx="26">
                  <c:v>5.6045179578422593</c:v>
                </c:pt>
                <c:pt idx="27">
                  <c:v>5.6129570839014322</c:v>
                </c:pt>
                <c:pt idx="28">
                  <c:v>5.4475170081138797</c:v>
                </c:pt>
                <c:pt idx="29">
                  <c:v>4.7521515683110369</c:v>
                </c:pt>
                <c:pt idx="30">
                  <c:v>5.0210104880000017</c:v>
                </c:pt>
                <c:pt idx="31">
                  <c:v>6.317066633958933</c:v>
                </c:pt>
                <c:pt idx="32">
                  <c:v>7.6238742538726756</c:v>
                </c:pt>
                <c:pt idx="33">
                  <c:v>9.037486307764155</c:v>
                </c:pt>
                <c:pt idx="34">
                  <c:v>8.7145994496773973</c:v>
                </c:pt>
                <c:pt idx="35">
                  <c:v>9.1627690441728955</c:v>
                </c:pt>
                <c:pt idx="36">
                  <c:v>9.0774723626288889</c:v>
                </c:pt>
                <c:pt idx="37">
                  <c:v>8.3721629125235921</c:v>
                </c:pt>
                <c:pt idx="38">
                  <c:v>7.2315243032862382</c:v>
                </c:pt>
                <c:pt idx="39">
                  <c:v>5.7698407561821687</c:v>
                </c:pt>
              </c:numCache>
            </c:numRef>
          </c:val>
          <c:extLst>
            <c:ext xmlns:c16="http://schemas.microsoft.com/office/drawing/2014/chart" uri="{C3380CC4-5D6E-409C-BE32-E72D297353CC}">
              <c16:uniqueId val="{00000003-C9C1-42A7-A29E-815F35DBC3E4}"/>
            </c:ext>
          </c:extLst>
        </c:ser>
        <c:ser>
          <c:idx val="4"/>
          <c:order val="4"/>
          <c:tx>
            <c:strRef>
              <c:f>'Deals x Size'!$Q$51</c:f>
              <c:strCache>
                <c:ptCount val="1"/>
                <c:pt idx="0">
                  <c:v>$25M-$50M</c:v>
                </c:pt>
              </c:strCache>
            </c:strRef>
          </c:tx>
          <c:spPr>
            <a:solidFill>
              <a:schemeClr val="accent5"/>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Size'!$V$51:$BI$51</c:f>
              <c:numCache>
                <c:formatCode>"$"#,##0.0</c:formatCode>
                <c:ptCount val="40"/>
                <c:pt idx="0">
                  <c:v>2.1327507370000003</c:v>
                </c:pt>
                <c:pt idx="1">
                  <c:v>2.305741276</c:v>
                </c:pt>
                <c:pt idx="2">
                  <c:v>2.359489436918325</c:v>
                </c:pt>
                <c:pt idx="3">
                  <c:v>2.6910489191305009</c:v>
                </c:pt>
                <c:pt idx="4">
                  <c:v>2.9219019620000002</c:v>
                </c:pt>
                <c:pt idx="5">
                  <c:v>4.1105571213901948</c:v>
                </c:pt>
                <c:pt idx="6">
                  <c:v>3.4038726313145786</c:v>
                </c:pt>
                <c:pt idx="7">
                  <c:v>3.3345829491704579</c:v>
                </c:pt>
                <c:pt idx="8">
                  <c:v>3.5762247802459983</c:v>
                </c:pt>
                <c:pt idx="9">
                  <c:v>3.7091089913679562</c:v>
                </c:pt>
                <c:pt idx="10">
                  <c:v>3.817567414</c:v>
                </c:pt>
                <c:pt idx="11">
                  <c:v>3.6925635719999987</c:v>
                </c:pt>
                <c:pt idx="12">
                  <c:v>3.9684454611198436</c:v>
                </c:pt>
                <c:pt idx="13">
                  <c:v>3.3839826693581454</c:v>
                </c:pt>
                <c:pt idx="14">
                  <c:v>3.412446530326577</c:v>
                </c:pt>
                <c:pt idx="15">
                  <c:v>3.6798424654964039</c:v>
                </c:pt>
                <c:pt idx="16">
                  <c:v>3.7983671551597986</c:v>
                </c:pt>
                <c:pt idx="17">
                  <c:v>4.3882853105423028</c:v>
                </c:pt>
                <c:pt idx="18">
                  <c:v>4.1180084636606464</c:v>
                </c:pt>
                <c:pt idx="19">
                  <c:v>4.0063102545526963</c:v>
                </c:pt>
                <c:pt idx="20">
                  <c:v>4.8607427784569675</c:v>
                </c:pt>
                <c:pt idx="21">
                  <c:v>5.1551600836072344</c:v>
                </c:pt>
                <c:pt idx="22">
                  <c:v>5.0513121963701924</c:v>
                </c:pt>
                <c:pt idx="23">
                  <c:v>5.1879150398534684</c:v>
                </c:pt>
                <c:pt idx="24">
                  <c:v>5.2658020033198589</c:v>
                </c:pt>
                <c:pt idx="25">
                  <c:v>5.823615892000003</c:v>
                </c:pt>
                <c:pt idx="26">
                  <c:v>5.8569051700907533</c:v>
                </c:pt>
                <c:pt idx="27">
                  <c:v>5.4205428700000002</c:v>
                </c:pt>
                <c:pt idx="28">
                  <c:v>6.3904347564858668</c:v>
                </c:pt>
                <c:pt idx="29">
                  <c:v>5.1817932475612958</c:v>
                </c:pt>
                <c:pt idx="30">
                  <c:v>6.3731365204353105</c:v>
                </c:pt>
                <c:pt idx="31">
                  <c:v>6.9310114061818586</c:v>
                </c:pt>
                <c:pt idx="32">
                  <c:v>8.3106430172744385</c:v>
                </c:pt>
                <c:pt idx="33">
                  <c:v>9.7333917129670784</c:v>
                </c:pt>
                <c:pt idx="34">
                  <c:v>10.599876851281371</c:v>
                </c:pt>
                <c:pt idx="35">
                  <c:v>11.70699159673411</c:v>
                </c:pt>
                <c:pt idx="36">
                  <c:v>10.870311921999996</c:v>
                </c:pt>
                <c:pt idx="37">
                  <c:v>10.115796056510705</c:v>
                </c:pt>
                <c:pt idx="38">
                  <c:v>6.6677638597658815</c:v>
                </c:pt>
                <c:pt idx="39">
                  <c:v>5.0632267583723438</c:v>
                </c:pt>
              </c:numCache>
            </c:numRef>
          </c:val>
          <c:extLst>
            <c:ext xmlns:c16="http://schemas.microsoft.com/office/drawing/2014/chart" uri="{C3380CC4-5D6E-409C-BE32-E72D297353CC}">
              <c16:uniqueId val="{00000004-C9C1-42A7-A29E-815F35DBC3E4}"/>
            </c:ext>
          </c:extLst>
        </c:ser>
        <c:ser>
          <c:idx val="5"/>
          <c:order val="5"/>
          <c:tx>
            <c:strRef>
              <c:f>'Deals x Size'!$Q$52</c:f>
              <c:strCache>
                <c:ptCount val="1"/>
                <c:pt idx="0">
                  <c:v>$50M+</c:v>
                </c:pt>
              </c:strCache>
            </c:strRef>
          </c:tx>
          <c:spPr>
            <a:solidFill>
              <a:srgbClr val="E88F36"/>
            </a:solidFill>
            <a:ln>
              <a:noFill/>
            </a:ln>
            <a:effectLst/>
          </c:spPr>
          <c:invertIfNegative val="0"/>
          <c:cat>
            <c:multiLvlStrRef>
              <c:f>'Deals x Size'!$V$45:$BI$46</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'Deals x Size'!$V$52:$BI$52</c:f>
              <c:numCache>
                <c:formatCode>"$"#,##0.0</c:formatCode>
                <c:ptCount val="40"/>
                <c:pt idx="0">
                  <c:v>4.1292465270000012</c:v>
                </c:pt>
                <c:pt idx="1">
                  <c:v>3.4491707259999993</c:v>
                </c:pt>
                <c:pt idx="2">
                  <c:v>3.1487669880000011</c:v>
                </c:pt>
                <c:pt idx="3">
                  <c:v>3.4446835885014879</c:v>
                </c:pt>
                <c:pt idx="4">
                  <c:v>5.2519367959999999</c:v>
                </c:pt>
                <c:pt idx="5">
                  <c:v>10.119425038923101</c:v>
                </c:pt>
                <c:pt idx="6">
                  <c:v>6.0638788820000009</c:v>
                </c:pt>
                <c:pt idx="7">
                  <c:v>8.527787960414317</c:v>
                </c:pt>
                <c:pt idx="8">
                  <c:v>8.8792139500000022</c:v>
                </c:pt>
                <c:pt idx="9">
                  <c:v>9.5206269279999987</c:v>
                </c:pt>
                <c:pt idx="10">
                  <c:v>11.184878241000002</c:v>
                </c:pt>
                <c:pt idx="11">
                  <c:v>9.5638331790000013</c:v>
                </c:pt>
                <c:pt idx="12">
                  <c:v>9.4368776169999968</c:v>
                </c:pt>
                <c:pt idx="13">
                  <c:v>15.303058051857013</c:v>
                </c:pt>
                <c:pt idx="14">
                  <c:v>7.7510318670000018</c:v>
                </c:pt>
                <c:pt idx="15">
                  <c:v>5.1886664179999995</c:v>
                </c:pt>
                <c:pt idx="16">
                  <c:v>6.0747473786834858</c:v>
                </c:pt>
                <c:pt idx="17">
                  <c:v>9.1825016980000029</c:v>
                </c:pt>
                <c:pt idx="18">
                  <c:v>12.340057050000002</c:v>
                </c:pt>
                <c:pt idx="19">
                  <c:v>10.105558697741667</c:v>
                </c:pt>
                <c:pt idx="20">
                  <c:v>15.840601285000005</c:v>
                </c:pt>
                <c:pt idx="21">
                  <c:v>16.775446929000005</c:v>
                </c:pt>
                <c:pt idx="22">
                  <c:v>20.471373689000004</c:v>
                </c:pt>
                <c:pt idx="23">
                  <c:v>32.274487576353479</c:v>
                </c:pt>
                <c:pt idx="24">
                  <c:v>24.182211682792641</c:v>
                </c:pt>
                <c:pt idx="25">
                  <c:v>20.342801168000001</c:v>
                </c:pt>
                <c:pt idx="26">
                  <c:v>21.617400634959793</c:v>
                </c:pt>
                <c:pt idx="27">
                  <c:v>17.553213683621426</c:v>
                </c:pt>
                <c:pt idx="28">
                  <c:v>21.565770789999998</c:v>
                </c:pt>
                <c:pt idx="29">
                  <c:v>22.770835511053441</c:v>
                </c:pt>
                <c:pt idx="30">
                  <c:v>32.445611755000009</c:v>
                </c:pt>
                <c:pt idx="31">
                  <c:v>27.191340064786974</c:v>
                </c:pt>
                <c:pt idx="32">
                  <c:v>56.095251787999963</c:v>
                </c:pt>
                <c:pt idx="33">
                  <c:v>57.529257902405895</c:v>
                </c:pt>
                <c:pt idx="34">
                  <c:v>62.407864988999989</c:v>
                </c:pt>
                <c:pt idx="35">
                  <c:v>65.777512640659481</c:v>
                </c:pt>
                <c:pt idx="36">
                  <c:v>52.740118589999959</c:v>
                </c:pt>
                <c:pt idx="37">
                  <c:v>50.195070692585759</c:v>
                </c:pt>
                <c:pt idx="38">
                  <c:v>26.982649985748559</c:v>
                </c:pt>
                <c:pt idx="39">
                  <c:v>20.751730227350368</c:v>
                </c:pt>
              </c:numCache>
            </c:numRef>
          </c:val>
          <c:extLst>
            <c:ext xmlns:c16="http://schemas.microsoft.com/office/drawing/2014/chart" uri="{C3380CC4-5D6E-409C-BE32-E72D297353CC}">
              <c16:uniqueId val="{00000005-C9C1-42A7-A29E-815F35DBC3E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6350" cap="flat" cmpd="sng" algn="ctr">
            <a:solidFill>
              <a:srgbClr val="C0BCB2"/>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crossAx val="152690176"/>
        <c:crosses val="autoZero"/>
        <c:crossBetween val="between"/>
      </c:valAx>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Whitney Cond SSm Light" pitchFamily="2"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Whitney Cond SSm Light" pitchFamily="2"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Sector'!$B$50</c:f>
              <c:strCache>
                <c:ptCount val="1"/>
                <c:pt idx="0">
                  <c:v>Software</c:v>
                </c:pt>
              </c:strCache>
            </c:strRef>
          </c:tx>
          <c:spPr>
            <a:solidFill>
              <a:srgbClr val="051C38"/>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Sector'!$C$50:$M$50</c:f>
              <c:numCache>
                <c:formatCode>"$"#,##0.0</c:formatCode>
                <c:ptCount val="11"/>
                <c:pt idx="0">
                  <c:v>3.0841299800585946</c:v>
                </c:pt>
                <c:pt idx="1">
                  <c:v>4.9092894719459714</c:v>
                </c:pt>
                <c:pt idx="2">
                  <c:v>10.561467234183988</c:v>
                </c:pt>
                <c:pt idx="3">
                  <c:v>12.966888084339658</c:v>
                </c:pt>
                <c:pt idx="4">
                  <c:v>12.778480229365222</c:v>
                </c:pt>
                <c:pt idx="5">
                  <c:v>11.200792356221324</c:v>
                </c:pt>
                <c:pt idx="6">
                  <c:v>19.541346146403061</c:v>
                </c:pt>
                <c:pt idx="7">
                  <c:v>20.619818858733954</c:v>
                </c:pt>
                <c:pt idx="8">
                  <c:v>25.523942266542839</c:v>
                </c:pt>
                <c:pt idx="9">
                  <c:v>61.42856998013756</c:v>
                </c:pt>
                <c:pt idx="10">
                  <c:v>40.204088104391289</c:v>
                </c:pt>
              </c:numCache>
            </c:numRef>
          </c:val>
          <c:extLst>
            <c:ext xmlns:c16="http://schemas.microsoft.com/office/drawing/2014/chart" uri="{C3380CC4-5D6E-409C-BE32-E72D297353CC}">
              <c16:uniqueId val="{00000000-2546-480D-9278-DFF11212D3A8}"/>
            </c:ext>
          </c:extLst>
        </c:ser>
        <c:ser>
          <c:idx val="1"/>
          <c:order val="1"/>
          <c:tx>
            <c:strRef>
              <c:f>'CVC x Sector'!$B$51</c:f>
              <c:strCache>
                <c:ptCount val="1"/>
                <c:pt idx="0">
                  <c:v>Pharma &amp; biotech</c:v>
                </c:pt>
              </c:strCache>
            </c:strRef>
          </c:tx>
          <c:spPr>
            <a:solidFill>
              <a:schemeClr val="accent1"/>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Sector'!$C$51:$M$51</c:f>
              <c:numCache>
                <c:formatCode>"$"#,##0.0</c:formatCode>
                <c:ptCount val="11"/>
                <c:pt idx="0">
                  <c:v>1.6178133908874666</c:v>
                </c:pt>
                <c:pt idx="1">
                  <c:v>2.8291302511831691</c:v>
                </c:pt>
                <c:pt idx="2">
                  <c:v>3.406388674</c:v>
                </c:pt>
                <c:pt idx="3">
                  <c:v>5.1155063360247341</c:v>
                </c:pt>
                <c:pt idx="4">
                  <c:v>4.7717797485655673</c:v>
                </c:pt>
                <c:pt idx="5">
                  <c:v>7.0397343751425216</c:v>
                </c:pt>
                <c:pt idx="6">
                  <c:v>11.244895227480217</c:v>
                </c:pt>
                <c:pt idx="7">
                  <c:v>9.871439447000002</c:v>
                </c:pt>
                <c:pt idx="8">
                  <c:v>17.438065797900261</c:v>
                </c:pt>
                <c:pt idx="9">
                  <c:v>21.04254177240896</c:v>
                </c:pt>
                <c:pt idx="10">
                  <c:v>14.140618580771569</c:v>
                </c:pt>
              </c:numCache>
            </c:numRef>
          </c:val>
          <c:extLst>
            <c:ext xmlns:c16="http://schemas.microsoft.com/office/drawing/2014/chart" uri="{C3380CC4-5D6E-409C-BE32-E72D297353CC}">
              <c16:uniqueId val="{00000001-2546-480D-9278-DFF11212D3A8}"/>
            </c:ext>
          </c:extLst>
        </c:ser>
        <c:ser>
          <c:idx val="2"/>
          <c:order val="2"/>
          <c:tx>
            <c:strRef>
              <c:f>'CVC x Sector'!$B$52</c:f>
              <c:strCache>
                <c:ptCount val="1"/>
                <c:pt idx="0">
                  <c:v>Other</c:v>
                </c:pt>
              </c:strCache>
            </c:strRef>
          </c:tx>
          <c:spPr>
            <a:solidFill>
              <a:schemeClr val="accent2"/>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Sector'!$C$52:$M$52</c:f>
              <c:numCache>
                <c:formatCode>"$"#,##0.0</c:formatCode>
                <c:ptCount val="11"/>
                <c:pt idx="0">
                  <c:v>0.36996301399999998</c:v>
                </c:pt>
                <c:pt idx="1">
                  <c:v>0.157758276</c:v>
                </c:pt>
                <c:pt idx="2">
                  <c:v>0.80399849500000009</c:v>
                </c:pt>
                <c:pt idx="3">
                  <c:v>2.0979077139379179</c:v>
                </c:pt>
                <c:pt idx="4">
                  <c:v>1.1119407960000001</c:v>
                </c:pt>
                <c:pt idx="5">
                  <c:v>1.3475025850000002</c:v>
                </c:pt>
                <c:pt idx="6">
                  <c:v>1.6423154957000883</c:v>
                </c:pt>
                <c:pt idx="7">
                  <c:v>3.1102742770165799</c:v>
                </c:pt>
                <c:pt idx="8">
                  <c:v>5.693561149999999</c:v>
                </c:pt>
                <c:pt idx="9">
                  <c:v>10.642863926415746</c:v>
                </c:pt>
                <c:pt idx="10">
                  <c:v>5.7321782534698595</c:v>
                </c:pt>
              </c:numCache>
            </c:numRef>
          </c:val>
          <c:extLst>
            <c:ext xmlns:c16="http://schemas.microsoft.com/office/drawing/2014/chart" uri="{C3380CC4-5D6E-409C-BE32-E72D297353CC}">
              <c16:uniqueId val="{00000002-2546-480D-9278-DFF11212D3A8}"/>
            </c:ext>
          </c:extLst>
        </c:ser>
        <c:ser>
          <c:idx val="3"/>
          <c:order val="3"/>
          <c:tx>
            <c:strRef>
              <c:f>'CVC x Sector'!$B$53</c:f>
              <c:strCache>
                <c:ptCount val="1"/>
                <c:pt idx="0">
                  <c:v>Media</c:v>
                </c:pt>
              </c:strCache>
            </c:strRef>
          </c:tx>
          <c:spPr>
            <a:solidFill>
              <a:srgbClr val="267479"/>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Sector'!$C$53:$M$53</c:f>
              <c:numCache>
                <c:formatCode>"$"#,##0.0</c:formatCode>
                <c:ptCount val="11"/>
                <c:pt idx="0">
                  <c:v>0.32024239399999993</c:v>
                </c:pt>
                <c:pt idx="1">
                  <c:v>0.59185533250445255</c:v>
                </c:pt>
                <c:pt idx="2">
                  <c:v>1.0479281450819524</c:v>
                </c:pt>
                <c:pt idx="3">
                  <c:v>1.7400064817673577</c:v>
                </c:pt>
                <c:pt idx="4">
                  <c:v>0.73563980554210595</c:v>
                </c:pt>
                <c:pt idx="5">
                  <c:v>0.65170536200000007</c:v>
                </c:pt>
                <c:pt idx="6">
                  <c:v>0.36259292899999995</c:v>
                </c:pt>
                <c:pt idx="7">
                  <c:v>1.1593507950000002</c:v>
                </c:pt>
                <c:pt idx="8">
                  <c:v>0.65278516400000008</c:v>
                </c:pt>
                <c:pt idx="9">
                  <c:v>0.7250518920000002</c:v>
                </c:pt>
                <c:pt idx="10">
                  <c:v>1.0402225120000004</c:v>
                </c:pt>
              </c:numCache>
            </c:numRef>
          </c:val>
          <c:extLst>
            <c:ext xmlns:c16="http://schemas.microsoft.com/office/drawing/2014/chart" uri="{C3380CC4-5D6E-409C-BE32-E72D297353CC}">
              <c16:uniqueId val="{00000003-2546-480D-9278-DFF11212D3A8}"/>
            </c:ext>
          </c:extLst>
        </c:ser>
        <c:ser>
          <c:idx val="4"/>
          <c:order val="4"/>
          <c:tx>
            <c:strRef>
              <c:f>'CVC x Sector'!$B$54</c:f>
              <c:strCache>
                <c:ptCount val="1"/>
                <c:pt idx="0">
                  <c:v>IT hardware</c:v>
                </c:pt>
              </c:strCache>
            </c:strRef>
          </c:tx>
          <c:spPr>
            <a:solidFill>
              <a:srgbClr val="40C2C9"/>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Sector'!$C$54:$M$54</c:f>
              <c:numCache>
                <c:formatCode>"$"#,##0.0</c:formatCode>
                <c:ptCount val="11"/>
                <c:pt idx="0">
                  <c:v>0.88132945000000007</c:v>
                </c:pt>
                <c:pt idx="1">
                  <c:v>1.2683251360000001</c:v>
                </c:pt>
                <c:pt idx="2">
                  <c:v>0.81242358500000011</c:v>
                </c:pt>
                <c:pt idx="3">
                  <c:v>1.3874404502015494</c:v>
                </c:pt>
                <c:pt idx="4">
                  <c:v>1.7035751071831824</c:v>
                </c:pt>
                <c:pt idx="5">
                  <c:v>1.9350014369508657</c:v>
                </c:pt>
                <c:pt idx="6">
                  <c:v>2.3573713530797424</c:v>
                </c:pt>
                <c:pt idx="7">
                  <c:v>2.3465214484543782</c:v>
                </c:pt>
                <c:pt idx="8">
                  <c:v>3.6475804731316979</c:v>
                </c:pt>
                <c:pt idx="9">
                  <c:v>4.382502698805971</c:v>
                </c:pt>
                <c:pt idx="10">
                  <c:v>3.3139595722888977</c:v>
                </c:pt>
              </c:numCache>
            </c:numRef>
          </c:val>
          <c:extLst>
            <c:ext xmlns:c16="http://schemas.microsoft.com/office/drawing/2014/chart" uri="{C3380CC4-5D6E-409C-BE32-E72D297353CC}">
              <c16:uniqueId val="{00000004-2546-480D-9278-DFF11212D3A8}"/>
            </c:ext>
          </c:extLst>
        </c:ser>
        <c:ser>
          <c:idx val="5"/>
          <c:order val="5"/>
          <c:tx>
            <c:strRef>
              <c:f>'CVC x Sector'!$B$55</c:f>
              <c:strCache>
                <c:ptCount val="1"/>
                <c:pt idx="0">
                  <c:v>HC services &amp; systems</c:v>
                </c:pt>
              </c:strCache>
            </c:strRef>
          </c:tx>
          <c:spPr>
            <a:solidFill>
              <a:srgbClr val="C4EDEB"/>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Sector'!$C$55:$M$55</c:f>
              <c:numCache>
                <c:formatCode>"$"#,##0.0</c:formatCode>
                <c:ptCount val="11"/>
                <c:pt idx="0">
                  <c:v>0.60425997300000001</c:v>
                </c:pt>
                <c:pt idx="1">
                  <c:v>0.91000116400000008</c:v>
                </c:pt>
                <c:pt idx="2">
                  <c:v>1.6487363730000004</c:v>
                </c:pt>
                <c:pt idx="3">
                  <c:v>1.9544506860000008</c:v>
                </c:pt>
                <c:pt idx="4">
                  <c:v>1.8725967908055414</c:v>
                </c:pt>
                <c:pt idx="5">
                  <c:v>2.4079799544234972</c:v>
                </c:pt>
                <c:pt idx="6">
                  <c:v>3.1481215279291024</c:v>
                </c:pt>
                <c:pt idx="7">
                  <c:v>4.4439935263929531</c:v>
                </c:pt>
                <c:pt idx="8">
                  <c:v>5.2055568248751385</c:v>
                </c:pt>
                <c:pt idx="9">
                  <c:v>14.19363633693562</c:v>
                </c:pt>
                <c:pt idx="10">
                  <c:v>12.784515684000004</c:v>
                </c:pt>
              </c:numCache>
            </c:numRef>
          </c:val>
          <c:extLst>
            <c:ext xmlns:c16="http://schemas.microsoft.com/office/drawing/2014/chart" uri="{C3380CC4-5D6E-409C-BE32-E72D297353CC}">
              <c16:uniqueId val="{00000005-2546-480D-9278-DFF11212D3A8}"/>
            </c:ext>
          </c:extLst>
        </c:ser>
        <c:ser>
          <c:idx val="6"/>
          <c:order val="6"/>
          <c:tx>
            <c:strRef>
              <c:f>'CVC x Sector'!$B$56</c:f>
              <c:strCache>
                <c:ptCount val="1"/>
                <c:pt idx="0">
                  <c:v>HC devices &amp; supplies</c:v>
                </c:pt>
              </c:strCache>
            </c:strRef>
          </c:tx>
          <c:spPr>
            <a:solidFill>
              <a:srgbClr val="F5C914"/>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Sector'!$C$56:$M$56</c:f>
              <c:numCache>
                <c:formatCode>"$"#,##0.0</c:formatCode>
                <c:ptCount val="11"/>
                <c:pt idx="0">
                  <c:v>0.95794471799999981</c:v>
                </c:pt>
                <c:pt idx="1">
                  <c:v>1.223070314602678</c:v>
                </c:pt>
                <c:pt idx="2">
                  <c:v>1.8335869422132087</c:v>
                </c:pt>
                <c:pt idx="3">
                  <c:v>1.231123724699366</c:v>
                </c:pt>
                <c:pt idx="4">
                  <c:v>1.2494485306972769</c:v>
                </c:pt>
                <c:pt idx="5">
                  <c:v>1.8854372545854412</c:v>
                </c:pt>
                <c:pt idx="6">
                  <c:v>2.2636155292806888</c:v>
                </c:pt>
                <c:pt idx="7">
                  <c:v>1.9545693369999999</c:v>
                </c:pt>
                <c:pt idx="8">
                  <c:v>3.0802595754039599</c:v>
                </c:pt>
                <c:pt idx="9">
                  <c:v>3.5511489242515539</c:v>
                </c:pt>
                <c:pt idx="10">
                  <c:v>2.4964340533728491</c:v>
                </c:pt>
              </c:numCache>
            </c:numRef>
          </c:val>
          <c:extLst>
            <c:ext xmlns:c16="http://schemas.microsoft.com/office/drawing/2014/chart" uri="{C3380CC4-5D6E-409C-BE32-E72D297353CC}">
              <c16:uniqueId val="{00000006-2546-480D-9278-DFF11212D3A8}"/>
            </c:ext>
          </c:extLst>
        </c:ser>
        <c:ser>
          <c:idx val="7"/>
          <c:order val="7"/>
          <c:tx>
            <c:strRef>
              <c:f>'CVC x Sector'!$B$57</c:f>
              <c:strCache>
                <c:ptCount val="1"/>
                <c:pt idx="0">
                  <c:v>Energy</c:v>
                </c:pt>
              </c:strCache>
            </c:strRef>
          </c:tx>
          <c:spPr>
            <a:solidFill>
              <a:schemeClr val="accent6"/>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Sector'!$C$57:$M$57</c:f>
              <c:numCache>
                <c:formatCode>"$"#,##0.0</c:formatCode>
                <c:ptCount val="11"/>
                <c:pt idx="0">
                  <c:v>1.2365984919999999</c:v>
                </c:pt>
                <c:pt idx="1">
                  <c:v>0.42466258500000004</c:v>
                </c:pt>
                <c:pt idx="2">
                  <c:v>0.50481363499999998</c:v>
                </c:pt>
                <c:pt idx="3">
                  <c:v>0.29200895492761503</c:v>
                </c:pt>
                <c:pt idx="4">
                  <c:v>0.50302278900000008</c:v>
                </c:pt>
                <c:pt idx="5">
                  <c:v>0.14518608750210965</c:v>
                </c:pt>
                <c:pt idx="6">
                  <c:v>0.31039415400000009</c:v>
                </c:pt>
                <c:pt idx="7">
                  <c:v>0.41413947400000006</c:v>
                </c:pt>
                <c:pt idx="8">
                  <c:v>0.46864372700000001</c:v>
                </c:pt>
                <c:pt idx="9">
                  <c:v>3.3078963419999998</c:v>
                </c:pt>
                <c:pt idx="10">
                  <c:v>3.6071008749999995</c:v>
                </c:pt>
              </c:numCache>
            </c:numRef>
          </c:val>
          <c:extLst>
            <c:ext xmlns:c16="http://schemas.microsoft.com/office/drawing/2014/chart" uri="{C3380CC4-5D6E-409C-BE32-E72D297353CC}">
              <c16:uniqueId val="{00000007-2546-480D-9278-DFF11212D3A8}"/>
            </c:ext>
          </c:extLst>
        </c:ser>
        <c:ser>
          <c:idx val="8"/>
          <c:order val="8"/>
          <c:tx>
            <c:strRef>
              <c:f>'CVC x Sector'!$B$58</c:f>
              <c:strCache>
                <c:ptCount val="1"/>
                <c:pt idx="0">
                  <c:v>Consumer goods &amp; services</c:v>
                </c:pt>
              </c:strCache>
            </c:strRef>
          </c:tx>
          <c:spPr>
            <a:solidFill>
              <a:srgbClr val="FAF56B"/>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Sector'!$C$58:$M$58</c:f>
              <c:numCache>
                <c:formatCode>"$"#,##0.0</c:formatCode>
                <c:ptCount val="11"/>
                <c:pt idx="0">
                  <c:v>0.7473602239999998</c:v>
                </c:pt>
                <c:pt idx="1">
                  <c:v>1.1754059129999999</c:v>
                </c:pt>
                <c:pt idx="2">
                  <c:v>2.4107226903809429</c:v>
                </c:pt>
                <c:pt idx="3">
                  <c:v>4.6537310592195524</c:v>
                </c:pt>
                <c:pt idx="4">
                  <c:v>2.5614434219070783</c:v>
                </c:pt>
                <c:pt idx="5">
                  <c:v>4.4905318566245676</c:v>
                </c:pt>
                <c:pt idx="6">
                  <c:v>19.444650260769798</c:v>
                </c:pt>
                <c:pt idx="7">
                  <c:v>5.2682854531527203</c:v>
                </c:pt>
                <c:pt idx="8">
                  <c:v>5.8468283378322772</c:v>
                </c:pt>
                <c:pt idx="9">
                  <c:v>10.777440895289718</c:v>
                </c:pt>
                <c:pt idx="10">
                  <c:v>5.7415659985672045</c:v>
                </c:pt>
              </c:numCache>
            </c:numRef>
          </c:val>
          <c:extLst>
            <c:ext xmlns:c16="http://schemas.microsoft.com/office/drawing/2014/chart" uri="{C3380CC4-5D6E-409C-BE32-E72D297353CC}">
              <c16:uniqueId val="{00000008-2546-480D-9278-DFF11212D3A8}"/>
            </c:ext>
          </c:extLst>
        </c:ser>
        <c:ser>
          <c:idx val="9"/>
          <c:order val="9"/>
          <c:tx>
            <c:strRef>
              <c:f>'CVC x Sector'!$B$59</c:f>
              <c:strCache>
                <c:ptCount val="1"/>
                <c:pt idx="0">
                  <c:v>Commercial products &amp; services</c:v>
                </c:pt>
              </c:strCache>
            </c:strRef>
          </c:tx>
          <c:spPr>
            <a:solidFill>
              <a:srgbClr val="C0BCB2"/>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Sector'!$C$59:$M$59</c:f>
              <c:numCache>
                <c:formatCode>"$"#,##0.0</c:formatCode>
                <c:ptCount val="11"/>
                <c:pt idx="0">
                  <c:v>1.9975559513501551</c:v>
                </c:pt>
                <c:pt idx="1">
                  <c:v>2.0928341612813361</c:v>
                </c:pt>
                <c:pt idx="2">
                  <c:v>3.0623492120000013</c:v>
                </c:pt>
                <c:pt idx="3">
                  <c:v>3.6587531901596786</c:v>
                </c:pt>
                <c:pt idx="4">
                  <c:v>3.7259355558003082</c:v>
                </c:pt>
                <c:pt idx="5">
                  <c:v>3.2751366115129432</c:v>
                </c:pt>
                <c:pt idx="6">
                  <c:v>5.2606031400752862</c:v>
                </c:pt>
                <c:pt idx="7">
                  <c:v>6.5002889875340948</c:v>
                </c:pt>
                <c:pt idx="8">
                  <c:v>6.0936813737053273</c:v>
                </c:pt>
                <c:pt idx="9">
                  <c:v>18.635062174219374</c:v>
                </c:pt>
                <c:pt idx="10">
                  <c:v>17.569998608096196</c:v>
                </c:pt>
              </c:numCache>
            </c:numRef>
          </c:val>
          <c:extLst>
            <c:ext xmlns:c16="http://schemas.microsoft.com/office/drawing/2014/chart" uri="{C3380CC4-5D6E-409C-BE32-E72D297353CC}">
              <c16:uniqueId val="{00000009-2546-480D-9278-DFF11212D3A8}"/>
            </c:ext>
          </c:extLst>
        </c:ser>
        <c:ser>
          <c:idx val="10"/>
          <c:order val="10"/>
          <c:tx>
            <c:strRef>
              <c:f>'CVC x Sector'!$B$60</c:f>
              <c:strCache>
                <c:ptCount val="1"/>
                <c:pt idx="0">
                  <c:v>Transportation</c:v>
                </c:pt>
              </c:strCache>
            </c:strRef>
          </c:tx>
          <c:spPr>
            <a:solidFill>
              <a:srgbClr val="78766F"/>
            </a:solidFill>
            <a:ln>
              <a:noFill/>
            </a:ln>
            <a:effectLst/>
          </c:spPr>
          <c:invertIfNegative val="0"/>
          <c:cat>
            <c:numRef>
              <c:f>'CVC x Sector'!$C$49:$M$49</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'CVC x Sector'!$C$60:$M$60</c:f>
              <c:numCache>
                <c:formatCode>"$"#,##0.0</c:formatCode>
                <c:ptCount val="11"/>
                <c:pt idx="0">
                  <c:v>0.21452608899999995</c:v>
                </c:pt>
                <c:pt idx="1">
                  <c:v>0.37129675699999998</c:v>
                </c:pt>
                <c:pt idx="2">
                  <c:v>1.5702059829999999</c:v>
                </c:pt>
                <c:pt idx="3">
                  <c:v>3.1192554910000005</c:v>
                </c:pt>
                <c:pt idx="4">
                  <c:v>8.1113886910000019</c:v>
                </c:pt>
                <c:pt idx="5">
                  <c:v>1.158727874</c:v>
                </c:pt>
                <c:pt idx="6">
                  <c:v>6.0967640489999999</c:v>
                </c:pt>
                <c:pt idx="7">
                  <c:v>5.3131105949999995</c:v>
                </c:pt>
                <c:pt idx="8">
                  <c:v>8.1775401950000006</c:v>
                </c:pt>
                <c:pt idx="9">
                  <c:v>11.516200885000003</c:v>
                </c:pt>
                <c:pt idx="10">
                  <c:v>1.5789809414059788</c:v>
                </c:pt>
              </c:numCache>
            </c:numRef>
          </c:val>
          <c:extLst>
            <c:ext xmlns:c16="http://schemas.microsoft.com/office/drawing/2014/chart" uri="{C3380CC4-5D6E-409C-BE32-E72D297353CC}">
              <c16:uniqueId val="{0000000A-2546-480D-9278-DFF11212D3A8}"/>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percentStacked"/>
        <c:varyColors val="0"/>
        <c:ser>
          <c:idx val="0"/>
          <c:order val="0"/>
          <c:tx>
            <c:strRef>
              <c:f>'CVC x Sector'!$O$51</c:f>
              <c:strCache>
                <c:ptCount val="1"/>
                <c:pt idx="0">
                  <c:v>Software</c:v>
                </c:pt>
              </c:strCache>
            </c:strRef>
          </c:tx>
          <c:spPr>
            <a:solidFill>
              <a:srgbClr val="051C38"/>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Sector'!$T$51:$BG$51</c:f>
              <c:numCache>
                <c:formatCode>"$"#,##0.0</c:formatCode>
                <c:ptCount val="40"/>
                <c:pt idx="0">
                  <c:v>0.78752420889982289</c:v>
                </c:pt>
                <c:pt idx="1">
                  <c:v>1.1503949119999999</c:v>
                </c:pt>
                <c:pt idx="2">
                  <c:v>1.2639122875220616</c:v>
                </c:pt>
                <c:pt idx="3">
                  <c:v>1.707458063524089</c:v>
                </c:pt>
                <c:pt idx="4">
                  <c:v>1.7414449378019918</c:v>
                </c:pt>
                <c:pt idx="5">
                  <c:v>3.879652713295727</c:v>
                </c:pt>
                <c:pt idx="6">
                  <c:v>1.8583621379999997</c:v>
                </c:pt>
                <c:pt idx="7">
                  <c:v>3.082007445086262</c:v>
                </c:pt>
                <c:pt idx="8">
                  <c:v>3.3864078444346739</c:v>
                </c:pt>
                <c:pt idx="9">
                  <c:v>4.0848148824439248</c:v>
                </c:pt>
                <c:pt idx="10">
                  <c:v>3.4507411897694387</c:v>
                </c:pt>
                <c:pt idx="11">
                  <c:v>2.044924167691617</c:v>
                </c:pt>
                <c:pt idx="12">
                  <c:v>3.8697059073807432</c:v>
                </c:pt>
                <c:pt idx="13">
                  <c:v>4.5540425153983097</c:v>
                </c:pt>
                <c:pt idx="14">
                  <c:v>1.9843547582677956</c:v>
                </c:pt>
                <c:pt idx="15">
                  <c:v>2.3703770483183675</c:v>
                </c:pt>
                <c:pt idx="16">
                  <c:v>1.7012503567753712</c:v>
                </c:pt>
                <c:pt idx="17">
                  <c:v>3.2772157072712083</c:v>
                </c:pt>
                <c:pt idx="18">
                  <c:v>3.8077805987977693</c:v>
                </c:pt>
                <c:pt idx="19">
                  <c:v>2.4145456933769762</c:v>
                </c:pt>
                <c:pt idx="20">
                  <c:v>5.6179943497449925</c:v>
                </c:pt>
                <c:pt idx="21">
                  <c:v>4.5628183139774769</c:v>
                </c:pt>
                <c:pt idx="22">
                  <c:v>3.6313261476805843</c:v>
                </c:pt>
                <c:pt idx="23">
                  <c:v>5.7292073349999981</c:v>
                </c:pt>
                <c:pt idx="24">
                  <c:v>4.5699829250062267</c:v>
                </c:pt>
                <c:pt idx="25">
                  <c:v>5.6090448896276257</c:v>
                </c:pt>
                <c:pt idx="26">
                  <c:v>6.9310561549594256</c:v>
                </c:pt>
                <c:pt idx="27">
                  <c:v>3.5097348891406814</c:v>
                </c:pt>
                <c:pt idx="28">
                  <c:v>7.5771110360000034</c:v>
                </c:pt>
                <c:pt idx="29">
                  <c:v>3.4232097510502637</c:v>
                </c:pt>
                <c:pt idx="30">
                  <c:v>7.0348087051943455</c:v>
                </c:pt>
                <c:pt idx="31">
                  <c:v>7.4888127742982142</c:v>
                </c:pt>
                <c:pt idx="32">
                  <c:v>13.910617049416841</c:v>
                </c:pt>
                <c:pt idx="33">
                  <c:v>12.147958382202876</c:v>
                </c:pt>
                <c:pt idx="34">
                  <c:v>16.508082088687221</c:v>
                </c:pt>
                <c:pt idx="35">
                  <c:v>18.861912459830688</c:v>
                </c:pt>
                <c:pt idx="36">
                  <c:v>14.814616833668886</c:v>
                </c:pt>
                <c:pt idx="37">
                  <c:v>13.903499125951766</c:v>
                </c:pt>
                <c:pt idx="38">
                  <c:v>7.2290575805588917</c:v>
                </c:pt>
                <c:pt idx="39">
                  <c:v>4.256914564211784</c:v>
                </c:pt>
              </c:numCache>
            </c:numRef>
          </c:val>
          <c:extLst>
            <c:ext xmlns:c16="http://schemas.microsoft.com/office/drawing/2014/chart" uri="{C3380CC4-5D6E-409C-BE32-E72D297353CC}">
              <c16:uniqueId val="{00000000-D213-4370-ABB3-C1AA5C7B4A77}"/>
            </c:ext>
          </c:extLst>
        </c:ser>
        <c:ser>
          <c:idx val="1"/>
          <c:order val="1"/>
          <c:tx>
            <c:strRef>
              <c:f>'CVC x Sector'!$O$52</c:f>
              <c:strCache>
                <c:ptCount val="1"/>
                <c:pt idx="0">
                  <c:v>Pharma &amp; biotech</c:v>
                </c:pt>
              </c:strCache>
            </c:strRef>
          </c:tx>
          <c:spPr>
            <a:solidFill>
              <a:schemeClr val="accent1"/>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Sector'!$T$52:$BG$52</c:f>
              <c:numCache>
                <c:formatCode>"$"#,##0.0</c:formatCode>
                <c:ptCount val="40"/>
                <c:pt idx="0">
                  <c:v>0.68702363200000005</c:v>
                </c:pt>
                <c:pt idx="1">
                  <c:v>0.78601155099999997</c:v>
                </c:pt>
                <c:pt idx="2">
                  <c:v>0.59451773200000002</c:v>
                </c:pt>
                <c:pt idx="3">
                  <c:v>0.76157733618316914</c:v>
                </c:pt>
                <c:pt idx="4">
                  <c:v>0.95554154600000007</c:v>
                </c:pt>
                <c:pt idx="5">
                  <c:v>0.7796875459999999</c:v>
                </c:pt>
                <c:pt idx="6">
                  <c:v>0.940510069</c:v>
                </c:pt>
                <c:pt idx="7">
                  <c:v>0.73064951299999981</c:v>
                </c:pt>
                <c:pt idx="8">
                  <c:v>1.3654339779999998</c:v>
                </c:pt>
                <c:pt idx="9">
                  <c:v>1.4524929303679572</c:v>
                </c:pt>
                <c:pt idx="10">
                  <c:v>1.418470927</c:v>
                </c:pt>
                <c:pt idx="11">
                  <c:v>0.8791085006567757</c:v>
                </c:pt>
                <c:pt idx="12">
                  <c:v>2.0247514170000001</c:v>
                </c:pt>
                <c:pt idx="13">
                  <c:v>0.7560801228570122</c:v>
                </c:pt>
                <c:pt idx="14">
                  <c:v>1.2053280599999998</c:v>
                </c:pt>
                <c:pt idx="15">
                  <c:v>0.78562014870855645</c:v>
                </c:pt>
                <c:pt idx="16">
                  <c:v>1.1966824410000001</c:v>
                </c:pt>
                <c:pt idx="17">
                  <c:v>1.1608789720000001</c:v>
                </c:pt>
                <c:pt idx="18">
                  <c:v>1.4400244886464459</c:v>
                </c:pt>
                <c:pt idx="19">
                  <c:v>3.2421484734960706</c:v>
                </c:pt>
                <c:pt idx="20">
                  <c:v>2.6721208609999993</c:v>
                </c:pt>
                <c:pt idx="21">
                  <c:v>4.0673377539999995</c:v>
                </c:pt>
                <c:pt idx="22">
                  <c:v>2.6635982022634836</c:v>
                </c:pt>
                <c:pt idx="23">
                  <c:v>1.841838410216734</c:v>
                </c:pt>
                <c:pt idx="24">
                  <c:v>3.6139110699999999</c:v>
                </c:pt>
                <c:pt idx="25">
                  <c:v>2.075405172</c:v>
                </c:pt>
                <c:pt idx="26">
                  <c:v>2.199784385000001</c:v>
                </c:pt>
                <c:pt idx="27">
                  <c:v>1.9823388200000003</c:v>
                </c:pt>
                <c:pt idx="28">
                  <c:v>3.5152253090000007</c:v>
                </c:pt>
                <c:pt idx="29">
                  <c:v>4.0479610909002588</c:v>
                </c:pt>
                <c:pt idx="30">
                  <c:v>5.3217129799999991</c:v>
                </c:pt>
                <c:pt idx="31">
                  <c:v>4.553166418</c:v>
                </c:pt>
                <c:pt idx="32">
                  <c:v>6.5034547107229068</c:v>
                </c:pt>
                <c:pt idx="33">
                  <c:v>5.2758089649999986</c:v>
                </c:pt>
                <c:pt idx="34">
                  <c:v>5.3987890049999994</c:v>
                </c:pt>
                <c:pt idx="35">
                  <c:v>3.8644890916860462</c:v>
                </c:pt>
                <c:pt idx="36">
                  <c:v>4.9238955352781835</c:v>
                </c:pt>
                <c:pt idx="37">
                  <c:v>4.0162707024933821</c:v>
                </c:pt>
                <c:pt idx="38">
                  <c:v>2.8129440520000002</c:v>
                </c:pt>
                <c:pt idx="39">
                  <c:v>2.3875082910000001</c:v>
                </c:pt>
              </c:numCache>
            </c:numRef>
          </c:val>
          <c:extLst>
            <c:ext xmlns:c16="http://schemas.microsoft.com/office/drawing/2014/chart" uri="{C3380CC4-5D6E-409C-BE32-E72D297353CC}">
              <c16:uniqueId val="{00000001-D213-4370-ABB3-C1AA5C7B4A77}"/>
            </c:ext>
          </c:extLst>
        </c:ser>
        <c:ser>
          <c:idx val="2"/>
          <c:order val="2"/>
          <c:tx>
            <c:strRef>
              <c:f>'CVC x Sector'!$O$53</c:f>
              <c:strCache>
                <c:ptCount val="1"/>
                <c:pt idx="0">
                  <c:v>Other</c:v>
                </c:pt>
              </c:strCache>
            </c:strRef>
          </c:tx>
          <c:spPr>
            <a:solidFill>
              <a:schemeClr val="accent2"/>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Sector'!$T$53:$BG$53</c:f>
              <c:numCache>
                <c:formatCode>"$"#,##0.0</c:formatCode>
                <c:ptCount val="40"/>
                <c:pt idx="0">
                  <c:v>9.8550004999999996E-2</c:v>
                </c:pt>
                <c:pt idx="1">
                  <c:v>2.2397757000000001E-2</c:v>
                </c:pt>
                <c:pt idx="2">
                  <c:v>1.9200012999999998E-2</c:v>
                </c:pt>
                <c:pt idx="3">
                  <c:v>1.7610501000000001E-2</c:v>
                </c:pt>
                <c:pt idx="4">
                  <c:v>0.129167008</c:v>
                </c:pt>
                <c:pt idx="5">
                  <c:v>0.28275446700000001</c:v>
                </c:pt>
                <c:pt idx="6">
                  <c:v>0.10758202</c:v>
                </c:pt>
                <c:pt idx="7">
                  <c:v>0.284495</c:v>
                </c:pt>
                <c:pt idx="8">
                  <c:v>0.45393224599999998</c:v>
                </c:pt>
                <c:pt idx="9">
                  <c:v>7.1321195079578181E-2</c:v>
                </c:pt>
                <c:pt idx="10">
                  <c:v>1.2906543979999998</c:v>
                </c:pt>
                <c:pt idx="11">
                  <c:v>0.28199987485833999</c:v>
                </c:pt>
                <c:pt idx="12">
                  <c:v>0.41005000899999999</c:v>
                </c:pt>
                <c:pt idx="13">
                  <c:v>0.10327863700000001</c:v>
                </c:pt>
                <c:pt idx="14">
                  <c:v>0.32752854000000003</c:v>
                </c:pt>
                <c:pt idx="15">
                  <c:v>0.27108361000000003</c:v>
                </c:pt>
                <c:pt idx="16">
                  <c:v>0.59219322600000002</c:v>
                </c:pt>
                <c:pt idx="17">
                  <c:v>0.28916851599999999</c:v>
                </c:pt>
                <c:pt idx="18">
                  <c:v>0.35678894100000003</c:v>
                </c:pt>
                <c:pt idx="19">
                  <c:v>0.109351902</c:v>
                </c:pt>
                <c:pt idx="20">
                  <c:v>0.41952728700000003</c:v>
                </c:pt>
                <c:pt idx="21">
                  <c:v>0.40158999899999998</c:v>
                </c:pt>
                <c:pt idx="22">
                  <c:v>0.47689720470008834</c:v>
                </c:pt>
                <c:pt idx="23">
                  <c:v>0.34430100499999999</c:v>
                </c:pt>
                <c:pt idx="24">
                  <c:v>0.54904523100000002</c:v>
                </c:pt>
                <c:pt idx="25">
                  <c:v>0.69714313601657951</c:v>
                </c:pt>
                <c:pt idx="26">
                  <c:v>1.3650265910000001</c:v>
                </c:pt>
                <c:pt idx="27">
                  <c:v>0.499059319</c:v>
                </c:pt>
                <c:pt idx="28">
                  <c:v>0.769476928</c:v>
                </c:pt>
                <c:pt idx="29">
                  <c:v>2.189424196</c:v>
                </c:pt>
                <c:pt idx="30">
                  <c:v>1.6810096480000003</c:v>
                </c:pt>
                <c:pt idx="31">
                  <c:v>1.0536503779999999</c:v>
                </c:pt>
                <c:pt idx="32">
                  <c:v>4.4911930959999999</c:v>
                </c:pt>
                <c:pt idx="33">
                  <c:v>2.122428491</c:v>
                </c:pt>
                <c:pt idx="34">
                  <c:v>2.9628045680000001</c:v>
                </c:pt>
                <c:pt idx="35">
                  <c:v>1.0664377714157425</c:v>
                </c:pt>
                <c:pt idx="36">
                  <c:v>2.5867201529999999</c:v>
                </c:pt>
                <c:pt idx="37">
                  <c:v>1.6482290640000001</c:v>
                </c:pt>
                <c:pt idx="38">
                  <c:v>0.73384158470907568</c:v>
                </c:pt>
                <c:pt idx="39">
                  <c:v>0.76338745176078271</c:v>
                </c:pt>
              </c:numCache>
            </c:numRef>
          </c:val>
          <c:extLst>
            <c:ext xmlns:c16="http://schemas.microsoft.com/office/drawing/2014/chart" uri="{C3380CC4-5D6E-409C-BE32-E72D297353CC}">
              <c16:uniqueId val="{00000002-D213-4370-ABB3-C1AA5C7B4A77}"/>
            </c:ext>
          </c:extLst>
        </c:ser>
        <c:ser>
          <c:idx val="3"/>
          <c:order val="3"/>
          <c:tx>
            <c:strRef>
              <c:f>'CVC x Sector'!$O$54</c:f>
              <c:strCache>
                <c:ptCount val="1"/>
                <c:pt idx="0">
                  <c:v>Media</c:v>
                </c:pt>
              </c:strCache>
            </c:strRef>
          </c:tx>
          <c:spPr>
            <a:solidFill>
              <a:srgbClr val="267479"/>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Sector'!$T$54:$BG$54</c:f>
              <c:numCache>
                <c:formatCode>"$"#,##0.0</c:formatCode>
                <c:ptCount val="40"/>
                <c:pt idx="0">
                  <c:v>9.4127168999999997E-2</c:v>
                </c:pt>
                <c:pt idx="1">
                  <c:v>0.10580555700000001</c:v>
                </c:pt>
                <c:pt idx="2">
                  <c:v>0.27437646650445252</c:v>
                </c:pt>
                <c:pt idx="3">
                  <c:v>0.11754613999999999</c:v>
                </c:pt>
                <c:pt idx="4">
                  <c:v>0.15290798799999999</c:v>
                </c:pt>
                <c:pt idx="5">
                  <c:v>0.13700580600000001</c:v>
                </c:pt>
                <c:pt idx="6">
                  <c:v>0.60129168299999991</c:v>
                </c:pt>
                <c:pt idx="7">
                  <c:v>0.15672266808195223</c:v>
                </c:pt>
                <c:pt idx="8">
                  <c:v>0.21770094976735752</c:v>
                </c:pt>
                <c:pt idx="9">
                  <c:v>0.166878952</c:v>
                </c:pt>
                <c:pt idx="10">
                  <c:v>0.39848003900000001</c:v>
                </c:pt>
                <c:pt idx="11">
                  <c:v>0.95694654099999987</c:v>
                </c:pt>
                <c:pt idx="12">
                  <c:v>8.7864955999999994E-2</c:v>
                </c:pt>
                <c:pt idx="13">
                  <c:v>0.13439239789206878</c:v>
                </c:pt>
                <c:pt idx="14">
                  <c:v>0.15618241965003718</c:v>
                </c:pt>
                <c:pt idx="15">
                  <c:v>0.357200032</c:v>
                </c:pt>
                <c:pt idx="16">
                  <c:v>0.187928022</c:v>
                </c:pt>
                <c:pt idx="17">
                  <c:v>0.18336055700000001</c:v>
                </c:pt>
                <c:pt idx="18">
                  <c:v>7.0552014999999996E-2</c:v>
                </c:pt>
                <c:pt idx="19">
                  <c:v>0.20986476800000001</c:v>
                </c:pt>
                <c:pt idx="20">
                  <c:v>6.9372259000000006E-2</c:v>
                </c:pt>
                <c:pt idx="21">
                  <c:v>0.117858302</c:v>
                </c:pt>
                <c:pt idx="22">
                  <c:v>0.13186237200000001</c:v>
                </c:pt>
                <c:pt idx="23">
                  <c:v>4.3499995999999999E-2</c:v>
                </c:pt>
                <c:pt idx="24">
                  <c:v>0.43322348499999996</c:v>
                </c:pt>
                <c:pt idx="25">
                  <c:v>0.33083363500000007</c:v>
                </c:pt>
                <c:pt idx="26">
                  <c:v>8.9442446000000009E-2</c:v>
                </c:pt>
                <c:pt idx="27">
                  <c:v>0.305851229</c:v>
                </c:pt>
                <c:pt idx="28">
                  <c:v>0.19068299799999999</c:v>
                </c:pt>
                <c:pt idx="29">
                  <c:v>0.15670999499999999</c:v>
                </c:pt>
                <c:pt idx="30">
                  <c:v>4.7280003000000001E-2</c:v>
                </c:pt>
                <c:pt idx="31">
                  <c:v>0.25811216799999998</c:v>
                </c:pt>
                <c:pt idx="32">
                  <c:v>0.16290307400000001</c:v>
                </c:pt>
                <c:pt idx="33">
                  <c:v>0.240766546</c:v>
                </c:pt>
                <c:pt idx="34">
                  <c:v>0.19519998</c:v>
                </c:pt>
                <c:pt idx="35">
                  <c:v>0.126182292</c:v>
                </c:pt>
                <c:pt idx="36">
                  <c:v>0.54878255200000003</c:v>
                </c:pt>
                <c:pt idx="37">
                  <c:v>0.24102173899999998</c:v>
                </c:pt>
                <c:pt idx="38">
                  <c:v>0.24319322099999999</c:v>
                </c:pt>
                <c:pt idx="39">
                  <c:v>7.2249999999999997E-3</c:v>
                </c:pt>
              </c:numCache>
            </c:numRef>
          </c:val>
          <c:extLst>
            <c:ext xmlns:c16="http://schemas.microsoft.com/office/drawing/2014/chart" uri="{C3380CC4-5D6E-409C-BE32-E72D297353CC}">
              <c16:uniqueId val="{00000003-D213-4370-ABB3-C1AA5C7B4A77}"/>
            </c:ext>
          </c:extLst>
        </c:ser>
        <c:ser>
          <c:idx val="4"/>
          <c:order val="4"/>
          <c:tx>
            <c:strRef>
              <c:f>'CVC x Sector'!$O$55</c:f>
              <c:strCache>
                <c:ptCount val="1"/>
                <c:pt idx="0">
                  <c:v>IT hardware</c:v>
                </c:pt>
              </c:strCache>
            </c:strRef>
          </c:tx>
          <c:spPr>
            <a:solidFill>
              <a:srgbClr val="40C2C9"/>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Sector'!$T$55:$BG$55</c:f>
              <c:numCache>
                <c:formatCode>"$"#,##0.0</c:formatCode>
                <c:ptCount val="40"/>
                <c:pt idx="0">
                  <c:v>0.71812214900000004</c:v>
                </c:pt>
                <c:pt idx="1">
                  <c:v>9.0309790999999986E-2</c:v>
                </c:pt>
                <c:pt idx="2">
                  <c:v>0.38013554100000002</c:v>
                </c:pt>
                <c:pt idx="3">
                  <c:v>7.9757654999999997E-2</c:v>
                </c:pt>
                <c:pt idx="4">
                  <c:v>0.155749471</c:v>
                </c:pt>
                <c:pt idx="5">
                  <c:v>0.16582564</c:v>
                </c:pt>
                <c:pt idx="6">
                  <c:v>0.21916298100000001</c:v>
                </c:pt>
                <c:pt idx="7">
                  <c:v>0.271685493</c:v>
                </c:pt>
                <c:pt idx="8">
                  <c:v>0.24211811566679006</c:v>
                </c:pt>
                <c:pt idx="9">
                  <c:v>0.292055709</c:v>
                </c:pt>
                <c:pt idx="10">
                  <c:v>0.27159741300000001</c:v>
                </c:pt>
                <c:pt idx="11">
                  <c:v>0.58166921253475889</c:v>
                </c:pt>
                <c:pt idx="12">
                  <c:v>0.41681126400000013</c:v>
                </c:pt>
                <c:pt idx="13">
                  <c:v>0.33570150117443298</c:v>
                </c:pt>
                <c:pt idx="14">
                  <c:v>0.48474303699999999</c:v>
                </c:pt>
                <c:pt idx="15">
                  <c:v>0.46631930500874857</c:v>
                </c:pt>
                <c:pt idx="16">
                  <c:v>0.44877582395086518</c:v>
                </c:pt>
                <c:pt idx="17">
                  <c:v>0.43565495700000001</c:v>
                </c:pt>
                <c:pt idx="18">
                  <c:v>0.53006604700000004</c:v>
                </c:pt>
                <c:pt idx="19">
                  <c:v>0.52050460900000006</c:v>
                </c:pt>
                <c:pt idx="20">
                  <c:v>0.67034722190495721</c:v>
                </c:pt>
                <c:pt idx="21">
                  <c:v>0.349130039</c:v>
                </c:pt>
                <c:pt idx="22">
                  <c:v>0.59311080763851742</c:v>
                </c:pt>
                <c:pt idx="23">
                  <c:v>0.74478328453626752</c:v>
                </c:pt>
                <c:pt idx="24">
                  <c:v>0.71203742879263821</c:v>
                </c:pt>
                <c:pt idx="25">
                  <c:v>0.65769601066173977</c:v>
                </c:pt>
                <c:pt idx="26">
                  <c:v>0.4901108440000001</c:v>
                </c:pt>
                <c:pt idx="27">
                  <c:v>0.48667716500000002</c:v>
                </c:pt>
                <c:pt idx="28">
                  <c:v>1.0357832480000002</c:v>
                </c:pt>
                <c:pt idx="29">
                  <c:v>0.70984962500000004</c:v>
                </c:pt>
                <c:pt idx="30">
                  <c:v>1.3137035159999999</c:v>
                </c:pt>
                <c:pt idx="31">
                  <c:v>0.58824408413169793</c:v>
                </c:pt>
                <c:pt idx="32">
                  <c:v>0.99834694780597188</c:v>
                </c:pt>
                <c:pt idx="33">
                  <c:v>0.96146533400000012</c:v>
                </c:pt>
                <c:pt idx="34">
                  <c:v>0.92201322699999999</c:v>
                </c:pt>
                <c:pt idx="35">
                  <c:v>1.5006771900000002</c:v>
                </c:pt>
                <c:pt idx="36">
                  <c:v>1.4618752189999999</c:v>
                </c:pt>
                <c:pt idx="37">
                  <c:v>0.61768214399999999</c:v>
                </c:pt>
                <c:pt idx="38">
                  <c:v>0.51621728200000006</c:v>
                </c:pt>
                <c:pt idx="39">
                  <c:v>0.71818492728889738</c:v>
                </c:pt>
              </c:numCache>
            </c:numRef>
          </c:val>
          <c:extLst>
            <c:ext xmlns:c16="http://schemas.microsoft.com/office/drawing/2014/chart" uri="{C3380CC4-5D6E-409C-BE32-E72D297353CC}">
              <c16:uniqueId val="{00000004-D213-4370-ABB3-C1AA5C7B4A77}"/>
            </c:ext>
          </c:extLst>
        </c:ser>
        <c:ser>
          <c:idx val="5"/>
          <c:order val="5"/>
          <c:tx>
            <c:strRef>
              <c:f>'CVC x Sector'!$O$56</c:f>
              <c:strCache>
                <c:ptCount val="1"/>
                <c:pt idx="0">
                  <c:v>HC services &amp; systems</c:v>
                </c:pt>
              </c:strCache>
            </c:strRef>
          </c:tx>
          <c:spPr>
            <a:solidFill>
              <a:srgbClr val="C4EDEB"/>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Sector'!$T$56:$BG$56</c:f>
              <c:numCache>
                <c:formatCode>"$"#,##0.0</c:formatCode>
                <c:ptCount val="40"/>
                <c:pt idx="0">
                  <c:v>0.22376114900000002</c:v>
                </c:pt>
                <c:pt idx="1">
                  <c:v>0.12158000400000001</c:v>
                </c:pt>
                <c:pt idx="2">
                  <c:v>0.3818456489999999</c:v>
                </c:pt>
                <c:pt idx="3">
                  <c:v>0.18281436199999998</c:v>
                </c:pt>
                <c:pt idx="4">
                  <c:v>0.32072389600000001</c:v>
                </c:pt>
                <c:pt idx="5">
                  <c:v>0.44561030900000004</c:v>
                </c:pt>
                <c:pt idx="6">
                  <c:v>0.21976699800000002</c:v>
                </c:pt>
                <c:pt idx="7">
                  <c:v>0.66263517000000005</c:v>
                </c:pt>
                <c:pt idx="8">
                  <c:v>0.33857243500000006</c:v>
                </c:pt>
                <c:pt idx="9">
                  <c:v>0.51677953900000007</c:v>
                </c:pt>
                <c:pt idx="10">
                  <c:v>0.42981990700000006</c:v>
                </c:pt>
                <c:pt idx="11">
                  <c:v>0.66927880500000003</c:v>
                </c:pt>
                <c:pt idx="12">
                  <c:v>0.55637093799999993</c:v>
                </c:pt>
                <c:pt idx="13">
                  <c:v>0.561730638</c:v>
                </c:pt>
                <c:pt idx="14">
                  <c:v>0.34932908959017855</c:v>
                </c:pt>
                <c:pt idx="15">
                  <c:v>0.40516612521536249</c:v>
                </c:pt>
                <c:pt idx="16">
                  <c:v>0.44383814099999991</c:v>
                </c:pt>
                <c:pt idx="17">
                  <c:v>0.66758878699999991</c:v>
                </c:pt>
                <c:pt idx="18">
                  <c:v>0.90735268742349651</c:v>
                </c:pt>
                <c:pt idx="19">
                  <c:v>0.38920033900000001</c:v>
                </c:pt>
                <c:pt idx="20">
                  <c:v>0.60268744452661127</c:v>
                </c:pt>
                <c:pt idx="21">
                  <c:v>0.94819017000000005</c:v>
                </c:pt>
                <c:pt idx="22">
                  <c:v>1.1891421222563177</c:v>
                </c:pt>
                <c:pt idx="23">
                  <c:v>0.40810179114617479</c:v>
                </c:pt>
                <c:pt idx="24">
                  <c:v>1.2837543910000004</c:v>
                </c:pt>
                <c:pt idx="25">
                  <c:v>1.2137905868509904</c:v>
                </c:pt>
                <c:pt idx="26">
                  <c:v>1.2785790515419619</c:v>
                </c:pt>
                <c:pt idx="27">
                  <c:v>0.66786949700000009</c:v>
                </c:pt>
                <c:pt idx="28">
                  <c:v>0.98545084244505399</c:v>
                </c:pt>
                <c:pt idx="29">
                  <c:v>1.3927252466336892</c:v>
                </c:pt>
                <c:pt idx="30">
                  <c:v>1.5450956300763956</c:v>
                </c:pt>
                <c:pt idx="31">
                  <c:v>1.28228510572</c:v>
                </c:pt>
                <c:pt idx="32">
                  <c:v>3.8566761100000004</c:v>
                </c:pt>
                <c:pt idx="33">
                  <c:v>4.3157375337261312</c:v>
                </c:pt>
                <c:pt idx="34">
                  <c:v>2.7083337619999996</c:v>
                </c:pt>
                <c:pt idx="35">
                  <c:v>3.3128889312094851</c:v>
                </c:pt>
                <c:pt idx="36">
                  <c:v>3.2613978340000003</c:v>
                </c:pt>
                <c:pt idx="37">
                  <c:v>6.8565356440000009</c:v>
                </c:pt>
                <c:pt idx="38">
                  <c:v>1.6470283050000001</c:v>
                </c:pt>
                <c:pt idx="39">
                  <c:v>1.0195539010000001</c:v>
                </c:pt>
              </c:numCache>
            </c:numRef>
          </c:val>
          <c:extLst>
            <c:ext xmlns:c16="http://schemas.microsoft.com/office/drawing/2014/chart" uri="{C3380CC4-5D6E-409C-BE32-E72D297353CC}">
              <c16:uniqueId val="{00000005-D213-4370-ABB3-C1AA5C7B4A77}"/>
            </c:ext>
          </c:extLst>
        </c:ser>
        <c:ser>
          <c:idx val="6"/>
          <c:order val="6"/>
          <c:tx>
            <c:strRef>
              <c:f>'CVC x Sector'!$O$57</c:f>
              <c:strCache>
                <c:ptCount val="1"/>
                <c:pt idx="0">
                  <c:v>HC devices &amp; supplies</c:v>
                </c:pt>
              </c:strCache>
            </c:strRef>
          </c:tx>
          <c:spPr>
            <a:solidFill>
              <a:srgbClr val="F5C914"/>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Sector'!$T$57:$BG$57</c:f>
              <c:numCache>
                <c:formatCode>"$"#,##0.0</c:formatCode>
                <c:ptCount val="40"/>
                <c:pt idx="0">
                  <c:v>0.34485610599999994</c:v>
                </c:pt>
                <c:pt idx="1">
                  <c:v>0.35284996660267831</c:v>
                </c:pt>
                <c:pt idx="2">
                  <c:v>0.23131223799999998</c:v>
                </c:pt>
                <c:pt idx="3">
                  <c:v>0.29405200400000003</c:v>
                </c:pt>
                <c:pt idx="4">
                  <c:v>0.89030293099999991</c:v>
                </c:pt>
                <c:pt idx="5">
                  <c:v>0.39525900121320878</c:v>
                </c:pt>
                <c:pt idx="6">
                  <c:v>0.33143894299999999</c:v>
                </c:pt>
                <c:pt idx="7">
                  <c:v>0.21658606699999999</c:v>
                </c:pt>
                <c:pt idx="8">
                  <c:v>0.2555720366993659</c:v>
                </c:pt>
                <c:pt idx="9">
                  <c:v>0.30813203799999994</c:v>
                </c:pt>
                <c:pt idx="10">
                  <c:v>0.30695925799999996</c:v>
                </c:pt>
                <c:pt idx="11">
                  <c:v>0.36046039200000002</c:v>
                </c:pt>
                <c:pt idx="12">
                  <c:v>0.42859936299999996</c:v>
                </c:pt>
                <c:pt idx="13">
                  <c:v>0.25090034499999997</c:v>
                </c:pt>
                <c:pt idx="14">
                  <c:v>0.36977949599999999</c:v>
                </c:pt>
                <c:pt idx="15">
                  <c:v>0.20016932669727691</c:v>
                </c:pt>
                <c:pt idx="16">
                  <c:v>0.33921622858544132</c:v>
                </c:pt>
                <c:pt idx="17">
                  <c:v>0.76203801700000007</c:v>
                </c:pt>
                <c:pt idx="18">
                  <c:v>0.32150488999999999</c:v>
                </c:pt>
                <c:pt idx="19">
                  <c:v>0.462678119</c:v>
                </c:pt>
                <c:pt idx="20">
                  <c:v>0.42853664000000008</c:v>
                </c:pt>
                <c:pt idx="21">
                  <c:v>0.52481762799999998</c:v>
                </c:pt>
                <c:pt idx="22">
                  <c:v>0.86986157027002142</c:v>
                </c:pt>
                <c:pt idx="23">
                  <c:v>0.44039969101066773</c:v>
                </c:pt>
                <c:pt idx="24">
                  <c:v>0.49141610000000002</c:v>
                </c:pt>
                <c:pt idx="25">
                  <c:v>0.71767125000000009</c:v>
                </c:pt>
                <c:pt idx="26">
                  <c:v>0.40092676900000002</c:v>
                </c:pt>
                <c:pt idx="27">
                  <c:v>0.34455521800000005</c:v>
                </c:pt>
                <c:pt idx="28">
                  <c:v>0.56374745704504148</c:v>
                </c:pt>
                <c:pt idx="29">
                  <c:v>0.75907852699999978</c:v>
                </c:pt>
                <c:pt idx="30">
                  <c:v>0.85513307235891722</c:v>
                </c:pt>
                <c:pt idx="31">
                  <c:v>0.90230051899999997</c:v>
                </c:pt>
                <c:pt idx="32">
                  <c:v>0.54364413830918512</c:v>
                </c:pt>
                <c:pt idx="33">
                  <c:v>1.1705600079423675</c:v>
                </c:pt>
                <c:pt idx="34">
                  <c:v>1.152494973</c:v>
                </c:pt>
                <c:pt idx="35">
                  <c:v>0.68444980499999986</c:v>
                </c:pt>
                <c:pt idx="36">
                  <c:v>0.392398199</c:v>
                </c:pt>
                <c:pt idx="37">
                  <c:v>0.94625431799999993</c:v>
                </c:pt>
                <c:pt idx="38">
                  <c:v>0.71678389737285031</c:v>
                </c:pt>
                <c:pt idx="39">
                  <c:v>0.440997639</c:v>
                </c:pt>
              </c:numCache>
            </c:numRef>
          </c:val>
          <c:extLst>
            <c:ext xmlns:c16="http://schemas.microsoft.com/office/drawing/2014/chart" uri="{C3380CC4-5D6E-409C-BE32-E72D297353CC}">
              <c16:uniqueId val="{00000006-D213-4370-ABB3-C1AA5C7B4A77}"/>
            </c:ext>
          </c:extLst>
        </c:ser>
        <c:ser>
          <c:idx val="7"/>
          <c:order val="7"/>
          <c:tx>
            <c:strRef>
              <c:f>'CVC x Sector'!$O$58</c:f>
              <c:strCache>
                <c:ptCount val="1"/>
                <c:pt idx="0">
                  <c:v>Energy</c:v>
                </c:pt>
              </c:strCache>
            </c:strRef>
          </c:tx>
          <c:spPr>
            <a:solidFill>
              <a:schemeClr val="accent6"/>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Sector'!$T$58:$BG$58</c:f>
              <c:numCache>
                <c:formatCode>"$"#,##0.0</c:formatCode>
                <c:ptCount val="40"/>
                <c:pt idx="0">
                  <c:v>0.21272058800000002</c:v>
                </c:pt>
                <c:pt idx="1">
                  <c:v>3.9180000000000001E-5</c:v>
                </c:pt>
                <c:pt idx="2">
                  <c:v>0.14540281299999999</c:v>
                </c:pt>
                <c:pt idx="3">
                  <c:v>6.6500003999999988E-2</c:v>
                </c:pt>
                <c:pt idx="4">
                  <c:v>0.226421382</c:v>
                </c:pt>
                <c:pt idx="5">
                  <c:v>0.164462255</c:v>
                </c:pt>
                <c:pt idx="6">
                  <c:v>9.6929998000000003E-2</c:v>
                </c:pt>
                <c:pt idx="7">
                  <c:v>1.7000000000000001E-2</c:v>
                </c:pt>
                <c:pt idx="8">
                  <c:v>6.7407051927614967E-2</c:v>
                </c:pt>
                <c:pt idx="9">
                  <c:v>0.12813317100000002</c:v>
                </c:pt>
                <c:pt idx="10">
                  <c:v>3.5799999999999998E-2</c:v>
                </c:pt>
                <c:pt idx="11">
                  <c:v>6.0668731999999996E-2</c:v>
                </c:pt>
                <c:pt idx="12">
                  <c:v>0.19640144999999998</c:v>
                </c:pt>
                <c:pt idx="13">
                  <c:v>0.110944507</c:v>
                </c:pt>
                <c:pt idx="14">
                  <c:v>7.1676829999999997E-2</c:v>
                </c:pt>
                <c:pt idx="15">
                  <c:v>0.124000002</c:v>
                </c:pt>
                <c:pt idx="16">
                  <c:v>1.1999999999999999E-3</c:v>
                </c:pt>
                <c:pt idx="17">
                  <c:v>1.8000000999999998E-2</c:v>
                </c:pt>
                <c:pt idx="18">
                  <c:v>5.6006186502109673E-2</c:v>
                </c:pt>
                <c:pt idx="19">
                  <c:v>6.9979899999999998E-2</c:v>
                </c:pt>
                <c:pt idx="20">
                  <c:v>9.9099976999999992E-2</c:v>
                </c:pt>
                <c:pt idx="21">
                  <c:v>5.1599955000000003E-2</c:v>
                </c:pt>
                <c:pt idx="22">
                  <c:v>8.0644224000000014E-2</c:v>
                </c:pt>
                <c:pt idx="23">
                  <c:v>7.9049997999999982E-2</c:v>
                </c:pt>
                <c:pt idx="24">
                  <c:v>2.6323119999999998E-2</c:v>
                </c:pt>
                <c:pt idx="25">
                  <c:v>0.199836449</c:v>
                </c:pt>
                <c:pt idx="26">
                  <c:v>0.166577904</c:v>
                </c:pt>
                <c:pt idx="27">
                  <c:v>2.1402000999999997E-2</c:v>
                </c:pt>
                <c:pt idx="28">
                  <c:v>0.10471549000000001</c:v>
                </c:pt>
                <c:pt idx="29">
                  <c:v>0.11599999900000001</c:v>
                </c:pt>
                <c:pt idx="30">
                  <c:v>3.5499996999999998E-2</c:v>
                </c:pt>
                <c:pt idx="31">
                  <c:v>0.21242824100000002</c:v>
                </c:pt>
                <c:pt idx="32">
                  <c:v>0.17110322</c:v>
                </c:pt>
                <c:pt idx="33">
                  <c:v>0.54113655599999999</c:v>
                </c:pt>
                <c:pt idx="34">
                  <c:v>0.40588155900000006</c:v>
                </c:pt>
                <c:pt idx="35">
                  <c:v>2.1897750070000002</c:v>
                </c:pt>
                <c:pt idx="36">
                  <c:v>0.68148666000000002</c:v>
                </c:pt>
                <c:pt idx="37">
                  <c:v>0.57136049099999997</c:v>
                </c:pt>
                <c:pt idx="38">
                  <c:v>0.96722059699999996</c:v>
                </c:pt>
                <c:pt idx="39">
                  <c:v>1.387033127</c:v>
                </c:pt>
              </c:numCache>
            </c:numRef>
          </c:val>
          <c:extLst>
            <c:ext xmlns:c16="http://schemas.microsoft.com/office/drawing/2014/chart" uri="{C3380CC4-5D6E-409C-BE32-E72D297353CC}">
              <c16:uniqueId val="{00000007-D213-4370-ABB3-C1AA5C7B4A77}"/>
            </c:ext>
          </c:extLst>
        </c:ser>
        <c:ser>
          <c:idx val="8"/>
          <c:order val="8"/>
          <c:tx>
            <c:strRef>
              <c:f>'CVC x Sector'!$O$59</c:f>
              <c:strCache>
                <c:ptCount val="1"/>
                <c:pt idx="0">
                  <c:v>Consumer goods &amp; services</c:v>
                </c:pt>
              </c:strCache>
            </c:strRef>
          </c:tx>
          <c:spPr>
            <a:solidFill>
              <a:srgbClr val="FAF56B"/>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Sector'!$T$59:$BG$59</c:f>
              <c:numCache>
                <c:formatCode>"$"#,##0.0</c:formatCode>
                <c:ptCount val="40"/>
                <c:pt idx="0">
                  <c:v>0.27601929799999997</c:v>
                </c:pt>
                <c:pt idx="1">
                  <c:v>0.190196695</c:v>
                </c:pt>
                <c:pt idx="2">
                  <c:v>0.48100345999999999</c:v>
                </c:pt>
                <c:pt idx="3">
                  <c:v>0.22818645999999998</c:v>
                </c:pt>
                <c:pt idx="4">
                  <c:v>0.27120250600000001</c:v>
                </c:pt>
                <c:pt idx="5">
                  <c:v>0.79691819500000005</c:v>
                </c:pt>
                <c:pt idx="6">
                  <c:v>0.56743626499999988</c:v>
                </c:pt>
                <c:pt idx="7">
                  <c:v>0.77516572438094233</c:v>
                </c:pt>
                <c:pt idx="8">
                  <c:v>0.35245547800000004</c:v>
                </c:pt>
                <c:pt idx="9">
                  <c:v>1.2809311239999999</c:v>
                </c:pt>
                <c:pt idx="10">
                  <c:v>0.55864009221955169</c:v>
                </c:pt>
                <c:pt idx="11">
                  <c:v>2.4617043650000001</c:v>
                </c:pt>
                <c:pt idx="12">
                  <c:v>0.83973376300000002</c:v>
                </c:pt>
                <c:pt idx="13">
                  <c:v>0.62213486200000001</c:v>
                </c:pt>
                <c:pt idx="14">
                  <c:v>0.52288644399999995</c:v>
                </c:pt>
                <c:pt idx="15">
                  <c:v>0.57668835290707798</c:v>
                </c:pt>
                <c:pt idx="16">
                  <c:v>0.59575628263492675</c:v>
                </c:pt>
                <c:pt idx="17">
                  <c:v>0.92316919247621143</c:v>
                </c:pt>
                <c:pt idx="18">
                  <c:v>1.8620059193074889</c:v>
                </c:pt>
                <c:pt idx="19">
                  <c:v>1.1096004622059397</c:v>
                </c:pt>
                <c:pt idx="20">
                  <c:v>0.64599975805967325</c:v>
                </c:pt>
                <c:pt idx="21">
                  <c:v>1.1694794970000002</c:v>
                </c:pt>
                <c:pt idx="22">
                  <c:v>4.0714063860000005</c:v>
                </c:pt>
                <c:pt idx="23">
                  <c:v>13.557764619710134</c:v>
                </c:pt>
                <c:pt idx="24">
                  <c:v>1.9100815380000002</c:v>
                </c:pt>
                <c:pt idx="25">
                  <c:v>1.6732014741527172</c:v>
                </c:pt>
                <c:pt idx="26">
                  <c:v>1.124449067</c:v>
                </c:pt>
                <c:pt idx="27">
                  <c:v>0.56055337399999994</c:v>
                </c:pt>
                <c:pt idx="28">
                  <c:v>2.1595492479999998</c:v>
                </c:pt>
                <c:pt idx="29">
                  <c:v>1.028479975</c:v>
                </c:pt>
                <c:pt idx="30">
                  <c:v>1.5529374189999998</c:v>
                </c:pt>
                <c:pt idx="31">
                  <c:v>1.1058616958322813</c:v>
                </c:pt>
                <c:pt idx="32">
                  <c:v>2.3168793792914126</c:v>
                </c:pt>
                <c:pt idx="33">
                  <c:v>1.6991164349999996</c:v>
                </c:pt>
                <c:pt idx="34">
                  <c:v>2.4314434399983047</c:v>
                </c:pt>
                <c:pt idx="35">
                  <c:v>4.330001641</c:v>
                </c:pt>
                <c:pt idx="36">
                  <c:v>2.0885974705672008</c:v>
                </c:pt>
                <c:pt idx="37">
                  <c:v>2.0745209190000002</c:v>
                </c:pt>
                <c:pt idx="38">
                  <c:v>1.0542344690000001</c:v>
                </c:pt>
                <c:pt idx="39">
                  <c:v>0.52421313999999997</c:v>
                </c:pt>
              </c:numCache>
            </c:numRef>
          </c:val>
          <c:extLst>
            <c:ext xmlns:c16="http://schemas.microsoft.com/office/drawing/2014/chart" uri="{C3380CC4-5D6E-409C-BE32-E72D297353CC}">
              <c16:uniqueId val="{00000008-D213-4370-ABB3-C1AA5C7B4A77}"/>
            </c:ext>
          </c:extLst>
        </c:ser>
        <c:ser>
          <c:idx val="9"/>
          <c:order val="9"/>
          <c:tx>
            <c:strRef>
              <c:f>'CVC x Sector'!$O$60</c:f>
              <c:strCache>
                <c:ptCount val="1"/>
                <c:pt idx="0">
                  <c:v>Commercial products &amp; services</c:v>
                </c:pt>
              </c:strCache>
            </c:strRef>
          </c:tx>
          <c:spPr>
            <a:solidFill>
              <a:srgbClr val="C0BCB2"/>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Sector'!$T$60:$BG$60</c:f>
              <c:numCache>
                <c:formatCode>"$"#,##0.0</c:formatCode>
                <c:ptCount val="40"/>
                <c:pt idx="0">
                  <c:v>0.19271718300000001</c:v>
                </c:pt>
                <c:pt idx="1">
                  <c:v>0.75240290500000007</c:v>
                </c:pt>
                <c:pt idx="2">
                  <c:v>0.32166675284532276</c:v>
                </c:pt>
                <c:pt idx="3">
                  <c:v>0.82604732043601348</c:v>
                </c:pt>
                <c:pt idx="4">
                  <c:v>0.67996679999999998</c:v>
                </c:pt>
                <c:pt idx="5">
                  <c:v>0.58527585199999999</c:v>
                </c:pt>
                <c:pt idx="6">
                  <c:v>0.71435628200000012</c:v>
                </c:pt>
                <c:pt idx="7">
                  <c:v>1.0827502780000002</c:v>
                </c:pt>
                <c:pt idx="8">
                  <c:v>0.78232479899999996</c:v>
                </c:pt>
                <c:pt idx="9">
                  <c:v>0.84690519799999997</c:v>
                </c:pt>
                <c:pt idx="10">
                  <c:v>1.6262561146403156</c:v>
                </c:pt>
                <c:pt idx="11">
                  <c:v>0.40326707851936311</c:v>
                </c:pt>
                <c:pt idx="12">
                  <c:v>0.70234834019411996</c:v>
                </c:pt>
                <c:pt idx="13">
                  <c:v>0.82064780148642991</c:v>
                </c:pt>
                <c:pt idx="14">
                  <c:v>1.2655598281197586</c:v>
                </c:pt>
                <c:pt idx="15">
                  <c:v>0.93737958600000015</c:v>
                </c:pt>
                <c:pt idx="16">
                  <c:v>0.95681101638990007</c:v>
                </c:pt>
                <c:pt idx="17">
                  <c:v>0.79586431699999993</c:v>
                </c:pt>
                <c:pt idx="18">
                  <c:v>0.79209999452592195</c:v>
                </c:pt>
                <c:pt idx="19">
                  <c:v>0.73036128359712027</c:v>
                </c:pt>
                <c:pt idx="20">
                  <c:v>1.2280467155901598</c:v>
                </c:pt>
                <c:pt idx="21">
                  <c:v>0.96703272933105466</c:v>
                </c:pt>
                <c:pt idx="22">
                  <c:v>2.2224317970000009</c:v>
                </c:pt>
                <c:pt idx="23">
                  <c:v>0.84309189815407548</c:v>
                </c:pt>
                <c:pt idx="24">
                  <c:v>1.6475815552764213</c:v>
                </c:pt>
                <c:pt idx="25">
                  <c:v>1.2044710398142953</c:v>
                </c:pt>
                <c:pt idx="26">
                  <c:v>1.8875866728219572</c:v>
                </c:pt>
                <c:pt idx="27">
                  <c:v>1.7606497196214228</c:v>
                </c:pt>
                <c:pt idx="28">
                  <c:v>1.8593196704595487</c:v>
                </c:pt>
                <c:pt idx="29">
                  <c:v>1.245212086</c:v>
                </c:pt>
                <c:pt idx="30">
                  <c:v>1.6813381456540037</c:v>
                </c:pt>
                <c:pt idx="31">
                  <c:v>1.3078114715917715</c:v>
                </c:pt>
                <c:pt idx="32">
                  <c:v>1.6877448350250079</c:v>
                </c:pt>
                <c:pt idx="33">
                  <c:v>6.3332734430000004</c:v>
                </c:pt>
                <c:pt idx="34">
                  <c:v>4.4570924562310328</c:v>
                </c:pt>
                <c:pt idx="35">
                  <c:v>6.1569514399633301</c:v>
                </c:pt>
                <c:pt idx="36">
                  <c:v>5.3653445609999997</c:v>
                </c:pt>
                <c:pt idx="37">
                  <c:v>4.6487585869999988</c:v>
                </c:pt>
                <c:pt idx="38">
                  <c:v>5.2199787880961939</c:v>
                </c:pt>
                <c:pt idx="39">
                  <c:v>2.3359166719999997</c:v>
                </c:pt>
              </c:numCache>
            </c:numRef>
          </c:val>
          <c:extLst>
            <c:ext xmlns:c16="http://schemas.microsoft.com/office/drawing/2014/chart" uri="{C3380CC4-5D6E-409C-BE32-E72D297353CC}">
              <c16:uniqueId val="{00000009-D213-4370-ABB3-C1AA5C7B4A77}"/>
            </c:ext>
          </c:extLst>
        </c:ser>
        <c:ser>
          <c:idx val="10"/>
          <c:order val="10"/>
          <c:tx>
            <c:strRef>
              <c:f>'CVC x Sector'!$O$61</c:f>
              <c:strCache>
                <c:ptCount val="1"/>
                <c:pt idx="0">
                  <c:v>Transportation</c:v>
                </c:pt>
              </c:strCache>
            </c:strRef>
          </c:tx>
          <c:spPr>
            <a:solidFill>
              <a:srgbClr val="78766F"/>
            </a:solidFill>
            <a:ln>
              <a:noFill/>
            </a:ln>
            <a:effectLst/>
          </c:spPr>
          <c:invertIfNegative val="0"/>
          <c:cat>
            <c:multiLvlStrRef>
              <c:f>'CVC x Sector'!$T$49:$BG$50</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'CVC x Sector'!$T$61:$BG$61</c:f>
              <c:numCache>
                <c:formatCode>"$"#,##0.0</c:formatCode>
                <c:ptCount val="40"/>
                <c:pt idx="0">
                  <c:v>2.819514E-2</c:v>
                </c:pt>
                <c:pt idx="1">
                  <c:v>5.4999999999999997E-3</c:v>
                </c:pt>
                <c:pt idx="2">
                  <c:v>0.26861159999999995</c:v>
                </c:pt>
                <c:pt idx="3">
                  <c:v>6.8990017000000001E-2</c:v>
                </c:pt>
                <c:pt idx="4">
                  <c:v>1.5E-3</c:v>
                </c:pt>
                <c:pt idx="5">
                  <c:v>1.413224517</c:v>
                </c:pt>
                <c:pt idx="6">
                  <c:v>8.0824990999999999E-2</c:v>
                </c:pt>
                <c:pt idx="7">
                  <c:v>7.4656475E-2</c:v>
                </c:pt>
                <c:pt idx="8">
                  <c:v>1.7130403970000001</c:v>
                </c:pt>
                <c:pt idx="9">
                  <c:v>9.6020003000000007E-2</c:v>
                </c:pt>
                <c:pt idx="10">
                  <c:v>1.1937522429999998</c:v>
                </c:pt>
                <c:pt idx="11">
                  <c:v>0.116442848</c:v>
                </c:pt>
                <c:pt idx="12">
                  <c:v>5.7584850999999999E-2</c:v>
                </c:pt>
                <c:pt idx="13">
                  <c:v>6.9092836420000001</c:v>
                </c:pt>
                <c:pt idx="14">
                  <c:v>1.136940198</c:v>
                </c:pt>
                <c:pt idx="15">
                  <c:v>7.5799999999999999E-3</c:v>
                </c:pt>
                <c:pt idx="16">
                  <c:v>0.29125000400000001</c:v>
                </c:pt>
                <c:pt idx="17">
                  <c:v>0.31211686999999999</c:v>
                </c:pt>
                <c:pt idx="18">
                  <c:v>0.12425700000000001</c:v>
                </c:pt>
                <c:pt idx="19">
                  <c:v>0.43110399999999999</c:v>
                </c:pt>
                <c:pt idx="20">
                  <c:v>0.55624035900000002</c:v>
                </c:pt>
                <c:pt idx="21">
                  <c:v>2.3432499929999997</c:v>
                </c:pt>
                <c:pt idx="22">
                  <c:v>1.00314999</c:v>
                </c:pt>
                <c:pt idx="23">
                  <c:v>2.1941237069999997</c:v>
                </c:pt>
                <c:pt idx="24">
                  <c:v>1.225898661</c:v>
                </c:pt>
                <c:pt idx="25">
                  <c:v>1.40255</c:v>
                </c:pt>
                <c:pt idx="26">
                  <c:v>1.0081331920000001</c:v>
                </c:pt>
                <c:pt idx="27">
                  <c:v>1.6765287420000001</c:v>
                </c:pt>
                <c:pt idx="28">
                  <c:v>0.78608601800000011</c:v>
                </c:pt>
                <c:pt idx="29">
                  <c:v>3.6047427330000001</c:v>
                </c:pt>
                <c:pt idx="30">
                  <c:v>2.9780000000000002</c:v>
                </c:pt>
                <c:pt idx="31">
                  <c:v>0.80871144399999995</c:v>
                </c:pt>
                <c:pt idx="32">
                  <c:v>4.2729189450000007</c:v>
                </c:pt>
                <c:pt idx="33">
                  <c:v>2.637951422</c:v>
                </c:pt>
                <c:pt idx="34">
                  <c:v>2.8206983609999998</c:v>
                </c:pt>
                <c:pt idx="35">
                  <c:v>1.7846321570000001</c:v>
                </c:pt>
                <c:pt idx="36">
                  <c:v>0.60868952100000007</c:v>
                </c:pt>
                <c:pt idx="37">
                  <c:v>0.17104250200000001</c:v>
                </c:pt>
                <c:pt idx="38">
                  <c:v>0.420437746</c:v>
                </c:pt>
                <c:pt idx="39">
                  <c:v>0.37881117240597872</c:v>
                </c:pt>
              </c:numCache>
            </c:numRef>
          </c:val>
          <c:extLst>
            <c:ext xmlns:c16="http://schemas.microsoft.com/office/drawing/2014/chart" uri="{C3380CC4-5D6E-409C-BE32-E72D297353CC}">
              <c16:uniqueId val="{0000000A-D213-4370-ABB3-C1AA5C7B4A77}"/>
            </c:ext>
          </c:extLst>
        </c:ser>
        <c:dLbls>
          <c:showLegendKey val="0"/>
          <c:showVal val="0"/>
          <c:showCatName val="0"/>
          <c:showSerName val="0"/>
          <c:showPercent val="0"/>
          <c:showBubbleSize val="0"/>
        </c:dLbls>
        <c:gapWidth val="60"/>
        <c:overlap val="100"/>
        <c:axId val="151859712"/>
        <c:axId val="152353536"/>
      </c:barChart>
      <c:catAx>
        <c:axId val="151859712"/>
        <c:scaling>
          <c:orientation val="minMax"/>
        </c:scaling>
        <c:delete val="0"/>
        <c:axPos val="b"/>
        <c:numFmt formatCode="General" sourceLinked="1"/>
        <c:majorTickMark val="none"/>
        <c:minorTickMark val="none"/>
        <c:tickLblPos val="nextTo"/>
        <c:spPr>
          <a:noFill/>
          <a:ln w="9525" cap="flat" cmpd="sng" algn="ctr">
            <a:solidFill>
              <a:sysClr val="window" lastClr="FFFFFF">
                <a:lumMod val="85000"/>
              </a:sysClr>
            </a:solidFill>
            <a:round/>
          </a:ln>
          <a:effectLst/>
        </c:spPr>
        <c:txPr>
          <a:bodyPr rot="0" vert="horz"/>
          <a:lstStyle/>
          <a:p>
            <a:pPr>
              <a:defRPr/>
            </a:pPr>
            <a:endParaRPr lang="en-US"/>
          </a:p>
        </c:txPr>
        <c:crossAx val="152353536"/>
        <c:crosses val="autoZero"/>
        <c:auto val="1"/>
        <c:lblAlgn val="ctr"/>
        <c:lblOffset val="100"/>
        <c:noMultiLvlLbl val="0"/>
      </c:catAx>
      <c:valAx>
        <c:axId val="152353536"/>
        <c:scaling>
          <c:orientation val="minMax"/>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151859712"/>
        <c:crosses val="autoZero"/>
        <c:crossBetween val="between"/>
      </c:valAx>
      <c:spPr>
        <a:noFill/>
      </c:spPr>
    </c:plotArea>
    <c:legend>
      <c:legendPos val="tr"/>
      <c:layout>
        <c:manualLayout>
          <c:xMode val="edge"/>
          <c:yMode val="edge"/>
          <c:x val="0.76452772027575189"/>
          <c:y val="3.015075376884422E-2"/>
          <c:w val="0.22728227153424005"/>
          <c:h val="0.5675041876046901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50" b="0" i="0">
          <a:solidFill>
            <a:srgbClr val="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876640419947505E-2"/>
          <c:y val="3.9458442694663171E-2"/>
          <c:w val="0.8885800524934383"/>
          <c:h val="0.78355730533683288"/>
        </c:manualLayout>
      </c:layout>
      <c:barChart>
        <c:barDir val="col"/>
        <c:grouping val="clustered"/>
        <c:varyColors val="0"/>
        <c:ser>
          <c:idx val="0"/>
          <c:order val="0"/>
          <c:tx>
            <c:strRef>
              <c:f>NTI!$B$8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NTI!$C$8:$M$8</c:f>
              <c:numCache>
                <c:formatCode>"$"#,##0.0</c:formatCode>
                <c:ptCount val="11"/>
                <c:pt idx="0">
                  <c:v>22.416076909960154</c:v>
                </c:pt>
                <c:pt idx="1">
                  <c:v>27.106007532913875</c:v>
                </c:pt>
                <c:pt idx="2">
                  <c:v>48.316057633934363</c:v>
                </c:pt>
                <c:pt idx="3">
                  <c:v>60.711122190405213</c:v>
                </c:pt>
                <c:pt idx="4">
                  <c:v>58.991451792516969</c:v>
                </c:pt>
                <c:pt idx="5">
                  <c:v>59.91411062040855</c:v>
                </c:pt>
                <c:pt idx="6">
                  <c:v>110.49120960480258</c:v>
                </c:pt>
                <c:pt idx="7">
                  <c:v>110.52632282985837</c:v>
                </c:pt>
                <c:pt idx="8">
                  <c:v>131.85540307207012</c:v>
                </c:pt>
                <c:pt idx="9">
                  <c:v>277.61618133889311</c:v>
                </c:pt>
                <c:pt idx="10">
                  <c:v>176.54312824024262</c:v>
                </c:pt>
              </c:numCache>
            </c:numRef>
          </c:val>
          <c:extLst>
            <c:ext xmlns:c16="http://schemas.microsoft.com/office/drawing/2014/chart" uri="{C3380CC4-5D6E-409C-BE32-E72D297353CC}">
              <c16:uniqueId val="{00000000-FE83-4BD5-8DD7-B70FA391D26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NTI!$B$9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FE83-4BD5-8DD7-B70FA391D264}"/>
              </c:ext>
            </c:extLst>
          </c:dPt>
          <c:dPt>
            <c:idx val="2"/>
            <c:bubble3D val="0"/>
            <c:extLst>
              <c:ext xmlns:c16="http://schemas.microsoft.com/office/drawing/2014/chart" uri="{C3380CC4-5D6E-409C-BE32-E72D297353CC}">
                <c16:uniqueId val="{00000002-FE83-4BD5-8DD7-B70FA391D264}"/>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E83-4BD5-8DD7-B70FA391D264}"/>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E83-4BD5-8DD7-B70FA391D264}"/>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FE83-4BD5-8DD7-B70FA391D264}"/>
              </c:ext>
            </c:extLst>
          </c:dPt>
          <c:dPt>
            <c:idx val="8"/>
            <c:bubble3D val="0"/>
            <c:extLst>
              <c:ext xmlns:c16="http://schemas.microsoft.com/office/drawing/2014/chart" uri="{C3380CC4-5D6E-409C-BE32-E72D297353CC}">
                <c16:uniqueId val="{00000009-FE83-4BD5-8DD7-B70FA391D26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FE83-4BD5-8DD7-B70FA391D264}"/>
              </c:ext>
            </c:extLst>
          </c:dPt>
          <c:dPt>
            <c:idx val="10"/>
            <c:marker>
              <c:symbol val="circle"/>
              <c:size val="5"/>
              <c:spPr>
                <a:solidFill>
                  <a:schemeClr val="accent3"/>
                </a:solidFill>
                <a:ln>
                  <a:solidFill>
                    <a:schemeClr val="accent3"/>
                  </a:solidFill>
                </a:ln>
              </c:spPr>
            </c:marker>
            <c:bubble3D val="0"/>
            <c:spPr>
              <a:ln w="28575" cap="rnd" cmpd="sng" algn="ctr">
                <a:noFill/>
                <a:prstDash val="solid"/>
                <a:round/>
              </a:ln>
              <a:effectLst/>
            </c:spPr>
            <c:extLst>
              <c:ext xmlns:c16="http://schemas.microsoft.com/office/drawing/2014/chart" uri="{C3380CC4-5D6E-409C-BE32-E72D297353CC}">
                <c16:uniqueId val="{0000000D-FE83-4BD5-8DD7-B70FA391D264}"/>
              </c:ext>
            </c:extLst>
          </c:dPt>
          <c:dPt>
            <c:idx val="11"/>
            <c:bubble3D val="0"/>
            <c:extLst>
              <c:ext xmlns:c16="http://schemas.microsoft.com/office/drawing/2014/chart" uri="{C3380CC4-5D6E-409C-BE32-E72D297353CC}">
                <c16:uniqueId val="{0000000E-FE83-4BD5-8DD7-B70FA391D264}"/>
              </c:ext>
            </c:extLst>
          </c:dPt>
          <c:dPt>
            <c:idx val="15"/>
            <c:bubble3D val="0"/>
            <c:extLst>
              <c:ext xmlns:c16="http://schemas.microsoft.com/office/drawing/2014/chart" uri="{C3380CC4-5D6E-409C-BE32-E72D297353CC}">
                <c16:uniqueId val="{0000000F-FE83-4BD5-8DD7-B70FA391D26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NTI!$C$9:$M$9</c:f>
              <c:numCache>
                <c:formatCode>General</c:formatCode>
                <c:ptCount val="11"/>
                <c:pt idx="0">
                  <c:v>1934</c:v>
                </c:pt>
                <c:pt idx="1">
                  <c:v>2406</c:v>
                </c:pt>
                <c:pt idx="2">
                  <c:v>2912</c:v>
                </c:pt>
                <c:pt idx="3">
                  <c:v>3169</c:v>
                </c:pt>
                <c:pt idx="4">
                  <c:v>3042</c:v>
                </c:pt>
                <c:pt idx="5">
                  <c:v>3346</c:v>
                </c:pt>
                <c:pt idx="6">
                  <c:v>3895</c:v>
                </c:pt>
                <c:pt idx="7">
                  <c:v>4282</c:v>
                </c:pt>
                <c:pt idx="8">
                  <c:v>4463</c:v>
                </c:pt>
                <c:pt idx="9">
                  <c:v>6802</c:v>
                </c:pt>
                <c:pt idx="10">
                  <c:v>5271</c:v>
                </c:pt>
              </c:numCache>
            </c:numRef>
          </c:val>
          <c:smooth val="0"/>
          <c:extLst>
            <c:ext xmlns:c16="http://schemas.microsoft.com/office/drawing/2014/chart" uri="{C3380CC4-5D6E-409C-BE32-E72D297353CC}">
              <c16:uniqueId val="{00000010-FE83-4BD5-8DD7-B70FA391D264}"/>
            </c:ext>
          </c:extLst>
        </c:ser>
        <c:ser>
          <c:idx val="2"/>
          <c:order val="2"/>
          <c:tx>
            <c:strRef>
              <c:f>NTI!$B$10</c:f>
              <c:strCache>
                <c:ptCount val="1"/>
                <c:pt idx="0">
                  <c:v>Estimated deal count</c:v>
                </c:pt>
              </c:strCache>
            </c:strRef>
          </c:tx>
          <c:spPr>
            <a:ln w="19050"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11-FE83-4BD5-8DD7-B70FA391D264}"/>
              </c:ext>
            </c:extLst>
          </c:dPt>
          <c:dPt>
            <c:idx val="1"/>
            <c:marker>
              <c:symbol val="none"/>
            </c:marker>
            <c:bubble3D val="0"/>
            <c:extLst>
              <c:ext xmlns:c16="http://schemas.microsoft.com/office/drawing/2014/chart" uri="{C3380CC4-5D6E-409C-BE32-E72D297353CC}">
                <c16:uniqueId val="{00000012-FE83-4BD5-8DD7-B70FA391D264}"/>
              </c:ext>
            </c:extLst>
          </c:dPt>
          <c:dPt>
            <c:idx val="2"/>
            <c:marker>
              <c:symbol val="none"/>
            </c:marker>
            <c:bubble3D val="0"/>
            <c:extLst>
              <c:ext xmlns:c16="http://schemas.microsoft.com/office/drawing/2014/chart" uri="{C3380CC4-5D6E-409C-BE32-E72D297353CC}">
                <c16:uniqueId val="{00000013-FE83-4BD5-8DD7-B70FA391D264}"/>
              </c:ext>
            </c:extLst>
          </c:dPt>
          <c:dPt>
            <c:idx val="3"/>
            <c:marker>
              <c:symbol val="none"/>
            </c:marker>
            <c:bubble3D val="0"/>
            <c:extLst>
              <c:ext xmlns:c16="http://schemas.microsoft.com/office/drawing/2014/chart" uri="{C3380CC4-5D6E-409C-BE32-E72D297353CC}">
                <c16:uniqueId val="{00000014-FE83-4BD5-8DD7-B70FA391D264}"/>
              </c:ext>
            </c:extLst>
          </c:dPt>
          <c:dPt>
            <c:idx val="4"/>
            <c:marker>
              <c:symbol val="none"/>
            </c:marker>
            <c:bubble3D val="0"/>
            <c:extLst>
              <c:ext xmlns:c16="http://schemas.microsoft.com/office/drawing/2014/chart" uri="{C3380CC4-5D6E-409C-BE32-E72D297353CC}">
                <c16:uniqueId val="{00000015-FE83-4BD5-8DD7-B70FA391D264}"/>
              </c:ext>
            </c:extLst>
          </c:dPt>
          <c:dPt>
            <c:idx val="5"/>
            <c:marker>
              <c:symbol val="none"/>
            </c:marker>
            <c:bubble3D val="0"/>
            <c:extLst>
              <c:ext xmlns:c16="http://schemas.microsoft.com/office/drawing/2014/chart" uri="{C3380CC4-5D6E-409C-BE32-E72D297353CC}">
                <c16:uniqueId val="{00000016-FE83-4BD5-8DD7-B70FA391D264}"/>
              </c:ext>
            </c:extLst>
          </c:dPt>
          <c:dPt>
            <c:idx val="6"/>
            <c:marker>
              <c:symbol val="none"/>
            </c:marker>
            <c:bubble3D val="0"/>
            <c:extLst>
              <c:ext xmlns:c16="http://schemas.microsoft.com/office/drawing/2014/chart" uri="{C3380CC4-5D6E-409C-BE32-E72D297353CC}">
                <c16:uniqueId val="{00000017-FE83-4BD5-8DD7-B70FA391D264}"/>
              </c:ext>
            </c:extLst>
          </c:dPt>
          <c:dPt>
            <c:idx val="7"/>
            <c:marker>
              <c:symbol val="none"/>
            </c:marker>
            <c:bubble3D val="0"/>
            <c:extLst>
              <c:ext xmlns:c16="http://schemas.microsoft.com/office/drawing/2014/chart" uri="{C3380CC4-5D6E-409C-BE32-E72D297353CC}">
                <c16:uniqueId val="{00000018-FE83-4BD5-8DD7-B70FA391D264}"/>
              </c:ext>
            </c:extLst>
          </c:dPt>
          <c:dPt>
            <c:idx val="8"/>
            <c:marker>
              <c:symbol val="none"/>
            </c:marker>
            <c:bubble3D val="0"/>
            <c:extLst>
              <c:ext xmlns:c16="http://schemas.microsoft.com/office/drawing/2014/chart" uri="{C3380CC4-5D6E-409C-BE32-E72D297353CC}">
                <c16:uniqueId val="{00000019-FE83-4BD5-8DD7-B70FA391D264}"/>
              </c:ext>
            </c:extLst>
          </c:dPt>
          <c:dPt>
            <c:idx val="9"/>
            <c:marker>
              <c:symbol val="none"/>
            </c:marker>
            <c:bubble3D val="0"/>
            <c:extLst>
              <c:ext xmlns:c16="http://schemas.microsoft.com/office/drawing/2014/chart" uri="{C3380CC4-5D6E-409C-BE32-E72D297353CC}">
                <c16:uniqueId val="{0000001A-FE83-4BD5-8DD7-B70FA391D264}"/>
              </c:ext>
            </c:extLst>
          </c:dPt>
          <c:dPt>
            <c:idx val="10"/>
            <c:marker>
              <c:symbol val="circle"/>
              <c:size val="7"/>
            </c:marker>
            <c:bubble3D val="0"/>
            <c:extLst>
              <c:ext xmlns:c16="http://schemas.microsoft.com/office/drawing/2014/chart" uri="{C3380CC4-5D6E-409C-BE32-E72D297353CC}">
                <c16:uniqueId val="{0000001B-FE83-4BD5-8DD7-B70FA391D264}"/>
              </c:ext>
            </c:extLst>
          </c:dPt>
          <c:dPt>
            <c:idx val="11"/>
            <c:bubble3D val="0"/>
            <c:extLst>
              <c:ext xmlns:c16="http://schemas.microsoft.com/office/drawing/2014/chart" uri="{C3380CC4-5D6E-409C-BE32-E72D297353CC}">
                <c16:uniqueId val="{0000001C-FE83-4BD5-8DD7-B70FA391D264}"/>
              </c:ext>
            </c:extLst>
          </c:dPt>
          <c:dLbls>
            <c:dLbl>
              <c:idx val="0"/>
              <c:delete val="1"/>
              <c:extLst>
                <c:ext xmlns:c15="http://schemas.microsoft.com/office/drawing/2012/chart" uri="{CE6537A1-D6FC-4f65-9D91-7224C49458BB}"/>
                <c:ext xmlns:c16="http://schemas.microsoft.com/office/drawing/2014/chart" uri="{C3380CC4-5D6E-409C-BE32-E72D297353CC}">
                  <c16:uniqueId val="{00000011-FE83-4BD5-8DD7-B70FA391D264}"/>
                </c:ext>
              </c:extLst>
            </c:dLbl>
            <c:dLbl>
              <c:idx val="1"/>
              <c:delete val="1"/>
              <c:extLst>
                <c:ext xmlns:c15="http://schemas.microsoft.com/office/drawing/2012/chart" uri="{CE6537A1-D6FC-4f65-9D91-7224C49458BB}"/>
                <c:ext xmlns:c16="http://schemas.microsoft.com/office/drawing/2014/chart" uri="{C3380CC4-5D6E-409C-BE32-E72D297353CC}">
                  <c16:uniqueId val="{00000012-FE83-4BD5-8DD7-B70FA391D264}"/>
                </c:ext>
              </c:extLst>
            </c:dLbl>
            <c:dLbl>
              <c:idx val="2"/>
              <c:delete val="1"/>
              <c:extLst>
                <c:ext xmlns:c15="http://schemas.microsoft.com/office/drawing/2012/chart" uri="{CE6537A1-D6FC-4f65-9D91-7224C49458BB}"/>
                <c:ext xmlns:c16="http://schemas.microsoft.com/office/drawing/2014/chart" uri="{C3380CC4-5D6E-409C-BE32-E72D297353CC}">
                  <c16:uniqueId val="{00000013-FE83-4BD5-8DD7-B70FA391D264}"/>
                </c:ext>
              </c:extLst>
            </c:dLbl>
            <c:dLbl>
              <c:idx val="3"/>
              <c:delete val="1"/>
              <c:extLst>
                <c:ext xmlns:c15="http://schemas.microsoft.com/office/drawing/2012/chart" uri="{CE6537A1-D6FC-4f65-9D91-7224C49458BB}"/>
                <c:ext xmlns:c16="http://schemas.microsoft.com/office/drawing/2014/chart" uri="{C3380CC4-5D6E-409C-BE32-E72D297353CC}">
                  <c16:uniqueId val="{00000014-FE83-4BD5-8DD7-B70FA391D264}"/>
                </c:ext>
              </c:extLst>
            </c:dLbl>
            <c:dLbl>
              <c:idx val="4"/>
              <c:delete val="1"/>
              <c:extLst>
                <c:ext xmlns:c15="http://schemas.microsoft.com/office/drawing/2012/chart" uri="{CE6537A1-D6FC-4f65-9D91-7224C49458BB}"/>
                <c:ext xmlns:c16="http://schemas.microsoft.com/office/drawing/2014/chart" uri="{C3380CC4-5D6E-409C-BE32-E72D297353CC}">
                  <c16:uniqueId val="{00000015-FE83-4BD5-8DD7-B70FA391D264}"/>
                </c:ext>
              </c:extLst>
            </c:dLbl>
            <c:dLbl>
              <c:idx val="5"/>
              <c:delete val="1"/>
              <c:extLst>
                <c:ext xmlns:c15="http://schemas.microsoft.com/office/drawing/2012/chart" uri="{CE6537A1-D6FC-4f65-9D91-7224C49458BB}"/>
                <c:ext xmlns:c16="http://schemas.microsoft.com/office/drawing/2014/chart" uri="{C3380CC4-5D6E-409C-BE32-E72D297353CC}">
                  <c16:uniqueId val="{00000016-FE83-4BD5-8DD7-B70FA391D264}"/>
                </c:ext>
              </c:extLst>
            </c:dLbl>
            <c:dLbl>
              <c:idx val="6"/>
              <c:delete val="1"/>
              <c:extLst>
                <c:ext xmlns:c15="http://schemas.microsoft.com/office/drawing/2012/chart" uri="{CE6537A1-D6FC-4f65-9D91-7224C49458BB}"/>
                <c:ext xmlns:c16="http://schemas.microsoft.com/office/drawing/2014/chart" uri="{C3380CC4-5D6E-409C-BE32-E72D297353CC}">
                  <c16:uniqueId val="{00000017-FE83-4BD5-8DD7-B70FA391D264}"/>
                </c:ext>
              </c:extLst>
            </c:dLbl>
            <c:dLbl>
              <c:idx val="7"/>
              <c:delete val="1"/>
              <c:extLst>
                <c:ext xmlns:c15="http://schemas.microsoft.com/office/drawing/2012/chart" uri="{CE6537A1-D6FC-4f65-9D91-7224C49458BB}"/>
                <c:ext xmlns:c16="http://schemas.microsoft.com/office/drawing/2014/chart" uri="{C3380CC4-5D6E-409C-BE32-E72D297353CC}">
                  <c16:uniqueId val="{00000018-FE83-4BD5-8DD7-B70FA391D264}"/>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NTI!$C$10:$M$10</c:f>
              <c:numCache>
                <c:formatCode>General</c:formatCode>
                <c:ptCount val="11"/>
                <c:pt idx="10">
                  <c:v>136</c:v>
                </c:pt>
              </c:numCache>
            </c:numRef>
          </c:val>
          <c:smooth val="0"/>
          <c:extLst>
            <c:ext xmlns:c16="http://schemas.microsoft.com/office/drawing/2014/chart" uri="{C3380CC4-5D6E-409C-BE32-E72D297353CC}">
              <c16:uniqueId val="{0000001D-FE83-4BD5-8DD7-B70FA391D26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1486599591717703"/>
          <c:y val="0.91403105861767275"/>
          <c:w val="0.57026800816564593"/>
          <c:h val="8.0413385826771655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731333826506715E-2"/>
          <c:y val="2.8252465515226605E-2"/>
          <c:w val="0.88445772403449596"/>
          <c:h val="0.66871566054243214"/>
        </c:manualLayout>
      </c:layout>
      <c:barChart>
        <c:barDir val="col"/>
        <c:grouping val="clustered"/>
        <c:varyColors val="0"/>
        <c:ser>
          <c:idx val="0"/>
          <c:order val="0"/>
          <c:tx>
            <c:strRef>
              <c:f>NTI!$O$9</c:f>
              <c:strCache>
                <c:ptCount val="1"/>
                <c:pt idx="0">
                  <c:v>Deal value ($B)</c:v>
                </c:pt>
              </c:strCache>
            </c:strRef>
          </c:tx>
          <c:spPr>
            <a:solidFill>
              <a:schemeClr val="accent1"/>
            </a:solidFill>
            <a:ln>
              <a:noFill/>
            </a:ln>
            <a:effectLst/>
          </c:spPr>
          <c:invertIfNegative val="0"/>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NTI!$AJ$9:$BG$9</c:f>
              <c:numCache>
                <c:formatCode>"$"#,##0.0</c:formatCode>
                <c:ptCount val="24"/>
                <c:pt idx="0">
                  <c:v>11.298903880260884</c:v>
                </c:pt>
                <c:pt idx="1">
                  <c:v>15.337258148941924</c:v>
                </c:pt>
                <c:pt idx="2">
                  <c:v>17.950635890507339</c:v>
                </c:pt>
                <c:pt idx="3">
                  <c:v>15.327312700698398</c:v>
                </c:pt>
                <c:pt idx="4">
                  <c:v>21.445732152967985</c:v>
                </c:pt>
                <c:pt idx="5">
                  <c:v>23.927944007512476</c:v>
                </c:pt>
                <c:pt idx="6">
                  <c:v>26.488356176918984</c:v>
                </c:pt>
                <c:pt idx="7">
                  <c:v>38.629177267403122</c:v>
                </c:pt>
                <c:pt idx="8">
                  <c:v>30.976930132260364</c:v>
                </c:pt>
                <c:pt idx="9">
                  <c:v>26.733210081123961</c:v>
                </c:pt>
                <c:pt idx="10">
                  <c:v>29.370782215245857</c:v>
                </c:pt>
                <c:pt idx="11">
                  <c:v>23.44540040122828</c:v>
                </c:pt>
                <c:pt idx="12">
                  <c:v>29.61238765367446</c:v>
                </c:pt>
                <c:pt idx="13">
                  <c:v>29.237381225089521</c:v>
                </c:pt>
                <c:pt idx="14">
                  <c:v>38.900342210148985</c:v>
                </c:pt>
                <c:pt idx="15">
                  <c:v>34.10529198315723</c:v>
                </c:pt>
                <c:pt idx="16">
                  <c:v>62.230735427963516</c:v>
                </c:pt>
                <c:pt idx="17">
                  <c:v>67.654275767113973</c:v>
                </c:pt>
                <c:pt idx="18">
                  <c:v>72.974269047502077</c:v>
                </c:pt>
                <c:pt idx="19">
                  <c:v>74.756901096313314</c:v>
                </c:pt>
                <c:pt idx="20">
                  <c:v>60.69679468503</c:v>
                </c:pt>
                <c:pt idx="21">
                  <c:v>57.966487484772912</c:v>
                </c:pt>
                <c:pt idx="22">
                  <c:v>33.732726046121265</c:v>
                </c:pt>
                <c:pt idx="23">
                  <c:v>24.147120024318561</c:v>
                </c:pt>
              </c:numCache>
            </c:numRef>
          </c:val>
          <c:extLst>
            <c:ext xmlns:c16="http://schemas.microsoft.com/office/drawing/2014/chart" uri="{C3380CC4-5D6E-409C-BE32-E72D297353CC}">
              <c16:uniqueId val="{00000000-A85A-4092-834B-2B66E7D0E436}"/>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NTI!$O$10</c:f>
              <c:strCache>
                <c:ptCount val="1"/>
                <c:pt idx="0">
                  <c:v>Deal count</c:v>
                </c:pt>
              </c:strCache>
            </c:strRef>
          </c:tx>
          <c:spPr>
            <a:ln w="19050" cap="rnd" cmpd="sng" algn="ctr">
              <a:solidFill>
                <a:schemeClr val="accent3"/>
              </a:solidFill>
              <a:prstDash val="solid"/>
              <a:round/>
            </a:ln>
            <a:effectLst/>
          </c:spPr>
          <c:marker>
            <c:symbol val="none"/>
          </c:marker>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NTI!$AJ$10:$BG$10</c:f>
              <c:numCache>
                <c:formatCode>General</c:formatCode>
                <c:ptCount val="24"/>
                <c:pt idx="0">
                  <c:v>859</c:v>
                </c:pt>
                <c:pt idx="1">
                  <c:v>857</c:v>
                </c:pt>
                <c:pt idx="2">
                  <c:v>846</c:v>
                </c:pt>
                <c:pt idx="3">
                  <c:v>784</c:v>
                </c:pt>
                <c:pt idx="4">
                  <c:v>990</c:v>
                </c:pt>
                <c:pt idx="5">
                  <c:v>988</c:v>
                </c:pt>
                <c:pt idx="6">
                  <c:v>933</c:v>
                </c:pt>
                <c:pt idx="7">
                  <c:v>984</c:v>
                </c:pt>
                <c:pt idx="8">
                  <c:v>1113</c:v>
                </c:pt>
                <c:pt idx="9">
                  <c:v>1096</c:v>
                </c:pt>
                <c:pt idx="10">
                  <c:v>1062</c:v>
                </c:pt>
                <c:pt idx="11">
                  <c:v>1011</c:v>
                </c:pt>
                <c:pt idx="12">
                  <c:v>1152</c:v>
                </c:pt>
                <c:pt idx="13">
                  <c:v>1012</c:v>
                </c:pt>
                <c:pt idx="14">
                  <c:v>1114</c:v>
                </c:pt>
                <c:pt idx="15">
                  <c:v>1185</c:v>
                </c:pt>
                <c:pt idx="16">
                  <c:v>1611</c:v>
                </c:pt>
                <c:pt idx="17">
                  <c:v>1747</c:v>
                </c:pt>
                <c:pt idx="18">
                  <c:v>1708</c:v>
                </c:pt>
                <c:pt idx="19">
                  <c:v>1736</c:v>
                </c:pt>
                <c:pt idx="20">
                  <c:v>1748</c:v>
                </c:pt>
                <c:pt idx="21">
                  <c:v>1506</c:v>
                </c:pt>
                <c:pt idx="22">
                  <c:v>1180</c:v>
                </c:pt>
                <c:pt idx="23">
                  <c:v>837</c:v>
                </c:pt>
              </c:numCache>
            </c:numRef>
          </c:val>
          <c:smooth val="0"/>
          <c:extLst>
            <c:ext xmlns:c16="http://schemas.microsoft.com/office/drawing/2014/chart" uri="{C3380CC4-5D6E-409C-BE32-E72D297353CC}">
              <c16:uniqueId val="{00000001-A85A-4092-834B-2B66E7D0E436}"/>
            </c:ext>
          </c:extLst>
        </c:ser>
        <c:ser>
          <c:idx val="2"/>
          <c:order val="2"/>
          <c:tx>
            <c:strRef>
              <c:f>NTI!$O$11</c:f>
              <c:strCache>
                <c:ptCount val="1"/>
                <c:pt idx="0">
                  <c:v>Estimated deal count</c:v>
                </c:pt>
              </c:strCache>
            </c:strRef>
          </c:tx>
          <c:spPr>
            <a:ln w="28575" cap="rnd" cmpd="sng" algn="ctr">
              <a:noFill/>
              <a:prstDash val="solid"/>
              <a:round/>
            </a:ln>
            <a:effectLst/>
          </c:spPr>
          <c:marker>
            <c:spPr>
              <a:solidFill>
                <a:schemeClr val="accent5"/>
              </a:solidFill>
              <a:ln w="6350" cap="flat" cmpd="sng" algn="ctr">
                <a:solidFill>
                  <a:schemeClr val="accent5"/>
                </a:solidFill>
                <a:prstDash val="solid"/>
                <a:round/>
              </a:ln>
              <a:effectLst/>
            </c:spPr>
          </c:marker>
          <c:dPt>
            <c:idx val="0"/>
            <c:marker>
              <c:symbol val="none"/>
            </c:marker>
            <c:bubble3D val="0"/>
            <c:extLst>
              <c:ext xmlns:c16="http://schemas.microsoft.com/office/drawing/2014/chart" uri="{C3380CC4-5D6E-409C-BE32-E72D297353CC}">
                <c16:uniqueId val="{00000002-A85A-4092-834B-2B66E7D0E436}"/>
              </c:ext>
            </c:extLst>
          </c:dPt>
          <c:dPt>
            <c:idx val="1"/>
            <c:marker>
              <c:symbol val="none"/>
            </c:marker>
            <c:bubble3D val="0"/>
            <c:extLst>
              <c:ext xmlns:c16="http://schemas.microsoft.com/office/drawing/2014/chart" uri="{C3380CC4-5D6E-409C-BE32-E72D297353CC}">
                <c16:uniqueId val="{00000003-A85A-4092-834B-2B66E7D0E436}"/>
              </c:ext>
            </c:extLst>
          </c:dPt>
          <c:dPt>
            <c:idx val="2"/>
            <c:marker>
              <c:symbol val="none"/>
            </c:marker>
            <c:bubble3D val="0"/>
            <c:extLst>
              <c:ext xmlns:c16="http://schemas.microsoft.com/office/drawing/2014/chart" uri="{C3380CC4-5D6E-409C-BE32-E72D297353CC}">
                <c16:uniqueId val="{00000004-A85A-4092-834B-2B66E7D0E436}"/>
              </c:ext>
            </c:extLst>
          </c:dPt>
          <c:dPt>
            <c:idx val="3"/>
            <c:marker>
              <c:symbol val="none"/>
            </c:marker>
            <c:bubble3D val="0"/>
            <c:extLst>
              <c:ext xmlns:c16="http://schemas.microsoft.com/office/drawing/2014/chart" uri="{C3380CC4-5D6E-409C-BE32-E72D297353CC}">
                <c16:uniqueId val="{00000005-A85A-4092-834B-2B66E7D0E436}"/>
              </c:ext>
            </c:extLst>
          </c:dPt>
          <c:dPt>
            <c:idx val="4"/>
            <c:marker>
              <c:symbol val="none"/>
            </c:marker>
            <c:bubble3D val="0"/>
            <c:extLst>
              <c:ext xmlns:c16="http://schemas.microsoft.com/office/drawing/2014/chart" uri="{C3380CC4-5D6E-409C-BE32-E72D297353CC}">
                <c16:uniqueId val="{00000006-A85A-4092-834B-2B66E7D0E436}"/>
              </c:ext>
            </c:extLst>
          </c:dPt>
          <c:dPt>
            <c:idx val="5"/>
            <c:marker>
              <c:symbol val="none"/>
            </c:marker>
            <c:bubble3D val="0"/>
            <c:extLst>
              <c:ext xmlns:c16="http://schemas.microsoft.com/office/drawing/2014/chart" uri="{C3380CC4-5D6E-409C-BE32-E72D297353CC}">
                <c16:uniqueId val="{00000007-A85A-4092-834B-2B66E7D0E436}"/>
              </c:ext>
            </c:extLst>
          </c:dPt>
          <c:dPt>
            <c:idx val="6"/>
            <c:marker>
              <c:symbol val="none"/>
            </c:marker>
            <c:bubble3D val="0"/>
            <c:extLst>
              <c:ext xmlns:c16="http://schemas.microsoft.com/office/drawing/2014/chart" uri="{C3380CC4-5D6E-409C-BE32-E72D297353CC}">
                <c16:uniqueId val="{00000008-A85A-4092-834B-2B66E7D0E436}"/>
              </c:ext>
            </c:extLst>
          </c:dPt>
          <c:dPt>
            <c:idx val="7"/>
            <c:marker>
              <c:symbol val="none"/>
            </c:marker>
            <c:bubble3D val="0"/>
            <c:extLst>
              <c:ext xmlns:c16="http://schemas.microsoft.com/office/drawing/2014/chart" uri="{C3380CC4-5D6E-409C-BE32-E72D297353CC}">
                <c16:uniqueId val="{00000009-A85A-4092-834B-2B66E7D0E436}"/>
              </c:ext>
            </c:extLst>
          </c:dPt>
          <c:dPt>
            <c:idx val="8"/>
            <c:marker>
              <c:symbol val="none"/>
            </c:marker>
            <c:bubble3D val="0"/>
            <c:extLst>
              <c:ext xmlns:c16="http://schemas.microsoft.com/office/drawing/2014/chart" uri="{C3380CC4-5D6E-409C-BE32-E72D297353CC}">
                <c16:uniqueId val="{0000000A-A85A-4092-834B-2B66E7D0E436}"/>
              </c:ext>
            </c:extLst>
          </c:dPt>
          <c:dPt>
            <c:idx val="9"/>
            <c:marker>
              <c:symbol val="none"/>
            </c:marker>
            <c:bubble3D val="0"/>
            <c:extLst>
              <c:ext xmlns:c16="http://schemas.microsoft.com/office/drawing/2014/chart" uri="{C3380CC4-5D6E-409C-BE32-E72D297353CC}">
                <c16:uniqueId val="{0000000B-A85A-4092-834B-2B66E7D0E436}"/>
              </c:ext>
            </c:extLst>
          </c:dPt>
          <c:dPt>
            <c:idx val="10"/>
            <c:marker>
              <c:symbol val="none"/>
            </c:marker>
            <c:bubble3D val="0"/>
            <c:extLst>
              <c:ext xmlns:c16="http://schemas.microsoft.com/office/drawing/2014/chart" uri="{C3380CC4-5D6E-409C-BE32-E72D297353CC}">
                <c16:uniqueId val="{0000000C-A85A-4092-834B-2B66E7D0E436}"/>
              </c:ext>
            </c:extLst>
          </c:dPt>
          <c:dPt>
            <c:idx val="11"/>
            <c:marker>
              <c:symbol val="none"/>
            </c:marker>
            <c:bubble3D val="0"/>
            <c:extLst>
              <c:ext xmlns:c16="http://schemas.microsoft.com/office/drawing/2014/chart" uri="{C3380CC4-5D6E-409C-BE32-E72D297353CC}">
                <c16:uniqueId val="{0000000D-A85A-4092-834B-2B66E7D0E436}"/>
              </c:ext>
            </c:extLst>
          </c:dPt>
          <c:dPt>
            <c:idx val="12"/>
            <c:marker>
              <c:symbol val="none"/>
            </c:marker>
            <c:bubble3D val="0"/>
            <c:extLst>
              <c:ext xmlns:c16="http://schemas.microsoft.com/office/drawing/2014/chart" uri="{C3380CC4-5D6E-409C-BE32-E72D297353CC}">
                <c16:uniqueId val="{0000000E-A85A-4092-834B-2B66E7D0E436}"/>
              </c:ext>
            </c:extLst>
          </c:dPt>
          <c:dPt>
            <c:idx val="13"/>
            <c:marker>
              <c:symbol val="none"/>
            </c:marker>
            <c:bubble3D val="0"/>
            <c:extLst>
              <c:ext xmlns:c16="http://schemas.microsoft.com/office/drawing/2014/chart" uri="{C3380CC4-5D6E-409C-BE32-E72D297353CC}">
                <c16:uniqueId val="{0000000F-A85A-4092-834B-2B66E7D0E436}"/>
              </c:ext>
            </c:extLst>
          </c:dPt>
          <c:dPt>
            <c:idx val="14"/>
            <c:marker>
              <c:symbol val="none"/>
            </c:marker>
            <c:bubble3D val="0"/>
            <c:extLst>
              <c:ext xmlns:c16="http://schemas.microsoft.com/office/drawing/2014/chart" uri="{C3380CC4-5D6E-409C-BE32-E72D297353CC}">
                <c16:uniqueId val="{00000010-A85A-4092-834B-2B66E7D0E436}"/>
              </c:ext>
            </c:extLst>
          </c:dPt>
          <c:dPt>
            <c:idx val="15"/>
            <c:marker>
              <c:symbol val="none"/>
            </c:marker>
            <c:bubble3D val="0"/>
            <c:extLst>
              <c:ext xmlns:c16="http://schemas.microsoft.com/office/drawing/2014/chart" uri="{C3380CC4-5D6E-409C-BE32-E72D297353CC}">
                <c16:uniqueId val="{00000011-A85A-4092-834B-2B66E7D0E436}"/>
              </c:ext>
            </c:extLst>
          </c:dPt>
          <c:dPt>
            <c:idx val="16"/>
            <c:marker>
              <c:symbol val="none"/>
            </c:marker>
            <c:bubble3D val="0"/>
            <c:extLst>
              <c:ext xmlns:c16="http://schemas.microsoft.com/office/drawing/2014/chart" uri="{C3380CC4-5D6E-409C-BE32-E72D297353CC}">
                <c16:uniqueId val="{00000012-A85A-4092-834B-2B66E7D0E436}"/>
              </c:ext>
            </c:extLst>
          </c:dPt>
          <c:dPt>
            <c:idx val="17"/>
            <c:marker>
              <c:symbol val="none"/>
            </c:marker>
            <c:bubble3D val="0"/>
            <c:extLst>
              <c:ext xmlns:c16="http://schemas.microsoft.com/office/drawing/2014/chart" uri="{C3380CC4-5D6E-409C-BE32-E72D297353CC}">
                <c16:uniqueId val="{00000013-A85A-4092-834B-2B66E7D0E436}"/>
              </c:ext>
            </c:extLst>
          </c:dPt>
          <c:dPt>
            <c:idx val="18"/>
            <c:marker>
              <c:symbol val="none"/>
            </c:marker>
            <c:bubble3D val="0"/>
            <c:extLst>
              <c:ext xmlns:c16="http://schemas.microsoft.com/office/drawing/2014/chart" uri="{C3380CC4-5D6E-409C-BE32-E72D297353CC}">
                <c16:uniqueId val="{00000014-A85A-4092-834B-2B66E7D0E436}"/>
              </c:ext>
            </c:extLst>
          </c:dPt>
          <c:dPt>
            <c:idx val="19"/>
            <c:marker>
              <c:symbol val="none"/>
            </c:marker>
            <c:bubble3D val="0"/>
            <c:extLst>
              <c:ext xmlns:c16="http://schemas.microsoft.com/office/drawing/2014/chart" uri="{C3380CC4-5D6E-409C-BE32-E72D297353CC}">
                <c16:uniqueId val="{00000015-A85A-4092-834B-2B66E7D0E436}"/>
              </c:ext>
            </c:extLst>
          </c:dPt>
          <c:dPt>
            <c:idx val="20"/>
            <c:marker>
              <c:symbol val="triangle"/>
              <c:size val="7"/>
            </c:marker>
            <c:bubble3D val="0"/>
            <c:extLst>
              <c:ext xmlns:c16="http://schemas.microsoft.com/office/drawing/2014/chart" uri="{C3380CC4-5D6E-409C-BE32-E72D297353CC}">
                <c16:uniqueId val="{00000016-A85A-4092-834B-2B66E7D0E436}"/>
              </c:ext>
            </c:extLst>
          </c:dPt>
          <c:dPt>
            <c:idx val="21"/>
            <c:marker>
              <c:symbol val="triangle"/>
              <c:size val="7"/>
            </c:marker>
            <c:bubble3D val="0"/>
            <c:extLst>
              <c:ext xmlns:c16="http://schemas.microsoft.com/office/drawing/2014/chart" uri="{C3380CC4-5D6E-409C-BE32-E72D297353CC}">
                <c16:uniqueId val="{00000017-A85A-4092-834B-2B66E7D0E436}"/>
              </c:ext>
            </c:extLst>
          </c:dPt>
          <c:cat>
            <c:multiLvlStrRef>
              <c:f>NTI!$AJ$7:$BG$8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2017</c:v>
                  </c:pt>
                  <c:pt idx="4">
                    <c:v>2018</c:v>
                  </c:pt>
                  <c:pt idx="8">
                    <c:v>2019</c:v>
                  </c:pt>
                  <c:pt idx="12">
                    <c:v>2020</c:v>
                  </c:pt>
                  <c:pt idx="16">
                    <c:v>2021</c:v>
                  </c:pt>
                  <c:pt idx="20">
                    <c:v>2022</c:v>
                  </c:pt>
                </c:lvl>
              </c:multiLvlStrCache>
            </c:multiLvlStrRef>
          </c:cat>
          <c:val>
            <c:numRef>
              <c:f>NTI!$AJ$11:$BG$11</c:f>
              <c:numCache>
                <c:formatCode>General</c:formatCode>
                <c:ptCount val="24"/>
                <c:pt idx="20">
                  <c:v>136</c:v>
                </c:pt>
                <c:pt idx="21">
                  <c:v>239</c:v>
                </c:pt>
                <c:pt idx="22">
                  <c:v>317</c:v>
                </c:pt>
                <c:pt idx="23">
                  <c:v>461</c:v>
                </c:pt>
              </c:numCache>
            </c:numRef>
          </c:val>
          <c:smooth val="0"/>
          <c:extLst>
            <c:ext xmlns:c16="http://schemas.microsoft.com/office/drawing/2014/chart" uri="{C3380CC4-5D6E-409C-BE32-E72D297353CC}">
              <c16:uniqueId val="{00000018-A85A-4092-834B-2B66E7D0E43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layout>
        <c:manualLayout>
          <c:xMode val="edge"/>
          <c:yMode val="edge"/>
          <c:x val="7.6462094023961286E-2"/>
          <c:y val="0.89696315738310484"/>
          <c:w val="0.84707581195207737"/>
          <c:h val="0.103036842616895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NTI!$B$41</c:f>
              <c:strCache>
                <c:ptCount val="1"/>
                <c:pt idx="0">
                  <c:v>Angel and 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E1A5-483D-A433-963E74BF0A2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E1A5-483D-A433-963E74BF0A2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E1A5-483D-A433-963E74BF0A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E1A5-483D-A433-963E74BF0A2C}"/>
              </c:ext>
            </c:extLst>
          </c:dPt>
          <c:dPt>
            <c:idx val="16"/>
            <c:bubble3D val="0"/>
            <c:extLst>
              <c:ext xmlns:c16="http://schemas.microsoft.com/office/drawing/2014/chart" uri="{C3380CC4-5D6E-409C-BE32-E72D297353CC}">
                <c16:uniqueId val="{00000007-E1A5-483D-A433-963E74BF0A2C}"/>
              </c:ext>
            </c:extLst>
          </c:dPt>
          <c:dLbls>
            <c:dLbl>
              <c:idx val="0"/>
              <c:delete val="1"/>
              <c:extLst>
                <c:ext xmlns:c15="http://schemas.microsoft.com/office/drawing/2012/chart" uri="{CE6537A1-D6FC-4f65-9D91-7224C49458BB}"/>
                <c:ext xmlns:c16="http://schemas.microsoft.com/office/drawing/2014/chart" uri="{C3380CC4-5D6E-409C-BE32-E72D297353CC}">
                  <c16:uniqueId val="{00000008-E1A5-483D-A433-963E74BF0A2C}"/>
                </c:ext>
              </c:extLst>
            </c:dLbl>
            <c:dLbl>
              <c:idx val="1"/>
              <c:delete val="1"/>
              <c:extLst>
                <c:ext xmlns:c15="http://schemas.microsoft.com/office/drawing/2012/chart" uri="{CE6537A1-D6FC-4f65-9D91-7224C49458BB}"/>
                <c:ext xmlns:c16="http://schemas.microsoft.com/office/drawing/2014/chart" uri="{C3380CC4-5D6E-409C-BE32-E72D297353CC}">
                  <c16:uniqueId val="{00000009-E1A5-483D-A433-963E74BF0A2C}"/>
                </c:ext>
              </c:extLst>
            </c:dLbl>
            <c:dLbl>
              <c:idx val="2"/>
              <c:delete val="1"/>
              <c:extLst>
                <c:ext xmlns:c15="http://schemas.microsoft.com/office/drawing/2012/chart" uri="{CE6537A1-D6FC-4f65-9D91-7224C49458BB}"/>
                <c:ext xmlns:c16="http://schemas.microsoft.com/office/drawing/2014/chart" uri="{C3380CC4-5D6E-409C-BE32-E72D297353CC}">
                  <c16:uniqueId val="{0000000A-E1A5-483D-A433-963E74BF0A2C}"/>
                </c:ext>
              </c:extLst>
            </c:dLbl>
            <c:dLbl>
              <c:idx val="3"/>
              <c:delete val="1"/>
              <c:extLst>
                <c:ext xmlns:c15="http://schemas.microsoft.com/office/drawing/2012/chart" uri="{CE6537A1-D6FC-4f65-9D91-7224C49458BB}"/>
                <c:ext xmlns:c16="http://schemas.microsoft.com/office/drawing/2014/chart" uri="{C3380CC4-5D6E-409C-BE32-E72D297353CC}">
                  <c16:uniqueId val="{0000000B-E1A5-483D-A433-963E74BF0A2C}"/>
                </c:ext>
              </c:extLst>
            </c:dLbl>
            <c:dLbl>
              <c:idx val="4"/>
              <c:delete val="1"/>
              <c:extLst>
                <c:ext xmlns:c15="http://schemas.microsoft.com/office/drawing/2012/chart" uri="{CE6537A1-D6FC-4f65-9D91-7224C49458BB}"/>
                <c:ext xmlns:c16="http://schemas.microsoft.com/office/drawing/2014/chart" uri="{C3380CC4-5D6E-409C-BE32-E72D297353CC}">
                  <c16:uniqueId val="{0000000C-E1A5-483D-A433-963E74BF0A2C}"/>
                </c:ext>
              </c:extLst>
            </c:dLbl>
            <c:dLbl>
              <c:idx val="5"/>
              <c:delete val="1"/>
              <c:extLst>
                <c:ext xmlns:c15="http://schemas.microsoft.com/office/drawing/2012/chart" uri="{CE6537A1-D6FC-4f65-9D91-7224C49458BB}"/>
                <c:ext xmlns:c16="http://schemas.microsoft.com/office/drawing/2014/chart" uri="{C3380CC4-5D6E-409C-BE32-E72D297353CC}">
                  <c16:uniqueId val="{00000000-E1A5-483D-A433-963E74BF0A2C}"/>
                </c:ext>
              </c:extLst>
            </c:dLbl>
            <c:dLbl>
              <c:idx val="6"/>
              <c:delete val="1"/>
              <c:extLst>
                <c:ext xmlns:c15="http://schemas.microsoft.com/office/drawing/2012/chart" uri="{CE6537A1-D6FC-4f65-9D91-7224C49458BB}"/>
                <c:ext xmlns:c16="http://schemas.microsoft.com/office/drawing/2014/chart" uri="{C3380CC4-5D6E-409C-BE32-E72D297353CC}">
                  <c16:uniqueId val="{0000000D-E1A5-483D-A433-963E74BF0A2C}"/>
                </c:ext>
              </c:extLst>
            </c:dLbl>
            <c:dLbl>
              <c:idx val="7"/>
              <c:delete val="1"/>
              <c:extLst>
                <c:ext xmlns:c15="http://schemas.microsoft.com/office/drawing/2012/chart" uri="{CE6537A1-D6FC-4f65-9D91-7224C49458BB}"/>
                <c:ext xmlns:c16="http://schemas.microsoft.com/office/drawing/2014/chart" uri="{C3380CC4-5D6E-409C-BE32-E72D297353CC}">
                  <c16:uniqueId val="{0000000E-E1A5-483D-A433-963E74BF0A2C}"/>
                </c:ext>
              </c:extLst>
            </c:dLbl>
            <c:dLbl>
              <c:idx val="8"/>
              <c:delete val="1"/>
              <c:extLst>
                <c:ext xmlns:c15="http://schemas.microsoft.com/office/drawing/2012/chart" uri="{CE6537A1-D6FC-4f65-9D91-7224C49458BB}"/>
                <c:ext xmlns:c16="http://schemas.microsoft.com/office/drawing/2014/chart" uri="{C3380CC4-5D6E-409C-BE32-E72D297353CC}">
                  <c16:uniqueId val="{00000002-E1A5-483D-A433-963E74BF0A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NTI!$C$41:$M$41</c:f>
              <c:numCache>
                <c:formatCode>General</c:formatCode>
                <c:ptCount val="11"/>
                <c:pt idx="0">
                  <c:v>324</c:v>
                </c:pt>
                <c:pt idx="1">
                  <c:v>502</c:v>
                </c:pt>
                <c:pt idx="2">
                  <c:v>627</c:v>
                </c:pt>
                <c:pt idx="3">
                  <c:v>657</c:v>
                </c:pt>
                <c:pt idx="4">
                  <c:v>676</c:v>
                </c:pt>
                <c:pt idx="5">
                  <c:v>728</c:v>
                </c:pt>
                <c:pt idx="6">
                  <c:v>893</c:v>
                </c:pt>
                <c:pt idx="7">
                  <c:v>1026</c:v>
                </c:pt>
                <c:pt idx="8">
                  <c:v>1055</c:v>
                </c:pt>
                <c:pt idx="9">
                  <c:v>1643</c:v>
                </c:pt>
                <c:pt idx="10">
                  <c:v>1423</c:v>
                </c:pt>
              </c:numCache>
            </c:numRef>
          </c:val>
          <c:smooth val="0"/>
          <c:extLst>
            <c:ext xmlns:c16="http://schemas.microsoft.com/office/drawing/2014/chart" uri="{C3380CC4-5D6E-409C-BE32-E72D297353CC}">
              <c16:uniqueId val="{0000000F-E1A5-483D-A433-963E74BF0A2C}"/>
            </c:ext>
          </c:extLst>
        </c:ser>
        <c:ser>
          <c:idx val="1"/>
          <c:order val="1"/>
          <c:tx>
            <c:strRef>
              <c:f>NTI!$B$42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E1A5-483D-A433-963E74BF0A2C}"/>
              </c:ext>
            </c:extLst>
          </c:dPt>
          <c:dPt>
            <c:idx val="8"/>
            <c:bubble3D val="0"/>
            <c:extLst>
              <c:ext xmlns:c16="http://schemas.microsoft.com/office/drawing/2014/chart" uri="{C3380CC4-5D6E-409C-BE32-E72D297353CC}">
                <c16:uniqueId val="{00000011-E1A5-483D-A433-963E74BF0A2C}"/>
              </c:ext>
            </c:extLst>
          </c:dPt>
          <c:dPt>
            <c:idx val="9"/>
            <c:bubble3D val="0"/>
            <c:extLst>
              <c:ext xmlns:c16="http://schemas.microsoft.com/office/drawing/2014/chart" uri="{C3380CC4-5D6E-409C-BE32-E72D297353CC}">
                <c16:uniqueId val="{00000012-E1A5-483D-A433-963E74BF0A2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E1A5-483D-A433-963E74BF0A2C}"/>
              </c:ext>
            </c:extLst>
          </c:dPt>
          <c:dLbls>
            <c:dLbl>
              <c:idx val="0"/>
              <c:delete val="1"/>
              <c:extLst>
                <c:ext xmlns:c15="http://schemas.microsoft.com/office/drawing/2012/chart" uri="{CE6537A1-D6FC-4f65-9D91-7224C49458BB}"/>
                <c:ext xmlns:c16="http://schemas.microsoft.com/office/drawing/2014/chart" uri="{C3380CC4-5D6E-409C-BE32-E72D297353CC}">
                  <c16:uniqueId val="{00000015-E1A5-483D-A433-963E74BF0A2C}"/>
                </c:ext>
              </c:extLst>
            </c:dLbl>
            <c:dLbl>
              <c:idx val="1"/>
              <c:delete val="1"/>
              <c:extLst>
                <c:ext xmlns:c15="http://schemas.microsoft.com/office/drawing/2012/chart" uri="{CE6537A1-D6FC-4f65-9D91-7224C49458BB}"/>
                <c:ext xmlns:c16="http://schemas.microsoft.com/office/drawing/2014/chart" uri="{C3380CC4-5D6E-409C-BE32-E72D297353CC}">
                  <c16:uniqueId val="{00000016-E1A5-483D-A433-963E74BF0A2C}"/>
                </c:ext>
              </c:extLst>
            </c:dLbl>
            <c:dLbl>
              <c:idx val="2"/>
              <c:delete val="1"/>
              <c:extLst>
                <c:ext xmlns:c15="http://schemas.microsoft.com/office/drawing/2012/chart" uri="{CE6537A1-D6FC-4f65-9D91-7224C49458BB}"/>
                <c:ext xmlns:c16="http://schemas.microsoft.com/office/drawing/2014/chart" uri="{C3380CC4-5D6E-409C-BE32-E72D297353CC}">
                  <c16:uniqueId val="{00000017-E1A5-483D-A433-963E74BF0A2C}"/>
                </c:ext>
              </c:extLst>
            </c:dLbl>
            <c:dLbl>
              <c:idx val="3"/>
              <c:delete val="1"/>
              <c:extLst>
                <c:ext xmlns:c15="http://schemas.microsoft.com/office/drawing/2012/chart" uri="{CE6537A1-D6FC-4f65-9D91-7224C49458BB}"/>
                <c:ext xmlns:c16="http://schemas.microsoft.com/office/drawing/2014/chart" uri="{C3380CC4-5D6E-409C-BE32-E72D297353CC}">
                  <c16:uniqueId val="{00000018-E1A5-483D-A433-963E74BF0A2C}"/>
                </c:ext>
              </c:extLst>
            </c:dLbl>
            <c:dLbl>
              <c:idx val="4"/>
              <c:delete val="1"/>
              <c:extLst>
                <c:ext xmlns:c15="http://schemas.microsoft.com/office/drawing/2012/chart" uri="{CE6537A1-D6FC-4f65-9D91-7224C49458BB}"/>
                <c:ext xmlns:c16="http://schemas.microsoft.com/office/drawing/2014/chart" uri="{C3380CC4-5D6E-409C-BE32-E72D297353CC}">
                  <c16:uniqueId val="{00000019-E1A5-483D-A433-963E74BF0A2C}"/>
                </c:ext>
              </c:extLst>
            </c:dLbl>
            <c:dLbl>
              <c:idx val="5"/>
              <c:delete val="1"/>
              <c:extLst>
                <c:ext xmlns:c15="http://schemas.microsoft.com/office/drawing/2012/chart" uri="{CE6537A1-D6FC-4f65-9D91-7224C49458BB}"/>
                <c:ext xmlns:c16="http://schemas.microsoft.com/office/drawing/2014/chart" uri="{C3380CC4-5D6E-409C-BE32-E72D297353CC}">
                  <c16:uniqueId val="{00000010-E1A5-483D-A433-963E74BF0A2C}"/>
                </c:ext>
              </c:extLst>
            </c:dLbl>
            <c:dLbl>
              <c:idx val="6"/>
              <c:delete val="1"/>
              <c:extLst>
                <c:ext xmlns:c15="http://schemas.microsoft.com/office/drawing/2012/chart" uri="{CE6537A1-D6FC-4f65-9D91-7224C49458BB}"/>
                <c:ext xmlns:c16="http://schemas.microsoft.com/office/drawing/2014/chart" uri="{C3380CC4-5D6E-409C-BE32-E72D297353CC}">
                  <c16:uniqueId val="{0000001A-E1A5-483D-A433-963E74BF0A2C}"/>
                </c:ext>
              </c:extLst>
            </c:dLbl>
            <c:dLbl>
              <c:idx val="7"/>
              <c:delete val="1"/>
              <c:extLst>
                <c:ext xmlns:c15="http://schemas.microsoft.com/office/drawing/2012/chart" uri="{CE6537A1-D6FC-4f65-9D91-7224C49458BB}"/>
                <c:ext xmlns:c16="http://schemas.microsoft.com/office/drawing/2014/chart" uri="{C3380CC4-5D6E-409C-BE32-E72D297353CC}">
                  <c16:uniqueId val="{0000001B-E1A5-483D-A433-963E74BF0A2C}"/>
                </c:ext>
              </c:extLst>
            </c:dLbl>
            <c:dLbl>
              <c:idx val="8"/>
              <c:delete val="1"/>
              <c:extLst>
                <c:ext xmlns:c15="http://schemas.microsoft.com/office/drawing/2012/chart" uri="{CE6537A1-D6FC-4f65-9D91-7224C49458BB}"/>
                <c:ext xmlns:c16="http://schemas.microsoft.com/office/drawing/2014/chart" uri="{C3380CC4-5D6E-409C-BE32-E72D297353CC}">
                  <c16:uniqueId val="{00000011-E1A5-483D-A433-963E74BF0A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NTI!$C$42:$M$42</c:f>
              <c:numCache>
                <c:formatCode>General</c:formatCode>
                <c:ptCount val="11"/>
                <c:pt idx="0">
                  <c:v>800</c:v>
                </c:pt>
                <c:pt idx="1">
                  <c:v>1002</c:v>
                </c:pt>
                <c:pt idx="2">
                  <c:v>1171</c:v>
                </c:pt>
                <c:pt idx="3">
                  <c:v>1322</c:v>
                </c:pt>
                <c:pt idx="4">
                  <c:v>1213</c:v>
                </c:pt>
                <c:pt idx="5">
                  <c:v>1361</c:v>
                </c:pt>
                <c:pt idx="6">
                  <c:v>1435</c:v>
                </c:pt>
                <c:pt idx="7">
                  <c:v>1462</c:v>
                </c:pt>
                <c:pt idx="8">
                  <c:v>1416</c:v>
                </c:pt>
                <c:pt idx="9">
                  <c:v>2240</c:v>
                </c:pt>
                <c:pt idx="10">
                  <c:v>1650</c:v>
                </c:pt>
              </c:numCache>
            </c:numRef>
          </c:val>
          <c:smooth val="0"/>
          <c:extLst>
            <c:ext xmlns:c16="http://schemas.microsoft.com/office/drawing/2014/chart" uri="{C3380CC4-5D6E-409C-BE32-E72D297353CC}">
              <c16:uniqueId val="{0000001C-E1A5-483D-A433-963E74BF0A2C}"/>
            </c:ext>
          </c:extLst>
        </c:ser>
        <c:ser>
          <c:idx val="2"/>
          <c:order val="2"/>
          <c:tx>
            <c:strRef>
              <c:f>NTI!$B$43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E1A5-483D-A433-963E74BF0A2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E1A5-483D-A433-963E74BF0A2C}"/>
              </c:ext>
            </c:extLst>
          </c:dPt>
          <c:dLbls>
            <c:dLbl>
              <c:idx val="0"/>
              <c:delete val="1"/>
              <c:extLst>
                <c:ext xmlns:c15="http://schemas.microsoft.com/office/drawing/2012/chart" uri="{CE6537A1-D6FC-4f65-9D91-7224C49458BB}"/>
                <c:ext xmlns:c16="http://schemas.microsoft.com/office/drawing/2014/chart" uri="{C3380CC4-5D6E-409C-BE32-E72D297353CC}">
                  <c16:uniqueId val="{00000020-E1A5-483D-A433-963E74BF0A2C}"/>
                </c:ext>
              </c:extLst>
            </c:dLbl>
            <c:dLbl>
              <c:idx val="1"/>
              <c:delete val="1"/>
              <c:extLst>
                <c:ext xmlns:c15="http://schemas.microsoft.com/office/drawing/2012/chart" uri="{CE6537A1-D6FC-4f65-9D91-7224C49458BB}"/>
                <c:ext xmlns:c16="http://schemas.microsoft.com/office/drawing/2014/chart" uri="{C3380CC4-5D6E-409C-BE32-E72D297353CC}">
                  <c16:uniqueId val="{00000021-E1A5-483D-A433-963E74BF0A2C}"/>
                </c:ext>
              </c:extLst>
            </c:dLbl>
            <c:dLbl>
              <c:idx val="2"/>
              <c:delete val="1"/>
              <c:extLst>
                <c:ext xmlns:c15="http://schemas.microsoft.com/office/drawing/2012/chart" uri="{CE6537A1-D6FC-4f65-9D91-7224C49458BB}"/>
                <c:ext xmlns:c16="http://schemas.microsoft.com/office/drawing/2014/chart" uri="{C3380CC4-5D6E-409C-BE32-E72D297353CC}">
                  <c16:uniqueId val="{00000022-E1A5-483D-A433-963E74BF0A2C}"/>
                </c:ext>
              </c:extLst>
            </c:dLbl>
            <c:dLbl>
              <c:idx val="3"/>
              <c:delete val="1"/>
              <c:extLst>
                <c:ext xmlns:c15="http://schemas.microsoft.com/office/drawing/2012/chart" uri="{CE6537A1-D6FC-4f65-9D91-7224C49458BB}"/>
                <c:ext xmlns:c16="http://schemas.microsoft.com/office/drawing/2014/chart" uri="{C3380CC4-5D6E-409C-BE32-E72D297353CC}">
                  <c16:uniqueId val="{00000023-E1A5-483D-A433-963E74BF0A2C}"/>
                </c:ext>
              </c:extLst>
            </c:dLbl>
            <c:dLbl>
              <c:idx val="4"/>
              <c:delete val="1"/>
              <c:extLst>
                <c:ext xmlns:c15="http://schemas.microsoft.com/office/drawing/2012/chart" uri="{CE6537A1-D6FC-4f65-9D91-7224C49458BB}"/>
                <c:ext xmlns:c16="http://schemas.microsoft.com/office/drawing/2014/chart" uri="{C3380CC4-5D6E-409C-BE32-E72D297353CC}">
                  <c16:uniqueId val="{00000024-E1A5-483D-A433-963E74BF0A2C}"/>
                </c:ext>
              </c:extLst>
            </c:dLbl>
            <c:dLbl>
              <c:idx val="5"/>
              <c:delete val="1"/>
              <c:extLst>
                <c:ext xmlns:c15="http://schemas.microsoft.com/office/drawing/2012/chart" uri="{CE6537A1-D6FC-4f65-9D91-7224C49458BB}"/>
                <c:ext xmlns:c16="http://schemas.microsoft.com/office/drawing/2014/chart" uri="{C3380CC4-5D6E-409C-BE32-E72D297353CC}">
                  <c16:uniqueId val="{00000025-E1A5-483D-A433-963E74BF0A2C}"/>
                </c:ext>
              </c:extLst>
            </c:dLbl>
            <c:dLbl>
              <c:idx val="6"/>
              <c:delete val="1"/>
              <c:extLst>
                <c:ext xmlns:c15="http://schemas.microsoft.com/office/drawing/2012/chart" uri="{CE6537A1-D6FC-4f65-9D91-7224C49458BB}"/>
                <c:ext xmlns:c16="http://schemas.microsoft.com/office/drawing/2014/chart" uri="{C3380CC4-5D6E-409C-BE32-E72D297353CC}">
                  <c16:uniqueId val="{00000026-E1A5-483D-A433-963E74BF0A2C}"/>
                </c:ext>
              </c:extLst>
            </c:dLbl>
            <c:dLbl>
              <c:idx val="7"/>
              <c:delete val="1"/>
              <c:extLst>
                <c:ext xmlns:c15="http://schemas.microsoft.com/office/drawing/2012/chart" uri="{CE6537A1-D6FC-4f65-9D91-7224C49458BB}"/>
                <c:ext xmlns:c16="http://schemas.microsoft.com/office/drawing/2014/chart" uri="{C3380CC4-5D6E-409C-BE32-E72D297353CC}">
                  <c16:uniqueId val="{00000027-E1A5-483D-A433-963E74BF0A2C}"/>
                </c:ext>
              </c:extLst>
            </c:dLbl>
            <c:dLbl>
              <c:idx val="8"/>
              <c:delete val="1"/>
              <c:extLst>
                <c:ext xmlns:c15="http://schemas.microsoft.com/office/drawing/2012/chart" uri="{CE6537A1-D6FC-4f65-9D91-7224C49458BB}"/>
                <c:ext xmlns:c16="http://schemas.microsoft.com/office/drawing/2014/chart" uri="{C3380CC4-5D6E-409C-BE32-E72D297353CC}">
                  <c16:uniqueId val="{00000028-E1A5-483D-A433-963E74BF0A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NTI!$C$40:$M$40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NTI!$C$43:$M$43</c:f>
              <c:numCache>
                <c:formatCode>General</c:formatCode>
                <c:ptCount val="11"/>
                <c:pt idx="0">
                  <c:v>599</c:v>
                </c:pt>
                <c:pt idx="1">
                  <c:v>666</c:v>
                </c:pt>
                <c:pt idx="2">
                  <c:v>821</c:v>
                </c:pt>
                <c:pt idx="3">
                  <c:v>903</c:v>
                </c:pt>
                <c:pt idx="4">
                  <c:v>906</c:v>
                </c:pt>
                <c:pt idx="5">
                  <c:v>985</c:v>
                </c:pt>
                <c:pt idx="6">
                  <c:v>1220</c:v>
                </c:pt>
                <c:pt idx="7">
                  <c:v>1423</c:v>
                </c:pt>
                <c:pt idx="8">
                  <c:v>1548</c:v>
                </c:pt>
                <c:pt idx="9">
                  <c:v>2273</c:v>
                </c:pt>
                <c:pt idx="10">
                  <c:v>1770</c:v>
                </c:pt>
              </c:numCache>
            </c:numRef>
          </c:val>
          <c:smooth val="0"/>
          <c:extLst>
            <c:ext xmlns:c16="http://schemas.microsoft.com/office/drawing/2014/chart" uri="{C3380CC4-5D6E-409C-BE32-E72D297353CC}">
              <c16:uniqueId val="{00000029-E1A5-483D-A433-963E74BF0A2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NTI!$O$41</c:f>
              <c:strCache>
                <c:ptCount val="1"/>
                <c:pt idx="0">
                  <c:v>Angel and seed</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9A87-41ED-8BAC-BB263365EE53}"/>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9A87-41ED-8BAC-BB263365EE53}"/>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9A87-41ED-8BAC-BB263365EE5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9A87-41ED-8BAC-BB263365EE53}"/>
              </c:ext>
            </c:extLst>
          </c:dPt>
          <c:dPt>
            <c:idx val="16"/>
            <c:bubble3D val="0"/>
            <c:extLst>
              <c:ext xmlns:c16="http://schemas.microsoft.com/office/drawing/2014/chart" uri="{C3380CC4-5D6E-409C-BE32-E72D297353CC}">
                <c16:uniqueId val="{00000007-9A87-41ED-8BAC-BB263365EE53}"/>
              </c:ext>
            </c:extLst>
          </c:dPt>
          <c:dLbls>
            <c:dLbl>
              <c:idx val="0"/>
              <c:delete val="1"/>
              <c:extLst>
                <c:ext xmlns:c15="http://schemas.microsoft.com/office/drawing/2012/chart" uri="{CE6537A1-D6FC-4f65-9D91-7224C49458BB}"/>
                <c:ext xmlns:c16="http://schemas.microsoft.com/office/drawing/2014/chart" uri="{C3380CC4-5D6E-409C-BE32-E72D297353CC}">
                  <c16:uniqueId val="{00000008-9A87-41ED-8BAC-BB263365EE53}"/>
                </c:ext>
              </c:extLst>
            </c:dLbl>
            <c:dLbl>
              <c:idx val="1"/>
              <c:delete val="1"/>
              <c:extLst>
                <c:ext xmlns:c15="http://schemas.microsoft.com/office/drawing/2012/chart" uri="{CE6537A1-D6FC-4f65-9D91-7224C49458BB}"/>
                <c:ext xmlns:c16="http://schemas.microsoft.com/office/drawing/2014/chart" uri="{C3380CC4-5D6E-409C-BE32-E72D297353CC}">
                  <c16:uniqueId val="{00000009-9A87-41ED-8BAC-BB263365EE53}"/>
                </c:ext>
              </c:extLst>
            </c:dLbl>
            <c:dLbl>
              <c:idx val="2"/>
              <c:delete val="1"/>
              <c:extLst>
                <c:ext xmlns:c15="http://schemas.microsoft.com/office/drawing/2012/chart" uri="{CE6537A1-D6FC-4f65-9D91-7224C49458BB}"/>
                <c:ext xmlns:c16="http://schemas.microsoft.com/office/drawing/2014/chart" uri="{C3380CC4-5D6E-409C-BE32-E72D297353CC}">
                  <c16:uniqueId val="{0000000A-9A87-41ED-8BAC-BB263365EE53}"/>
                </c:ext>
              </c:extLst>
            </c:dLbl>
            <c:dLbl>
              <c:idx val="3"/>
              <c:delete val="1"/>
              <c:extLst>
                <c:ext xmlns:c15="http://schemas.microsoft.com/office/drawing/2012/chart" uri="{CE6537A1-D6FC-4f65-9D91-7224C49458BB}"/>
                <c:ext xmlns:c16="http://schemas.microsoft.com/office/drawing/2014/chart" uri="{C3380CC4-5D6E-409C-BE32-E72D297353CC}">
                  <c16:uniqueId val="{0000000B-9A87-41ED-8BAC-BB263365EE53}"/>
                </c:ext>
              </c:extLst>
            </c:dLbl>
            <c:dLbl>
              <c:idx val="4"/>
              <c:delete val="1"/>
              <c:extLst>
                <c:ext xmlns:c15="http://schemas.microsoft.com/office/drawing/2012/chart" uri="{CE6537A1-D6FC-4f65-9D91-7224C49458BB}"/>
                <c:ext xmlns:c16="http://schemas.microsoft.com/office/drawing/2014/chart" uri="{C3380CC4-5D6E-409C-BE32-E72D297353CC}">
                  <c16:uniqueId val="{0000000C-9A87-41ED-8BAC-BB263365EE53}"/>
                </c:ext>
              </c:extLst>
            </c:dLbl>
            <c:dLbl>
              <c:idx val="5"/>
              <c:delete val="1"/>
              <c:extLst>
                <c:ext xmlns:c15="http://schemas.microsoft.com/office/drawing/2012/chart" uri="{CE6537A1-D6FC-4f65-9D91-7224C49458BB}"/>
                <c:ext xmlns:c16="http://schemas.microsoft.com/office/drawing/2014/chart" uri="{C3380CC4-5D6E-409C-BE32-E72D297353CC}">
                  <c16:uniqueId val="{00000000-9A87-41ED-8BAC-BB263365EE53}"/>
                </c:ext>
              </c:extLst>
            </c:dLbl>
            <c:dLbl>
              <c:idx val="6"/>
              <c:delete val="1"/>
              <c:extLst>
                <c:ext xmlns:c15="http://schemas.microsoft.com/office/drawing/2012/chart" uri="{CE6537A1-D6FC-4f65-9D91-7224C49458BB}"/>
                <c:ext xmlns:c16="http://schemas.microsoft.com/office/drawing/2014/chart" uri="{C3380CC4-5D6E-409C-BE32-E72D297353CC}">
                  <c16:uniqueId val="{0000000D-9A87-41ED-8BAC-BB263365EE53}"/>
                </c:ext>
              </c:extLst>
            </c:dLbl>
            <c:dLbl>
              <c:idx val="7"/>
              <c:delete val="1"/>
              <c:extLst>
                <c:ext xmlns:c15="http://schemas.microsoft.com/office/drawing/2012/chart" uri="{CE6537A1-D6FC-4f65-9D91-7224C49458BB}"/>
                <c:ext xmlns:c16="http://schemas.microsoft.com/office/drawing/2014/chart" uri="{C3380CC4-5D6E-409C-BE32-E72D297353CC}">
                  <c16:uniqueId val="{0000000E-9A87-41ED-8BAC-BB263365EE53}"/>
                </c:ext>
              </c:extLst>
            </c:dLbl>
            <c:dLbl>
              <c:idx val="8"/>
              <c:delete val="1"/>
              <c:extLst>
                <c:ext xmlns:c15="http://schemas.microsoft.com/office/drawing/2012/chart" uri="{CE6537A1-D6FC-4f65-9D91-7224C49458BB}"/>
                <c:ext xmlns:c16="http://schemas.microsoft.com/office/drawing/2014/chart" uri="{C3380CC4-5D6E-409C-BE32-E72D297353CC}">
                  <c16:uniqueId val="{00000002-9A87-41ED-8BAC-BB263365EE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NTI!$P$41:$Z$41</c:f>
              <c:numCache>
                <c:formatCode>"$"#,##0.0</c:formatCode>
                <c:ptCount val="11"/>
                <c:pt idx="0">
                  <c:v>0.43783330417420668</c:v>
                </c:pt>
                <c:pt idx="1">
                  <c:v>0.6586931947733411</c:v>
                </c:pt>
                <c:pt idx="2">
                  <c:v>0.90172572934833983</c:v>
                </c:pt>
                <c:pt idx="3">
                  <c:v>1.2285991987010263</c:v>
                </c:pt>
                <c:pt idx="4">
                  <c:v>1.4625417158773919</c:v>
                </c:pt>
                <c:pt idx="5">
                  <c:v>1.7505756846880123</c:v>
                </c:pt>
                <c:pt idx="6">
                  <c:v>3.6465215873636994</c:v>
                </c:pt>
                <c:pt idx="7">
                  <c:v>3.1967354336137417</c:v>
                </c:pt>
                <c:pt idx="8">
                  <c:v>3.2396606605245797</c:v>
                </c:pt>
                <c:pt idx="9">
                  <c:v>7.0538899881709733</c:v>
                </c:pt>
                <c:pt idx="10">
                  <c:v>8.618393776060854</c:v>
                </c:pt>
              </c:numCache>
            </c:numRef>
          </c:val>
          <c:smooth val="0"/>
          <c:extLst>
            <c:ext xmlns:c16="http://schemas.microsoft.com/office/drawing/2014/chart" uri="{C3380CC4-5D6E-409C-BE32-E72D297353CC}">
              <c16:uniqueId val="{0000000F-9A87-41ED-8BAC-BB263365EE53}"/>
            </c:ext>
          </c:extLst>
        </c:ser>
        <c:ser>
          <c:idx val="1"/>
          <c:order val="1"/>
          <c:tx>
            <c:strRef>
              <c:f>NTI!$O$42</c:f>
              <c:strCache>
                <c:ptCount val="1"/>
                <c:pt idx="0">
                  <c:v>Early-stage VC</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9A87-41ED-8BAC-BB263365EE53}"/>
              </c:ext>
            </c:extLst>
          </c:dPt>
          <c:dPt>
            <c:idx val="8"/>
            <c:bubble3D val="0"/>
            <c:extLst>
              <c:ext xmlns:c16="http://schemas.microsoft.com/office/drawing/2014/chart" uri="{C3380CC4-5D6E-409C-BE32-E72D297353CC}">
                <c16:uniqueId val="{00000011-9A87-41ED-8BAC-BB263365EE53}"/>
              </c:ext>
            </c:extLst>
          </c:dPt>
          <c:dPt>
            <c:idx val="9"/>
            <c:bubble3D val="0"/>
            <c:extLst>
              <c:ext xmlns:c16="http://schemas.microsoft.com/office/drawing/2014/chart" uri="{C3380CC4-5D6E-409C-BE32-E72D297353CC}">
                <c16:uniqueId val="{00000012-9A87-41ED-8BAC-BB263365EE53}"/>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14-9A87-41ED-8BAC-BB263365EE53}"/>
              </c:ext>
            </c:extLst>
          </c:dPt>
          <c:dLbls>
            <c:dLbl>
              <c:idx val="0"/>
              <c:delete val="1"/>
              <c:extLst>
                <c:ext xmlns:c15="http://schemas.microsoft.com/office/drawing/2012/chart" uri="{CE6537A1-D6FC-4f65-9D91-7224C49458BB}"/>
                <c:ext xmlns:c16="http://schemas.microsoft.com/office/drawing/2014/chart" uri="{C3380CC4-5D6E-409C-BE32-E72D297353CC}">
                  <c16:uniqueId val="{00000015-9A87-41ED-8BAC-BB263365EE53}"/>
                </c:ext>
              </c:extLst>
            </c:dLbl>
            <c:dLbl>
              <c:idx val="1"/>
              <c:delete val="1"/>
              <c:extLst>
                <c:ext xmlns:c15="http://schemas.microsoft.com/office/drawing/2012/chart" uri="{CE6537A1-D6FC-4f65-9D91-7224C49458BB}"/>
                <c:ext xmlns:c16="http://schemas.microsoft.com/office/drawing/2014/chart" uri="{C3380CC4-5D6E-409C-BE32-E72D297353CC}">
                  <c16:uniqueId val="{00000016-9A87-41ED-8BAC-BB263365EE53}"/>
                </c:ext>
              </c:extLst>
            </c:dLbl>
            <c:dLbl>
              <c:idx val="2"/>
              <c:delete val="1"/>
              <c:extLst>
                <c:ext xmlns:c15="http://schemas.microsoft.com/office/drawing/2012/chart" uri="{CE6537A1-D6FC-4f65-9D91-7224C49458BB}"/>
                <c:ext xmlns:c16="http://schemas.microsoft.com/office/drawing/2014/chart" uri="{C3380CC4-5D6E-409C-BE32-E72D297353CC}">
                  <c16:uniqueId val="{00000017-9A87-41ED-8BAC-BB263365EE53}"/>
                </c:ext>
              </c:extLst>
            </c:dLbl>
            <c:dLbl>
              <c:idx val="3"/>
              <c:delete val="1"/>
              <c:extLst>
                <c:ext xmlns:c15="http://schemas.microsoft.com/office/drawing/2012/chart" uri="{CE6537A1-D6FC-4f65-9D91-7224C49458BB}"/>
                <c:ext xmlns:c16="http://schemas.microsoft.com/office/drawing/2014/chart" uri="{C3380CC4-5D6E-409C-BE32-E72D297353CC}">
                  <c16:uniqueId val="{00000018-9A87-41ED-8BAC-BB263365EE53}"/>
                </c:ext>
              </c:extLst>
            </c:dLbl>
            <c:dLbl>
              <c:idx val="4"/>
              <c:delete val="1"/>
              <c:extLst>
                <c:ext xmlns:c15="http://schemas.microsoft.com/office/drawing/2012/chart" uri="{CE6537A1-D6FC-4f65-9D91-7224C49458BB}"/>
                <c:ext xmlns:c16="http://schemas.microsoft.com/office/drawing/2014/chart" uri="{C3380CC4-5D6E-409C-BE32-E72D297353CC}">
                  <c16:uniqueId val="{00000019-9A87-41ED-8BAC-BB263365EE53}"/>
                </c:ext>
              </c:extLst>
            </c:dLbl>
            <c:dLbl>
              <c:idx val="5"/>
              <c:delete val="1"/>
              <c:extLst>
                <c:ext xmlns:c15="http://schemas.microsoft.com/office/drawing/2012/chart" uri="{CE6537A1-D6FC-4f65-9D91-7224C49458BB}"/>
                <c:ext xmlns:c16="http://schemas.microsoft.com/office/drawing/2014/chart" uri="{C3380CC4-5D6E-409C-BE32-E72D297353CC}">
                  <c16:uniqueId val="{00000010-9A87-41ED-8BAC-BB263365EE53}"/>
                </c:ext>
              </c:extLst>
            </c:dLbl>
            <c:dLbl>
              <c:idx val="6"/>
              <c:delete val="1"/>
              <c:extLst>
                <c:ext xmlns:c15="http://schemas.microsoft.com/office/drawing/2012/chart" uri="{CE6537A1-D6FC-4f65-9D91-7224C49458BB}"/>
                <c:ext xmlns:c16="http://schemas.microsoft.com/office/drawing/2014/chart" uri="{C3380CC4-5D6E-409C-BE32-E72D297353CC}">
                  <c16:uniqueId val="{0000001A-9A87-41ED-8BAC-BB263365EE53}"/>
                </c:ext>
              </c:extLst>
            </c:dLbl>
            <c:dLbl>
              <c:idx val="7"/>
              <c:delete val="1"/>
              <c:extLst>
                <c:ext xmlns:c15="http://schemas.microsoft.com/office/drawing/2012/chart" uri="{CE6537A1-D6FC-4f65-9D91-7224C49458BB}"/>
                <c:ext xmlns:c16="http://schemas.microsoft.com/office/drawing/2014/chart" uri="{C3380CC4-5D6E-409C-BE32-E72D297353CC}">
                  <c16:uniqueId val="{0000001B-9A87-41ED-8BAC-BB263365EE53}"/>
                </c:ext>
              </c:extLst>
            </c:dLbl>
            <c:dLbl>
              <c:idx val="8"/>
              <c:delete val="1"/>
              <c:extLst>
                <c:ext xmlns:c15="http://schemas.microsoft.com/office/drawing/2012/chart" uri="{CE6537A1-D6FC-4f65-9D91-7224C49458BB}"/>
                <c:ext xmlns:c16="http://schemas.microsoft.com/office/drawing/2014/chart" uri="{C3380CC4-5D6E-409C-BE32-E72D297353CC}">
                  <c16:uniqueId val="{00000011-9A87-41ED-8BAC-BB263365EE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NTI!$P$42:$Z$42</c:f>
              <c:numCache>
                <c:formatCode>"$"#,##0.0</c:formatCode>
                <c:ptCount val="11"/>
                <c:pt idx="0">
                  <c:v>6.1785605074789034</c:v>
                </c:pt>
                <c:pt idx="1">
                  <c:v>8.3157627568017265</c:v>
                </c:pt>
                <c:pt idx="2">
                  <c:v>11.376491021689516</c:v>
                </c:pt>
                <c:pt idx="3">
                  <c:v>15.347032564137187</c:v>
                </c:pt>
                <c:pt idx="4">
                  <c:v>16.123229967455572</c:v>
                </c:pt>
                <c:pt idx="5">
                  <c:v>19.195940976092668</c:v>
                </c:pt>
                <c:pt idx="6">
                  <c:v>27.511478522242925</c:v>
                </c:pt>
                <c:pt idx="7">
                  <c:v>31.907695574337261</c:v>
                </c:pt>
                <c:pt idx="8">
                  <c:v>30.287992695313431</c:v>
                </c:pt>
                <c:pt idx="9">
                  <c:v>62.36190363211427</c:v>
                </c:pt>
                <c:pt idx="10">
                  <c:v>44.704131977129101</c:v>
                </c:pt>
              </c:numCache>
            </c:numRef>
          </c:val>
          <c:smooth val="0"/>
          <c:extLst>
            <c:ext xmlns:c16="http://schemas.microsoft.com/office/drawing/2014/chart" uri="{C3380CC4-5D6E-409C-BE32-E72D297353CC}">
              <c16:uniqueId val="{0000001C-9A87-41ED-8BAC-BB263365EE53}"/>
            </c:ext>
          </c:extLst>
        </c:ser>
        <c:ser>
          <c:idx val="2"/>
          <c:order val="2"/>
          <c:tx>
            <c:strRef>
              <c:f>NTI!$O$43</c:f>
              <c:strCache>
                <c:ptCount val="1"/>
                <c:pt idx="0">
                  <c:v>Late-stage VC</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9A87-41ED-8BAC-BB263365EE53}"/>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9A87-41ED-8BAC-BB263365EE53}"/>
              </c:ext>
            </c:extLst>
          </c:dPt>
          <c:dLbls>
            <c:dLbl>
              <c:idx val="0"/>
              <c:delete val="1"/>
              <c:extLst>
                <c:ext xmlns:c15="http://schemas.microsoft.com/office/drawing/2012/chart" uri="{CE6537A1-D6FC-4f65-9D91-7224C49458BB}"/>
                <c:ext xmlns:c16="http://schemas.microsoft.com/office/drawing/2014/chart" uri="{C3380CC4-5D6E-409C-BE32-E72D297353CC}">
                  <c16:uniqueId val="{00000020-9A87-41ED-8BAC-BB263365EE53}"/>
                </c:ext>
              </c:extLst>
            </c:dLbl>
            <c:dLbl>
              <c:idx val="1"/>
              <c:delete val="1"/>
              <c:extLst>
                <c:ext xmlns:c15="http://schemas.microsoft.com/office/drawing/2012/chart" uri="{CE6537A1-D6FC-4f65-9D91-7224C49458BB}"/>
                <c:ext xmlns:c16="http://schemas.microsoft.com/office/drawing/2014/chart" uri="{C3380CC4-5D6E-409C-BE32-E72D297353CC}">
                  <c16:uniqueId val="{00000021-9A87-41ED-8BAC-BB263365EE53}"/>
                </c:ext>
              </c:extLst>
            </c:dLbl>
            <c:dLbl>
              <c:idx val="2"/>
              <c:delete val="1"/>
              <c:extLst>
                <c:ext xmlns:c15="http://schemas.microsoft.com/office/drawing/2012/chart" uri="{CE6537A1-D6FC-4f65-9D91-7224C49458BB}"/>
                <c:ext xmlns:c16="http://schemas.microsoft.com/office/drawing/2014/chart" uri="{C3380CC4-5D6E-409C-BE32-E72D297353CC}">
                  <c16:uniqueId val="{00000022-9A87-41ED-8BAC-BB263365EE53}"/>
                </c:ext>
              </c:extLst>
            </c:dLbl>
            <c:dLbl>
              <c:idx val="3"/>
              <c:delete val="1"/>
              <c:extLst>
                <c:ext xmlns:c15="http://schemas.microsoft.com/office/drawing/2012/chart" uri="{CE6537A1-D6FC-4f65-9D91-7224C49458BB}"/>
                <c:ext xmlns:c16="http://schemas.microsoft.com/office/drawing/2014/chart" uri="{C3380CC4-5D6E-409C-BE32-E72D297353CC}">
                  <c16:uniqueId val="{00000023-9A87-41ED-8BAC-BB263365EE53}"/>
                </c:ext>
              </c:extLst>
            </c:dLbl>
            <c:dLbl>
              <c:idx val="4"/>
              <c:delete val="1"/>
              <c:extLst>
                <c:ext xmlns:c15="http://schemas.microsoft.com/office/drawing/2012/chart" uri="{CE6537A1-D6FC-4f65-9D91-7224C49458BB}"/>
                <c:ext xmlns:c16="http://schemas.microsoft.com/office/drawing/2014/chart" uri="{C3380CC4-5D6E-409C-BE32-E72D297353CC}">
                  <c16:uniqueId val="{00000024-9A87-41ED-8BAC-BB263365EE53}"/>
                </c:ext>
              </c:extLst>
            </c:dLbl>
            <c:dLbl>
              <c:idx val="5"/>
              <c:delete val="1"/>
              <c:extLst>
                <c:ext xmlns:c15="http://schemas.microsoft.com/office/drawing/2012/chart" uri="{CE6537A1-D6FC-4f65-9D91-7224C49458BB}"/>
                <c:ext xmlns:c16="http://schemas.microsoft.com/office/drawing/2014/chart" uri="{C3380CC4-5D6E-409C-BE32-E72D297353CC}">
                  <c16:uniqueId val="{00000025-9A87-41ED-8BAC-BB263365EE53}"/>
                </c:ext>
              </c:extLst>
            </c:dLbl>
            <c:dLbl>
              <c:idx val="6"/>
              <c:delete val="1"/>
              <c:extLst>
                <c:ext xmlns:c15="http://schemas.microsoft.com/office/drawing/2012/chart" uri="{CE6537A1-D6FC-4f65-9D91-7224C49458BB}"/>
                <c:ext xmlns:c16="http://schemas.microsoft.com/office/drawing/2014/chart" uri="{C3380CC4-5D6E-409C-BE32-E72D297353CC}">
                  <c16:uniqueId val="{00000026-9A87-41ED-8BAC-BB263365EE53}"/>
                </c:ext>
              </c:extLst>
            </c:dLbl>
            <c:dLbl>
              <c:idx val="7"/>
              <c:delete val="1"/>
              <c:extLst>
                <c:ext xmlns:c15="http://schemas.microsoft.com/office/drawing/2012/chart" uri="{CE6537A1-D6FC-4f65-9D91-7224C49458BB}"/>
                <c:ext xmlns:c16="http://schemas.microsoft.com/office/drawing/2014/chart" uri="{C3380CC4-5D6E-409C-BE32-E72D297353CC}">
                  <c16:uniqueId val="{00000027-9A87-41ED-8BAC-BB263365EE53}"/>
                </c:ext>
              </c:extLst>
            </c:dLbl>
            <c:dLbl>
              <c:idx val="8"/>
              <c:delete val="1"/>
              <c:extLst>
                <c:ext xmlns:c15="http://schemas.microsoft.com/office/drawing/2012/chart" uri="{CE6537A1-D6FC-4f65-9D91-7224C49458BB}"/>
                <c:ext xmlns:c16="http://schemas.microsoft.com/office/drawing/2014/chart" uri="{C3380CC4-5D6E-409C-BE32-E72D297353CC}">
                  <c16:uniqueId val="{00000028-9A87-41ED-8BAC-BB263365EE5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NTI!$P$40:$Z$40</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NTI!$P$43:$Z$43</c:f>
              <c:numCache>
                <c:formatCode>"$"#,##0.0</c:formatCode>
                <c:ptCount val="11"/>
                <c:pt idx="0">
                  <c:v>10.204539483307041</c:v>
                </c:pt>
                <c:pt idx="1">
                  <c:v>11.256262083509366</c:v>
                </c:pt>
                <c:pt idx="2">
                  <c:v>21.320903924973408</c:v>
                </c:pt>
                <c:pt idx="3">
                  <c:v>22.106311513844226</c:v>
                </c:pt>
                <c:pt idx="4">
                  <c:v>22.143371257774131</c:v>
                </c:pt>
                <c:pt idx="5">
                  <c:v>22.986033740052378</c:v>
                </c:pt>
                <c:pt idx="6">
                  <c:v>53.25958420143192</c:v>
                </c:pt>
                <c:pt idx="7">
                  <c:v>43.373545619006364</c:v>
                </c:pt>
                <c:pt idx="8">
                  <c:v>57.302300244808777</c:v>
                </c:pt>
                <c:pt idx="9">
                  <c:v>123.067983776445</c:v>
                </c:pt>
                <c:pt idx="10">
                  <c:v>73.860480845478662</c:v>
                </c:pt>
              </c:numCache>
            </c:numRef>
          </c:val>
          <c:smooth val="0"/>
          <c:extLst>
            <c:ext xmlns:c16="http://schemas.microsoft.com/office/drawing/2014/chart" uri="{C3380CC4-5D6E-409C-BE32-E72D297353CC}">
              <c16:uniqueId val="{00000029-9A87-41ED-8BAC-BB263365EE5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8965976475162811"/>
          <c:w val="0.80178532370953626"/>
          <c:h val="0.1041673957421989"/>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NTI!$O$72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59EA-4F56-9010-96BC65CDCA2D}"/>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59EA-4F56-9010-96BC65CDCA2D}"/>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59EA-4F56-9010-96BC65CDCA2D}"/>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59EA-4F56-9010-96BC65CDCA2D}"/>
              </c:ext>
            </c:extLst>
          </c:dPt>
          <c:dPt>
            <c:idx val="16"/>
            <c:bubble3D val="0"/>
            <c:extLst>
              <c:ext xmlns:c16="http://schemas.microsoft.com/office/drawing/2014/chart" uri="{C3380CC4-5D6E-409C-BE32-E72D297353CC}">
                <c16:uniqueId val="{00000007-59EA-4F56-9010-96BC65CDCA2D}"/>
              </c:ext>
            </c:extLst>
          </c:dPt>
          <c:dLbls>
            <c:dLbl>
              <c:idx val="0"/>
              <c:delete val="1"/>
              <c:extLst>
                <c:ext xmlns:c15="http://schemas.microsoft.com/office/drawing/2012/chart" uri="{CE6537A1-D6FC-4f65-9D91-7224C49458BB}"/>
                <c:ext xmlns:c16="http://schemas.microsoft.com/office/drawing/2014/chart" uri="{C3380CC4-5D6E-409C-BE32-E72D297353CC}">
                  <c16:uniqueId val="{00000008-59EA-4F56-9010-96BC65CDCA2D}"/>
                </c:ext>
              </c:extLst>
            </c:dLbl>
            <c:dLbl>
              <c:idx val="1"/>
              <c:delete val="1"/>
              <c:extLst>
                <c:ext xmlns:c15="http://schemas.microsoft.com/office/drawing/2012/chart" uri="{CE6537A1-D6FC-4f65-9D91-7224C49458BB}"/>
                <c:ext xmlns:c16="http://schemas.microsoft.com/office/drawing/2014/chart" uri="{C3380CC4-5D6E-409C-BE32-E72D297353CC}">
                  <c16:uniqueId val="{00000009-59EA-4F56-9010-96BC65CDCA2D}"/>
                </c:ext>
              </c:extLst>
            </c:dLbl>
            <c:dLbl>
              <c:idx val="2"/>
              <c:delete val="1"/>
              <c:extLst>
                <c:ext xmlns:c15="http://schemas.microsoft.com/office/drawing/2012/chart" uri="{CE6537A1-D6FC-4f65-9D91-7224C49458BB}"/>
                <c:ext xmlns:c16="http://schemas.microsoft.com/office/drawing/2014/chart" uri="{C3380CC4-5D6E-409C-BE32-E72D297353CC}">
                  <c16:uniqueId val="{0000000A-59EA-4F56-9010-96BC65CDCA2D}"/>
                </c:ext>
              </c:extLst>
            </c:dLbl>
            <c:dLbl>
              <c:idx val="3"/>
              <c:delete val="1"/>
              <c:extLst>
                <c:ext xmlns:c15="http://schemas.microsoft.com/office/drawing/2012/chart" uri="{CE6537A1-D6FC-4f65-9D91-7224C49458BB}"/>
                <c:ext xmlns:c16="http://schemas.microsoft.com/office/drawing/2014/chart" uri="{C3380CC4-5D6E-409C-BE32-E72D297353CC}">
                  <c16:uniqueId val="{0000000B-59EA-4F56-9010-96BC65CDCA2D}"/>
                </c:ext>
              </c:extLst>
            </c:dLbl>
            <c:dLbl>
              <c:idx val="4"/>
              <c:delete val="1"/>
              <c:extLst>
                <c:ext xmlns:c15="http://schemas.microsoft.com/office/drawing/2012/chart" uri="{CE6537A1-D6FC-4f65-9D91-7224C49458BB}"/>
                <c:ext xmlns:c16="http://schemas.microsoft.com/office/drawing/2014/chart" uri="{C3380CC4-5D6E-409C-BE32-E72D297353CC}">
                  <c16:uniqueId val="{0000000C-59EA-4F56-9010-96BC65CDCA2D}"/>
                </c:ext>
              </c:extLst>
            </c:dLbl>
            <c:dLbl>
              <c:idx val="5"/>
              <c:delete val="1"/>
              <c:extLst>
                <c:ext xmlns:c15="http://schemas.microsoft.com/office/drawing/2012/chart" uri="{CE6537A1-D6FC-4f65-9D91-7224C49458BB}"/>
                <c:ext xmlns:c16="http://schemas.microsoft.com/office/drawing/2014/chart" uri="{C3380CC4-5D6E-409C-BE32-E72D297353CC}">
                  <c16:uniqueId val="{00000000-59EA-4F56-9010-96BC65CDCA2D}"/>
                </c:ext>
              </c:extLst>
            </c:dLbl>
            <c:dLbl>
              <c:idx val="6"/>
              <c:delete val="1"/>
              <c:extLst>
                <c:ext xmlns:c15="http://schemas.microsoft.com/office/drawing/2012/chart" uri="{CE6537A1-D6FC-4f65-9D91-7224C49458BB}"/>
                <c:ext xmlns:c16="http://schemas.microsoft.com/office/drawing/2014/chart" uri="{C3380CC4-5D6E-409C-BE32-E72D297353CC}">
                  <c16:uniqueId val="{0000000D-59EA-4F56-9010-96BC65CDCA2D}"/>
                </c:ext>
              </c:extLst>
            </c:dLbl>
            <c:dLbl>
              <c:idx val="7"/>
              <c:delete val="1"/>
              <c:extLst>
                <c:ext xmlns:c15="http://schemas.microsoft.com/office/drawing/2012/chart" uri="{CE6537A1-D6FC-4f65-9D91-7224C49458BB}"/>
                <c:ext xmlns:c16="http://schemas.microsoft.com/office/drawing/2014/chart" uri="{C3380CC4-5D6E-409C-BE32-E72D297353CC}">
                  <c16:uniqueId val="{0000000E-59EA-4F56-9010-96BC65CDCA2D}"/>
                </c:ext>
              </c:extLst>
            </c:dLbl>
            <c:dLbl>
              <c:idx val="8"/>
              <c:delete val="1"/>
              <c:extLst>
                <c:ext xmlns:c15="http://schemas.microsoft.com/office/drawing/2012/chart" uri="{CE6537A1-D6FC-4f65-9D91-7224C49458BB}"/>
                <c:ext xmlns:c16="http://schemas.microsoft.com/office/drawing/2014/chart" uri="{C3380CC4-5D6E-409C-BE32-E72D297353CC}">
                  <c16:uniqueId val="{00000002-59EA-4F56-9010-96BC65CDCA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NTI!$P$72:$Z$72</c:f>
              <c:numCache>
                <c:formatCode>0.0%</c:formatCode>
                <c:ptCount val="11"/>
                <c:pt idx="0">
                  <c:v>0.34184189105249124</c:v>
                </c:pt>
                <c:pt idx="1">
                  <c:v>0.37990857656297872</c:v>
                </c:pt>
                <c:pt idx="2">
                  <c:v>0.4350757109171664</c:v>
                </c:pt>
                <c:pt idx="3">
                  <c:v>0.50095382956627499</c:v>
                </c:pt>
                <c:pt idx="4">
                  <c:v>0.51935774570036641</c:v>
                </c:pt>
                <c:pt idx="5">
                  <c:v>0.44720833544492211</c:v>
                </c:pt>
                <c:pt idx="6">
                  <c:v>0.53173426632093601</c:v>
                </c:pt>
                <c:pt idx="7">
                  <c:v>0.43894501427667398</c:v>
                </c:pt>
                <c:pt idx="8">
                  <c:v>0.51269391789521235</c:v>
                </c:pt>
                <c:pt idx="9">
                  <c:v>0.49163564894796474</c:v>
                </c:pt>
                <c:pt idx="10">
                  <c:v>0.49491967039552243</c:v>
                </c:pt>
              </c:numCache>
            </c:numRef>
          </c:val>
          <c:smooth val="0"/>
          <c:extLst>
            <c:ext xmlns:c16="http://schemas.microsoft.com/office/drawing/2014/chart" uri="{C3380CC4-5D6E-409C-BE32-E72D297353CC}">
              <c16:uniqueId val="{0000000F-59EA-4F56-9010-96BC65CDCA2D}"/>
            </c:ext>
          </c:extLst>
        </c:ser>
        <c:ser>
          <c:idx val="1"/>
          <c:order val="1"/>
          <c:tx>
            <c:strRef>
              <c:f>NTI!$O$73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59EA-4F56-9010-96BC65CDCA2D}"/>
              </c:ext>
            </c:extLst>
          </c:dPt>
          <c:dPt>
            <c:idx val="8"/>
            <c:bubble3D val="0"/>
            <c:extLst>
              <c:ext xmlns:c16="http://schemas.microsoft.com/office/drawing/2014/chart" uri="{C3380CC4-5D6E-409C-BE32-E72D297353CC}">
                <c16:uniqueId val="{00000011-59EA-4F56-9010-96BC65CDCA2D}"/>
              </c:ext>
            </c:extLst>
          </c:dPt>
          <c:dPt>
            <c:idx val="9"/>
            <c:bubble3D val="0"/>
            <c:extLst>
              <c:ext xmlns:c16="http://schemas.microsoft.com/office/drawing/2014/chart" uri="{C3380CC4-5D6E-409C-BE32-E72D297353CC}">
                <c16:uniqueId val="{00000012-59EA-4F56-9010-96BC65CDCA2D}"/>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59EA-4F56-9010-96BC65CDCA2D}"/>
              </c:ext>
            </c:extLst>
          </c:dPt>
          <c:dLbls>
            <c:dLbl>
              <c:idx val="0"/>
              <c:delete val="1"/>
              <c:extLst>
                <c:ext xmlns:c15="http://schemas.microsoft.com/office/drawing/2012/chart" uri="{CE6537A1-D6FC-4f65-9D91-7224C49458BB}"/>
                <c:ext xmlns:c16="http://schemas.microsoft.com/office/drawing/2014/chart" uri="{C3380CC4-5D6E-409C-BE32-E72D297353CC}">
                  <c16:uniqueId val="{00000015-59EA-4F56-9010-96BC65CDCA2D}"/>
                </c:ext>
              </c:extLst>
            </c:dLbl>
            <c:dLbl>
              <c:idx val="1"/>
              <c:delete val="1"/>
              <c:extLst>
                <c:ext xmlns:c15="http://schemas.microsoft.com/office/drawing/2012/chart" uri="{CE6537A1-D6FC-4f65-9D91-7224C49458BB}"/>
                <c:ext xmlns:c16="http://schemas.microsoft.com/office/drawing/2014/chart" uri="{C3380CC4-5D6E-409C-BE32-E72D297353CC}">
                  <c16:uniqueId val="{00000016-59EA-4F56-9010-96BC65CDCA2D}"/>
                </c:ext>
              </c:extLst>
            </c:dLbl>
            <c:dLbl>
              <c:idx val="2"/>
              <c:delete val="1"/>
              <c:extLst>
                <c:ext xmlns:c15="http://schemas.microsoft.com/office/drawing/2012/chart" uri="{CE6537A1-D6FC-4f65-9D91-7224C49458BB}"/>
                <c:ext xmlns:c16="http://schemas.microsoft.com/office/drawing/2014/chart" uri="{C3380CC4-5D6E-409C-BE32-E72D297353CC}">
                  <c16:uniqueId val="{00000017-59EA-4F56-9010-96BC65CDCA2D}"/>
                </c:ext>
              </c:extLst>
            </c:dLbl>
            <c:dLbl>
              <c:idx val="3"/>
              <c:delete val="1"/>
              <c:extLst>
                <c:ext xmlns:c15="http://schemas.microsoft.com/office/drawing/2012/chart" uri="{CE6537A1-D6FC-4f65-9D91-7224C49458BB}"/>
                <c:ext xmlns:c16="http://schemas.microsoft.com/office/drawing/2014/chart" uri="{C3380CC4-5D6E-409C-BE32-E72D297353CC}">
                  <c16:uniqueId val="{00000018-59EA-4F56-9010-96BC65CDCA2D}"/>
                </c:ext>
              </c:extLst>
            </c:dLbl>
            <c:dLbl>
              <c:idx val="4"/>
              <c:delete val="1"/>
              <c:extLst>
                <c:ext xmlns:c15="http://schemas.microsoft.com/office/drawing/2012/chart" uri="{CE6537A1-D6FC-4f65-9D91-7224C49458BB}"/>
                <c:ext xmlns:c16="http://schemas.microsoft.com/office/drawing/2014/chart" uri="{C3380CC4-5D6E-409C-BE32-E72D297353CC}">
                  <c16:uniqueId val="{00000019-59EA-4F56-9010-96BC65CDCA2D}"/>
                </c:ext>
              </c:extLst>
            </c:dLbl>
            <c:dLbl>
              <c:idx val="5"/>
              <c:delete val="1"/>
              <c:extLst>
                <c:ext xmlns:c15="http://schemas.microsoft.com/office/drawing/2012/chart" uri="{CE6537A1-D6FC-4f65-9D91-7224C49458BB}"/>
                <c:ext xmlns:c16="http://schemas.microsoft.com/office/drawing/2014/chart" uri="{C3380CC4-5D6E-409C-BE32-E72D297353CC}">
                  <c16:uniqueId val="{00000010-59EA-4F56-9010-96BC65CDCA2D}"/>
                </c:ext>
              </c:extLst>
            </c:dLbl>
            <c:dLbl>
              <c:idx val="6"/>
              <c:delete val="1"/>
              <c:extLst>
                <c:ext xmlns:c15="http://schemas.microsoft.com/office/drawing/2012/chart" uri="{CE6537A1-D6FC-4f65-9D91-7224C49458BB}"/>
                <c:ext xmlns:c16="http://schemas.microsoft.com/office/drawing/2014/chart" uri="{C3380CC4-5D6E-409C-BE32-E72D297353CC}">
                  <c16:uniqueId val="{0000001A-59EA-4F56-9010-96BC65CDCA2D}"/>
                </c:ext>
              </c:extLst>
            </c:dLbl>
            <c:dLbl>
              <c:idx val="7"/>
              <c:delete val="1"/>
              <c:extLst>
                <c:ext xmlns:c15="http://schemas.microsoft.com/office/drawing/2012/chart" uri="{CE6537A1-D6FC-4f65-9D91-7224C49458BB}"/>
                <c:ext xmlns:c16="http://schemas.microsoft.com/office/drawing/2014/chart" uri="{C3380CC4-5D6E-409C-BE32-E72D297353CC}">
                  <c16:uniqueId val="{0000001B-59EA-4F56-9010-96BC65CDCA2D}"/>
                </c:ext>
              </c:extLst>
            </c:dLbl>
            <c:dLbl>
              <c:idx val="8"/>
              <c:delete val="1"/>
              <c:extLst>
                <c:ext xmlns:c15="http://schemas.microsoft.com/office/drawing/2012/chart" uri="{CE6537A1-D6FC-4f65-9D91-7224C49458BB}"/>
                <c:ext xmlns:c16="http://schemas.microsoft.com/office/drawing/2014/chart" uri="{C3380CC4-5D6E-409C-BE32-E72D297353CC}">
                  <c16:uniqueId val="{00000011-59EA-4F56-9010-96BC65CDCA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NTI!$P$73:$Z$73</c:f>
              <c:numCache>
                <c:formatCode>0.0%</c:formatCode>
                <c:ptCount val="11"/>
                <c:pt idx="0">
                  <c:v>0.29648206769761809</c:v>
                </c:pt>
                <c:pt idx="1">
                  <c:v>0.28763994176101931</c:v>
                </c:pt>
                <c:pt idx="2">
                  <c:v>0.3907643443630871</c:v>
                </c:pt>
                <c:pt idx="3">
                  <c:v>0.41419690486278538</c:v>
                </c:pt>
                <c:pt idx="4">
                  <c:v>0.44305164766158545</c:v>
                </c:pt>
                <c:pt idx="5">
                  <c:v>0.3997883136001536</c:v>
                </c:pt>
                <c:pt idx="6">
                  <c:v>0.40973480302015075</c:v>
                </c:pt>
                <c:pt idx="7">
                  <c:v>0.4450146155240326</c:v>
                </c:pt>
                <c:pt idx="8">
                  <c:v>0.48469880904878415</c:v>
                </c:pt>
                <c:pt idx="9">
                  <c:v>0.59030711948023884</c:v>
                </c:pt>
                <c:pt idx="10">
                  <c:v>0.48171717488873289</c:v>
                </c:pt>
              </c:numCache>
            </c:numRef>
          </c:val>
          <c:smooth val="0"/>
          <c:extLst>
            <c:ext xmlns:c16="http://schemas.microsoft.com/office/drawing/2014/chart" uri="{C3380CC4-5D6E-409C-BE32-E72D297353CC}">
              <c16:uniqueId val="{0000001C-59EA-4F56-9010-96BC65CDCA2D}"/>
            </c:ext>
          </c:extLst>
        </c:ser>
        <c:ser>
          <c:idx val="2"/>
          <c:order val="2"/>
          <c:tx>
            <c:strRef>
              <c:f>NTI!$O$74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59EA-4F56-9010-96BC65CDCA2D}"/>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59EA-4F56-9010-96BC65CDCA2D}"/>
              </c:ext>
            </c:extLst>
          </c:dPt>
          <c:dLbls>
            <c:dLbl>
              <c:idx val="0"/>
              <c:delete val="1"/>
              <c:extLst>
                <c:ext xmlns:c15="http://schemas.microsoft.com/office/drawing/2012/chart" uri="{CE6537A1-D6FC-4f65-9D91-7224C49458BB}"/>
                <c:ext xmlns:c16="http://schemas.microsoft.com/office/drawing/2014/chart" uri="{C3380CC4-5D6E-409C-BE32-E72D297353CC}">
                  <c16:uniqueId val="{00000020-59EA-4F56-9010-96BC65CDCA2D}"/>
                </c:ext>
              </c:extLst>
            </c:dLbl>
            <c:dLbl>
              <c:idx val="1"/>
              <c:delete val="1"/>
              <c:extLst>
                <c:ext xmlns:c15="http://schemas.microsoft.com/office/drawing/2012/chart" uri="{CE6537A1-D6FC-4f65-9D91-7224C49458BB}"/>
                <c:ext xmlns:c16="http://schemas.microsoft.com/office/drawing/2014/chart" uri="{C3380CC4-5D6E-409C-BE32-E72D297353CC}">
                  <c16:uniqueId val="{00000021-59EA-4F56-9010-96BC65CDCA2D}"/>
                </c:ext>
              </c:extLst>
            </c:dLbl>
            <c:dLbl>
              <c:idx val="2"/>
              <c:delete val="1"/>
              <c:extLst>
                <c:ext xmlns:c15="http://schemas.microsoft.com/office/drawing/2012/chart" uri="{CE6537A1-D6FC-4f65-9D91-7224C49458BB}"/>
                <c:ext xmlns:c16="http://schemas.microsoft.com/office/drawing/2014/chart" uri="{C3380CC4-5D6E-409C-BE32-E72D297353CC}">
                  <c16:uniqueId val="{00000022-59EA-4F56-9010-96BC65CDCA2D}"/>
                </c:ext>
              </c:extLst>
            </c:dLbl>
            <c:dLbl>
              <c:idx val="3"/>
              <c:delete val="1"/>
              <c:extLst>
                <c:ext xmlns:c15="http://schemas.microsoft.com/office/drawing/2012/chart" uri="{CE6537A1-D6FC-4f65-9D91-7224C49458BB}"/>
                <c:ext xmlns:c16="http://schemas.microsoft.com/office/drawing/2014/chart" uri="{C3380CC4-5D6E-409C-BE32-E72D297353CC}">
                  <c16:uniqueId val="{00000023-59EA-4F56-9010-96BC65CDCA2D}"/>
                </c:ext>
              </c:extLst>
            </c:dLbl>
            <c:dLbl>
              <c:idx val="4"/>
              <c:delete val="1"/>
              <c:extLst>
                <c:ext xmlns:c15="http://schemas.microsoft.com/office/drawing/2012/chart" uri="{CE6537A1-D6FC-4f65-9D91-7224C49458BB}"/>
                <c:ext xmlns:c16="http://schemas.microsoft.com/office/drawing/2014/chart" uri="{C3380CC4-5D6E-409C-BE32-E72D297353CC}">
                  <c16:uniqueId val="{00000024-59EA-4F56-9010-96BC65CDCA2D}"/>
                </c:ext>
              </c:extLst>
            </c:dLbl>
            <c:dLbl>
              <c:idx val="5"/>
              <c:delete val="1"/>
              <c:extLst>
                <c:ext xmlns:c15="http://schemas.microsoft.com/office/drawing/2012/chart" uri="{CE6537A1-D6FC-4f65-9D91-7224C49458BB}"/>
                <c:ext xmlns:c16="http://schemas.microsoft.com/office/drawing/2014/chart" uri="{C3380CC4-5D6E-409C-BE32-E72D297353CC}">
                  <c16:uniqueId val="{00000025-59EA-4F56-9010-96BC65CDCA2D}"/>
                </c:ext>
              </c:extLst>
            </c:dLbl>
            <c:dLbl>
              <c:idx val="6"/>
              <c:delete val="1"/>
              <c:extLst>
                <c:ext xmlns:c15="http://schemas.microsoft.com/office/drawing/2012/chart" uri="{CE6537A1-D6FC-4f65-9D91-7224C49458BB}"/>
                <c:ext xmlns:c16="http://schemas.microsoft.com/office/drawing/2014/chart" uri="{C3380CC4-5D6E-409C-BE32-E72D297353CC}">
                  <c16:uniqueId val="{00000026-59EA-4F56-9010-96BC65CDCA2D}"/>
                </c:ext>
              </c:extLst>
            </c:dLbl>
            <c:dLbl>
              <c:idx val="7"/>
              <c:delete val="1"/>
              <c:extLst>
                <c:ext xmlns:c15="http://schemas.microsoft.com/office/drawing/2012/chart" uri="{CE6537A1-D6FC-4f65-9D91-7224C49458BB}"/>
                <c:ext xmlns:c16="http://schemas.microsoft.com/office/drawing/2014/chart" uri="{C3380CC4-5D6E-409C-BE32-E72D297353CC}">
                  <c16:uniqueId val="{00000027-59EA-4F56-9010-96BC65CDCA2D}"/>
                </c:ext>
              </c:extLst>
            </c:dLbl>
            <c:dLbl>
              <c:idx val="8"/>
              <c:delete val="1"/>
              <c:extLst>
                <c:ext xmlns:c15="http://schemas.microsoft.com/office/drawing/2012/chart" uri="{CE6537A1-D6FC-4f65-9D91-7224C49458BB}"/>
                <c:ext xmlns:c16="http://schemas.microsoft.com/office/drawing/2014/chart" uri="{C3380CC4-5D6E-409C-BE32-E72D297353CC}">
                  <c16:uniqueId val="{00000028-59EA-4F56-9010-96BC65CDCA2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NTI!$P$71:$Z$71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NTI!$P$74:$Z$74</c:f>
              <c:numCache>
                <c:formatCode>0.0%</c:formatCode>
                <c:ptCount val="11"/>
                <c:pt idx="0">
                  <c:v>0.17264382088912369</c:v>
                </c:pt>
                <c:pt idx="1">
                  <c:v>0.16760678744761623</c:v>
                </c:pt>
                <c:pt idx="2">
                  <c:v>0.3044869883710748</c:v>
                </c:pt>
                <c:pt idx="3">
                  <c:v>0.36645595102540374</c:v>
                </c:pt>
                <c:pt idx="4">
                  <c:v>0.31522092343053054</c:v>
                </c:pt>
                <c:pt idx="5">
                  <c:v>0.26667362348489265</c:v>
                </c:pt>
                <c:pt idx="6">
                  <c:v>0.27382461770061461</c:v>
                </c:pt>
                <c:pt idx="7">
                  <c:v>0.25728592870579819</c:v>
                </c:pt>
                <c:pt idx="8">
                  <c:v>0.38580650400518268</c:v>
                </c:pt>
                <c:pt idx="9">
                  <c:v>0.45029343074305872</c:v>
                </c:pt>
                <c:pt idx="10">
                  <c:v>0.34583273184864644</c:v>
                </c:pt>
              </c:numCache>
            </c:numRef>
          </c:val>
          <c:smooth val="0"/>
          <c:extLst>
            <c:ext xmlns:c16="http://schemas.microsoft.com/office/drawing/2014/chart" uri="{C3380CC4-5D6E-409C-BE32-E72D297353CC}">
              <c16:uniqueId val="{00000029-59EA-4F56-9010-96BC65CDCA2D}"/>
            </c:ext>
          </c:extLst>
        </c:ser>
        <c:ser>
          <c:idx val="3"/>
          <c:order val="3"/>
          <c:tx>
            <c:strRef>
              <c:f>NTI!$O$75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59EA-4F56-9010-96BC65CDCA2D}"/>
              </c:ext>
            </c:extLst>
          </c:dPt>
          <c:dPt>
            <c:idx val="9"/>
            <c:bubble3D val="0"/>
            <c:extLst>
              <c:ext xmlns:c16="http://schemas.microsoft.com/office/drawing/2014/chart" uri="{C3380CC4-5D6E-409C-BE32-E72D297353CC}">
                <c16:uniqueId val="{0000002B-59EA-4F56-9010-96BC65CDCA2D}"/>
              </c:ext>
            </c:extLst>
          </c:dPt>
          <c:dPt>
            <c:idx val="10"/>
            <c:marker>
              <c:symbol val="circle"/>
              <c:size val="5"/>
              <c:spPr>
                <a:solidFill>
                  <a:srgbClr val="C0BCB2"/>
                </a:solidFill>
                <a:ln>
                  <a:solidFill>
                    <a:srgbClr val="C0BCB2"/>
                  </a:solidFill>
                </a:ln>
              </c:spPr>
            </c:marker>
            <c:bubble3D val="0"/>
            <c:spPr>
              <a:ln w="19050" cap="rnd" cmpd="sng" algn="ctr">
                <a:noFill/>
                <a:prstDash val="solid"/>
                <a:round/>
              </a:ln>
              <a:effectLst/>
            </c:spPr>
            <c:extLst>
              <c:ext xmlns:c16="http://schemas.microsoft.com/office/drawing/2014/chart" uri="{C3380CC4-5D6E-409C-BE32-E72D297353CC}">
                <c16:uniqueId val="{0000002D-59EA-4F56-9010-96BC65CDCA2D}"/>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NTI!$P$75:$Z$75</c:f>
              <c:numCache>
                <c:formatCode>0.0%</c:formatCode>
                <c:ptCount val="11"/>
                <c:pt idx="0">
                  <c:v>1.8805996084861727E-2</c:v>
                </c:pt>
                <c:pt idx="1">
                  <c:v>7.8354430946889556E-3</c:v>
                </c:pt>
                <c:pt idx="2">
                  <c:v>5.3112102045126661E-2</c:v>
                </c:pt>
                <c:pt idx="3">
                  <c:v>3.5568401440303647E-2</c:v>
                </c:pt>
                <c:pt idx="4">
                  <c:v>0.11229996946342134</c:v>
                </c:pt>
                <c:pt idx="5">
                  <c:v>6.1149467643642652E-2</c:v>
                </c:pt>
                <c:pt idx="6">
                  <c:v>7.5454017225332085E-2</c:v>
                </c:pt>
                <c:pt idx="7">
                  <c:v>5.2884847733133081E-2</c:v>
                </c:pt>
                <c:pt idx="8">
                  <c:v>7.328487779499511E-2</c:v>
                </c:pt>
                <c:pt idx="9">
                  <c:v>8.3848099058202744E-2</c:v>
                </c:pt>
                <c:pt idx="10">
                  <c:v>4.3731514873825483E-2</c:v>
                </c:pt>
              </c:numCache>
            </c:numRef>
          </c:val>
          <c:smooth val="0"/>
          <c:extLst>
            <c:ext xmlns:c16="http://schemas.microsoft.com/office/drawing/2014/chart" uri="{C3380CC4-5D6E-409C-BE32-E72D297353CC}">
              <c16:uniqueId val="{0000002E-59EA-4F56-9010-96BC65CDCA2D}"/>
            </c:ext>
          </c:extLst>
        </c:ser>
        <c:ser>
          <c:idx val="4"/>
          <c:order val="4"/>
          <c:tx>
            <c:strRef>
              <c:f>NTI!$O$76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59EA-4F56-9010-96BC65CDCA2D}"/>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NTI!$P$71:$Z$71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NTI!$P$76:$Z$76</c:f>
              <c:numCache>
                <c:formatCode>0.0%</c:formatCode>
                <c:ptCount val="11"/>
                <c:pt idx="0">
                  <c:v>0.13663855167869191</c:v>
                </c:pt>
                <c:pt idx="1">
                  <c:v>0.12737222501212175</c:v>
                </c:pt>
                <c:pt idx="2">
                  <c:v>0.20979395146873425</c:v>
                </c:pt>
                <c:pt idx="3">
                  <c:v>0.2721909433054735</c:v>
                </c:pt>
                <c:pt idx="4">
                  <c:v>0.29843711146233282</c:v>
                </c:pt>
                <c:pt idx="5">
                  <c:v>0.21265233541125772</c:v>
                </c:pt>
                <c:pt idx="6">
                  <c:v>0.23542758559998614</c:v>
                </c:pt>
                <c:pt idx="7">
                  <c:v>0.22980477898222532</c:v>
                </c:pt>
                <c:pt idx="8">
                  <c:v>0.30388431914198255</c:v>
                </c:pt>
                <c:pt idx="9">
                  <c:v>0.32873509695301195</c:v>
                </c:pt>
                <c:pt idx="10">
                  <c:v>0.25984658312472436</c:v>
                </c:pt>
              </c:numCache>
            </c:numRef>
          </c:val>
          <c:smooth val="0"/>
          <c:extLst>
            <c:ext xmlns:c16="http://schemas.microsoft.com/office/drawing/2014/chart" uri="{C3380CC4-5D6E-409C-BE32-E72D297353CC}">
              <c16:uniqueId val="{00000031-59EA-4F56-9010-96BC65CDCA2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64718883823695E-2"/>
          <c:y val="2.1795713035870499E-2"/>
          <c:w val="0.911435281116176"/>
          <c:h val="0.69441236512102655"/>
        </c:manualLayout>
      </c:layout>
      <c:lineChart>
        <c:grouping val="standard"/>
        <c:varyColors val="0"/>
        <c:ser>
          <c:idx val="0"/>
          <c:order val="0"/>
          <c:tx>
            <c:strRef>
              <c:f>NTI!$B$72</c:f>
              <c:strCache>
                <c:ptCount val="1"/>
                <c:pt idx="0">
                  <c:v>CVC investor</c:v>
                </c:pt>
              </c:strCache>
            </c:strRef>
          </c:tx>
          <c:spPr>
            <a:ln w="19050" cap="rnd" cmpd="sng" algn="ctr">
              <a:solidFill>
                <a:schemeClr val="accent1"/>
              </a:solidFill>
              <a:prstDash val="solid"/>
              <a:round/>
            </a:ln>
            <a:effectLst/>
          </c:spPr>
          <c:marker>
            <c:symbol val="none"/>
          </c:marker>
          <c:dPt>
            <c:idx val="5"/>
            <c:bubble3D val="0"/>
            <c:extLst>
              <c:ext xmlns:c16="http://schemas.microsoft.com/office/drawing/2014/chart" uri="{C3380CC4-5D6E-409C-BE32-E72D297353CC}">
                <c16:uniqueId val="{00000000-D070-427F-981A-4D2566A2C93C}"/>
              </c:ext>
            </c:extLst>
          </c:dPt>
          <c:dPt>
            <c:idx val="8"/>
            <c:bubble3D val="0"/>
            <c:spPr>
              <a:ln w="19050" cap="rnd" cmpd="sng" algn="ctr">
                <a:solidFill>
                  <a:schemeClr val="accent1"/>
                </a:solidFill>
                <a:prstDash val="solid"/>
                <a:round/>
              </a:ln>
              <a:effectLst/>
            </c:spPr>
            <c:extLst>
              <c:ext xmlns:c16="http://schemas.microsoft.com/office/drawing/2014/chart" uri="{C3380CC4-5D6E-409C-BE32-E72D297353CC}">
                <c16:uniqueId val="{00000002-D070-427F-981A-4D2566A2C93C}"/>
              </c:ext>
            </c:extLst>
          </c:dPt>
          <c:dPt>
            <c:idx val="9"/>
            <c:bubble3D val="0"/>
            <c:spPr>
              <a:ln w="19050" cap="rnd" cmpd="sng" algn="ctr">
                <a:solidFill>
                  <a:schemeClr val="accent1"/>
                </a:solidFill>
                <a:prstDash val="solid"/>
                <a:round/>
              </a:ln>
              <a:effectLst/>
            </c:spPr>
            <c:extLst>
              <c:ext xmlns:c16="http://schemas.microsoft.com/office/drawing/2014/chart" uri="{C3380CC4-5D6E-409C-BE32-E72D297353CC}">
                <c16:uniqueId val="{00000004-D070-427F-981A-4D2566A2C9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06-D070-427F-981A-4D2566A2C93C}"/>
              </c:ext>
            </c:extLst>
          </c:dPt>
          <c:dPt>
            <c:idx val="16"/>
            <c:bubble3D val="0"/>
            <c:extLst>
              <c:ext xmlns:c16="http://schemas.microsoft.com/office/drawing/2014/chart" uri="{C3380CC4-5D6E-409C-BE32-E72D297353CC}">
                <c16:uniqueId val="{00000007-D070-427F-981A-4D2566A2C93C}"/>
              </c:ext>
            </c:extLst>
          </c:dPt>
          <c:dLbls>
            <c:dLbl>
              <c:idx val="0"/>
              <c:delete val="1"/>
              <c:extLst>
                <c:ext xmlns:c15="http://schemas.microsoft.com/office/drawing/2012/chart" uri="{CE6537A1-D6FC-4f65-9D91-7224C49458BB}"/>
                <c:ext xmlns:c16="http://schemas.microsoft.com/office/drawing/2014/chart" uri="{C3380CC4-5D6E-409C-BE32-E72D297353CC}">
                  <c16:uniqueId val="{00000008-D070-427F-981A-4D2566A2C93C}"/>
                </c:ext>
              </c:extLst>
            </c:dLbl>
            <c:dLbl>
              <c:idx val="1"/>
              <c:delete val="1"/>
              <c:extLst>
                <c:ext xmlns:c15="http://schemas.microsoft.com/office/drawing/2012/chart" uri="{CE6537A1-D6FC-4f65-9D91-7224C49458BB}"/>
                <c:ext xmlns:c16="http://schemas.microsoft.com/office/drawing/2014/chart" uri="{C3380CC4-5D6E-409C-BE32-E72D297353CC}">
                  <c16:uniqueId val="{00000009-D070-427F-981A-4D2566A2C93C}"/>
                </c:ext>
              </c:extLst>
            </c:dLbl>
            <c:dLbl>
              <c:idx val="2"/>
              <c:delete val="1"/>
              <c:extLst>
                <c:ext xmlns:c15="http://schemas.microsoft.com/office/drawing/2012/chart" uri="{CE6537A1-D6FC-4f65-9D91-7224C49458BB}"/>
                <c:ext xmlns:c16="http://schemas.microsoft.com/office/drawing/2014/chart" uri="{C3380CC4-5D6E-409C-BE32-E72D297353CC}">
                  <c16:uniqueId val="{0000000A-D070-427F-981A-4D2566A2C93C}"/>
                </c:ext>
              </c:extLst>
            </c:dLbl>
            <c:dLbl>
              <c:idx val="3"/>
              <c:delete val="1"/>
              <c:extLst>
                <c:ext xmlns:c15="http://schemas.microsoft.com/office/drawing/2012/chart" uri="{CE6537A1-D6FC-4f65-9D91-7224C49458BB}"/>
                <c:ext xmlns:c16="http://schemas.microsoft.com/office/drawing/2014/chart" uri="{C3380CC4-5D6E-409C-BE32-E72D297353CC}">
                  <c16:uniqueId val="{0000000B-D070-427F-981A-4D2566A2C93C}"/>
                </c:ext>
              </c:extLst>
            </c:dLbl>
            <c:dLbl>
              <c:idx val="4"/>
              <c:delete val="1"/>
              <c:extLst>
                <c:ext xmlns:c15="http://schemas.microsoft.com/office/drawing/2012/chart" uri="{CE6537A1-D6FC-4f65-9D91-7224C49458BB}"/>
                <c:ext xmlns:c16="http://schemas.microsoft.com/office/drawing/2014/chart" uri="{C3380CC4-5D6E-409C-BE32-E72D297353CC}">
                  <c16:uniqueId val="{0000000C-D070-427F-981A-4D2566A2C93C}"/>
                </c:ext>
              </c:extLst>
            </c:dLbl>
            <c:dLbl>
              <c:idx val="5"/>
              <c:delete val="1"/>
              <c:extLst>
                <c:ext xmlns:c15="http://schemas.microsoft.com/office/drawing/2012/chart" uri="{CE6537A1-D6FC-4f65-9D91-7224C49458BB}"/>
                <c:ext xmlns:c16="http://schemas.microsoft.com/office/drawing/2014/chart" uri="{C3380CC4-5D6E-409C-BE32-E72D297353CC}">
                  <c16:uniqueId val="{00000000-D070-427F-981A-4D2566A2C93C}"/>
                </c:ext>
              </c:extLst>
            </c:dLbl>
            <c:dLbl>
              <c:idx val="6"/>
              <c:delete val="1"/>
              <c:extLst>
                <c:ext xmlns:c15="http://schemas.microsoft.com/office/drawing/2012/chart" uri="{CE6537A1-D6FC-4f65-9D91-7224C49458BB}"/>
                <c:ext xmlns:c16="http://schemas.microsoft.com/office/drawing/2014/chart" uri="{C3380CC4-5D6E-409C-BE32-E72D297353CC}">
                  <c16:uniqueId val="{0000000D-D070-427F-981A-4D2566A2C93C}"/>
                </c:ext>
              </c:extLst>
            </c:dLbl>
            <c:dLbl>
              <c:idx val="7"/>
              <c:delete val="1"/>
              <c:extLst>
                <c:ext xmlns:c15="http://schemas.microsoft.com/office/drawing/2012/chart" uri="{CE6537A1-D6FC-4f65-9D91-7224C49458BB}"/>
                <c:ext xmlns:c16="http://schemas.microsoft.com/office/drawing/2014/chart" uri="{C3380CC4-5D6E-409C-BE32-E72D297353CC}">
                  <c16:uniqueId val="{0000000E-D070-427F-981A-4D2566A2C93C}"/>
                </c:ext>
              </c:extLst>
            </c:dLbl>
            <c:dLbl>
              <c:idx val="8"/>
              <c:delete val="1"/>
              <c:extLst>
                <c:ext xmlns:c15="http://schemas.microsoft.com/office/drawing/2012/chart" uri="{CE6537A1-D6FC-4f65-9D91-7224C49458BB}"/>
                <c:ext xmlns:c16="http://schemas.microsoft.com/office/drawing/2014/chart" uri="{C3380CC4-5D6E-409C-BE32-E72D297353CC}">
                  <c16:uniqueId val="{00000002-D070-427F-981A-4D2566A2C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NTI!$C$72:$M$72</c:f>
              <c:numCache>
                <c:formatCode>0.0%</c:formatCode>
                <c:ptCount val="11"/>
                <c:pt idx="0">
                  <c:v>0.1708769397329484</c:v>
                </c:pt>
                <c:pt idx="1">
                  <c:v>0.17986751152073732</c:v>
                </c:pt>
                <c:pt idx="2">
                  <c:v>0.20311674590596937</c:v>
                </c:pt>
                <c:pt idx="3">
                  <c:v>0.22414455978469819</c:v>
                </c:pt>
                <c:pt idx="4">
                  <c:v>0.24414668547249646</c:v>
                </c:pt>
                <c:pt idx="5">
                  <c:v>0.246623753628676</c:v>
                </c:pt>
                <c:pt idx="6">
                  <c:v>0.25524435877083568</c:v>
                </c:pt>
                <c:pt idx="7">
                  <c:v>0.24639447491367053</c:v>
                </c:pt>
                <c:pt idx="8">
                  <c:v>0.25124925044973018</c:v>
                </c:pt>
                <c:pt idx="9">
                  <c:v>0.25592352338682145</c:v>
                </c:pt>
                <c:pt idx="10">
                  <c:v>0.26222259302519607</c:v>
                </c:pt>
              </c:numCache>
            </c:numRef>
          </c:val>
          <c:smooth val="0"/>
          <c:extLst>
            <c:ext xmlns:c16="http://schemas.microsoft.com/office/drawing/2014/chart" uri="{C3380CC4-5D6E-409C-BE32-E72D297353CC}">
              <c16:uniqueId val="{0000000F-D070-427F-981A-4D2566A2C93C}"/>
            </c:ext>
          </c:extLst>
        </c:ser>
        <c:ser>
          <c:idx val="1"/>
          <c:order val="1"/>
          <c:tx>
            <c:strRef>
              <c:f>NTI!$B$73</c:f>
              <c:strCache>
                <c:ptCount val="1"/>
                <c:pt idx="0">
                  <c:v>PE investor</c:v>
                </c:pt>
              </c:strCache>
            </c:strRef>
          </c:tx>
          <c:spPr>
            <a:ln w="19050" cap="rnd" cmpd="sng" algn="ctr">
              <a:solidFill>
                <a:schemeClr val="accent3"/>
              </a:solidFill>
              <a:prstDash val="solid"/>
              <a:round/>
            </a:ln>
            <a:effectLst/>
          </c:spPr>
          <c:marker>
            <c:symbol val="none"/>
          </c:marker>
          <c:dPt>
            <c:idx val="5"/>
            <c:bubble3D val="0"/>
            <c:extLst>
              <c:ext xmlns:c16="http://schemas.microsoft.com/office/drawing/2014/chart" uri="{C3380CC4-5D6E-409C-BE32-E72D297353CC}">
                <c16:uniqueId val="{00000010-D070-427F-981A-4D2566A2C93C}"/>
              </c:ext>
            </c:extLst>
          </c:dPt>
          <c:dPt>
            <c:idx val="8"/>
            <c:bubble3D val="0"/>
            <c:extLst>
              <c:ext xmlns:c16="http://schemas.microsoft.com/office/drawing/2014/chart" uri="{C3380CC4-5D6E-409C-BE32-E72D297353CC}">
                <c16:uniqueId val="{00000011-D070-427F-981A-4D2566A2C93C}"/>
              </c:ext>
            </c:extLst>
          </c:dPt>
          <c:dPt>
            <c:idx val="9"/>
            <c:bubble3D val="0"/>
            <c:extLst>
              <c:ext xmlns:c16="http://schemas.microsoft.com/office/drawing/2014/chart" uri="{C3380CC4-5D6E-409C-BE32-E72D297353CC}">
                <c16:uniqueId val="{00000012-D070-427F-981A-4D2566A2C93C}"/>
              </c:ext>
            </c:extLst>
          </c:dPt>
          <c:dPt>
            <c:idx val="10"/>
            <c:marker>
              <c:symbol val="circle"/>
              <c:size val="5"/>
              <c:spPr>
                <a:solidFill>
                  <a:schemeClr val="accent3"/>
                </a:solidFill>
                <a:ln>
                  <a:solidFill>
                    <a:schemeClr val="accent3"/>
                  </a:solidFill>
                </a:ln>
              </c:spPr>
            </c:marker>
            <c:bubble3D val="0"/>
            <c:spPr>
              <a:ln w="19050" cap="rnd" cmpd="sng" algn="ctr">
                <a:noFill/>
                <a:prstDash val="solid"/>
                <a:round/>
              </a:ln>
              <a:effectLst/>
            </c:spPr>
            <c:extLst>
              <c:ext xmlns:c16="http://schemas.microsoft.com/office/drawing/2014/chart" uri="{C3380CC4-5D6E-409C-BE32-E72D297353CC}">
                <c16:uniqueId val="{00000014-D070-427F-981A-4D2566A2C93C}"/>
              </c:ext>
            </c:extLst>
          </c:dPt>
          <c:dLbls>
            <c:dLbl>
              <c:idx val="0"/>
              <c:delete val="1"/>
              <c:extLst>
                <c:ext xmlns:c15="http://schemas.microsoft.com/office/drawing/2012/chart" uri="{CE6537A1-D6FC-4f65-9D91-7224C49458BB}"/>
                <c:ext xmlns:c16="http://schemas.microsoft.com/office/drawing/2014/chart" uri="{C3380CC4-5D6E-409C-BE32-E72D297353CC}">
                  <c16:uniqueId val="{00000015-D070-427F-981A-4D2566A2C93C}"/>
                </c:ext>
              </c:extLst>
            </c:dLbl>
            <c:dLbl>
              <c:idx val="1"/>
              <c:delete val="1"/>
              <c:extLst>
                <c:ext xmlns:c15="http://schemas.microsoft.com/office/drawing/2012/chart" uri="{CE6537A1-D6FC-4f65-9D91-7224C49458BB}"/>
                <c:ext xmlns:c16="http://schemas.microsoft.com/office/drawing/2014/chart" uri="{C3380CC4-5D6E-409C-BE32-E72D297353CC}">
                  <c16:uniqueId val="{00000016-D070-427F-981A-4D2566A2C93C}"/>
                </c:ext>
              </c:extLst>
            </c:dLbl>
            <c:dLbl>
              <c:idx val="2"/>
              <c:delete val="1"/>
              <c:extLst>
                <c:ext xmlns:c15="http://schemas.microsoft.com/office/drawing/2012/chart" uri="{CE6537A1-D6FC-4f65-9D91-7224C49458BB}"/>
                <c:ext xmlns:c16="http://schemas.microsoft.com/office/drawing/2014/chart" uri="{C3380CC4-5D6E-409C-BE32-E72D297353CC}">
                  <c16:uniqueId val="{00000017-D070-427F-981A-4D2566A2C93C}"/>
                </c:ext>
              </c:extLst>
            </c:dLbl>
            <c:dLbl>
              <c:idx val="3"/>
              <c:delete val="1"/>
              <c:extLst>
                <c:ext xmlns:c15="http://schemas.microsoft.com/office/drawing/2012/chart" uri="{CE6537A1-D6FC-4f65-9D91-7224C49458BB}"/>
                <c:ext xmlns:c16="http://schemas.microsoft.com/office/drawing/2014/chart" uri="{C3380CC4-5D6E-409C-BE32-E72D297353CC}">
                  <c16:uniqueId val="{00000018-D070-427F-981A-4D2566A2C93C}"/>
                </c:ext>
              </c:extLst>
            </c:dLbl>
            <c:dLbl>
              <c:idx val="4"/>
              <c:delete val="1"/>
              <c:extLst>
                <c:ext xmlns:c15="http://schemas.microsoft.com/office/drawing/2012/chart" uri="{CE6537A1-D6FC-4f65-9D91-7224C49458BB}"/>
                <c:ext xmlns:c16="http://schemas.microsoft.com/office/drawing/2014/chart" uri="{C3380CC4-5D6E-409C-BE32-E72D297353CC}">
                  <c16:uniqueId val="{00000019-D070-427F-981A-4D2566A2C93C}"/>
                </c:ext>
              </c:extLst>
            </c:dLbl>
            <c:dLbl>
              <c:idx val="5"/>
              <c:delete val="1"/>
              <c:extLst>
                <c:ext xmlns:c15="http://schemas.microsoft.com/office/drawing/2012/chart" uri="{CE6537A1-D6FC-4f65-9D91-7224C49458BB}"/>
                <c:ext xmlns:c16="http://schemas.microsoft.com/office/drawing/2014/chart" uri="{C3380CC4-5D6E-409C-BE32-E72D297353CC}">
                  <c16:uniqueId val="{00000010-D070-427F-981A-4D2566A2C93C}"/>
                </c:ext>
              </c:extLst>
            </c:dLbl>
            <c:dLbl>
              <c:idx val="6"/>
              <c:delete val="1"/>
              <c:extLst>
                <c:ext xmlns:c15="http://schemas.microsoft.com/office/drawing/2012/chart" uri="{CE6537A1-D6FC-4f65-9D91-7224C49458BB}"/>
                <c:ext xmlns:c16="http://schemas.microsoft.com/office/drawing/2014/chart" uri="{C3380CC4-5D6E-409C-BE32-E72D297353CC}">
                  <c16:uniqueId val="{0000001A-D070-427F-981A-4D2566A2C93C}"/>
                </c:ext>
              </c:extLst>
            </c:dLbl>
            <c:dLbl>
              <c:idx val="7"/>
              <c:delete val="1"/>
              <c:extLst>
                <c:ext xmlns:c15="http://schemas.microsoft.com/office/drawing/2012/chart" uri="{CE6537A1-D6FC-4f65-9D91-7224C49458BB}"/>
                <c:ext xmlns:c16="http://schemas.microsoft.com/office/drawing/2014/chart" uri="{C3380CC4-5D6E-409C-BE32-E72D297353CC}">
                  <c16:uniqueId val="{0000001B-D070-427F-981A-4D2566A2C93C}"/>
                </c:ext>
              </c:extLst>
            </c:dLbl>
            <c:dLbl>
              <c:idx val="8"/>
              <c:delete val="1"/>
              <c:extLst>
                <c:ext xmlns:c15="http://schemas.microsoft.com/office/drawing/2012/chart" uri="{CE6537A1-D6FC-4f65-9D91-7224C49458BB}"/>
                <c:ext xmlns:c16="http://schemas.microsoft.com/office/drawing/2014/chart" uri="{C3380CC4-5D6E-409C-BE32-E72D297353CC}">
                  <c16:uniqueId val="{00000011-D070-427F-981A-4D2566A2C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NTI!$C$73:$M$73</c:f>
              <c:numCache>
                <c:formatCode>0.0%</c:formatCode>
                <c:ptCount val="11"/>
                <c:pt idx="0">
                  <c:v>0.11836881992060629</c:v>
                </c:pt>
                <c:pt idx="1">
                  <c:v>0.11218317972350231</c:v>
                </c:pt>
                <c:pt idx="2">
                  <c:v>0.12216059165346012</c:v>
                </c:pt>
                <c:pt idx="3">
                  <c:v>0.12789952582340125</c:v>
                </c:pt>
                <c:pt idx="4">
                  <c:v>0.13229901269393513</c:v>
                </c:pt>
                <c:pt idx="5">
                  <c:v>0.12646724725482772</c:v>
                </c:pt>
                <c:pt idx="6">
                  <c:v>0.140151944664928</c:v>
                </c:pt>
                <c:pt idx="7">
                  <c:v>0.14107251675807433</c:v>
                </c:pt>
                <c:pt idx="8">
                  <c:v>0.14741155306815912</c:v>
                </c:pt>
                <c:pt idx="9">
                  <c:v>0.17248207579378627</c:v>
                </c:pt>
                <c:pt idx="10">
                  <c:v>0.14708826964792257</c:v>
                </c:pt>
              </c:numCache>
            </c:numRef>
          </c:val>
          <c:smooth val="0"/>
          <c:extLst>
            <c:ext xmlns:c16="http://schemas.microsoft.com/office/drawing/2014/chart" uri="{C3380CC4-5D6E-409C-BE32-E72D297353CC}">
              <c16:uniqueId val="{0000001C-D070-427F-981A-4D2566A2C93C}"/>
            </c:ext>
          </c:extLst>
        </c:ser>
        <c:ser>
          <c:idx val="2"/>
          <c:order val="2"/>
          <c:tx>
            <c:strRef>
              <c:f>NTI!$B$74</c:f>
              <c:strCache>
                <c:ptCount val="1"/>
                <c:pt idx="0">
                  <c:v>Asset manager</c:v>
                </c:pt>
              </c:strCache>
            </c:strRef>
          </c:tx>
          <c:spPr>
            <a:ln w="19050" cap="rnd" cmpd="sng" algn="ctr">
              <a:solidFill>
                <a:schemeClr val="accent5"/>
              </a:solidFill>
              <a:prstDash val="solid"/>
              <a:round/>
            </a:ln>
            <a:effectLst/>
          </c:spPr>
          <c:marker>
            <c:symbol val="none"/>
          </c:marker>
          <c:dPt>
            <c:idx val="9"/>
            <c:bubble3D val="0"/>
            <c:extLst>
              <c:ext xmlns:c16="http://schemas.microsoft.com/office/drawing/2014/chart" uri="{C3380CC4-5D6E-409C-BE32-E72D297353CC}">
                <c16:uniqueId val="{0000001D-D070-427F-981A-4D2566A2C93C}"/>
              </c:ext>
            </c:extLst>
          </c:dPt>
          <c:dPt>
            <c:idx val="10"/>
            <c:marker>
              <c:symbol val="circle"/>
              <c:size val="5"/>
              <c:spPr>
                <a:solidFill>
                  <a:schemeClr val="accent5"/>
                </a:solidFill>
                <a:ln>
                  <a:solidFill>
                    <a:schemeClr val="accent5"/>
                  </a:solidFill>
                </a:ln>
              </c:spPr>
            </c:marker>
            <c:bubble3D val="0"/>
            <c:spPr>
              <a:ln w="19050" cap="rnd" cmpd="sng" algn="ctr">
                <a:noFill/>
                <a:prstDash val="solid"/>
                <a:round/>
              </a:ln>
              <a:effectLst/>
            </c:spPr>
            <c:extLst>
              <c:ext xmlns:c16="http://schemas.microsoft.com/office/drawing/2014/chart" uri="{C3380CC4-5D6E-409C-BE32-E72D297353CC}">
                <c16:uniqueId val="{0000001F-D070-427F-981A-4D2566A2C93C}"/>
              </c:ext>
            </c:extLst>
          </c:dPt>
          <c:dLbls>
            <c:dLbl>
              <c:idx val="0"/>
              <c:delete val="1"/>
              <c:extLst>
                <c:ext xmlns:c15="http://schemas.microsoft.com/office/drawing/2012/chart" uri="{CE6537A1-D6FC-4f65-9D91-7224C49458BB}"/>
                <c:ext xmlns:c16="http://schemas.microsoft.com/office/drawing/2014/chart" uri="{C3380CC4-5D6E-409C-BE32-E72D297353CC}">
                  <c16:uniqueId val="{00000020-D070-427F-981A-4D2566A2C93C}"/>
                </c:ext>
              </c:extLst>
            </c:dLbl>
            <c:dLbl>
              <c:idx val="1"/>
              <c:delete val="1"/>
              <c:extLst>
                <c:ext xmlns:c15="http://schemas.microsoft.com/office/drawing/2012/chart" uri="{CE6537A1-D6FC-4f65-9D91-7224C49458BB}"/>
                <c:ext xmlns:c16="http://schemas.microsoft.com/office/drawing/2014/chart" uri="{C3380CC4-5D6E-409C-BE32-E72D297353CC}">
                  <c16:uniqueId val="{00000021-D070-427F-981A-4D2566A2C93C}"/>
                </c:ext>
              </c:extLst>
            </c:dLbl>
            <c:dLbl>
              <c:idx val="2"/>
              <c:delete val="1"/>
              <c:extLst>
                <c:ext xmlns:c15="http://schemas.microsoft.com/office/drawing/2012/chart" uri="{CE6537A1-D6FC-4f65-9D91-7224C49458BB}"/>
                <c:ext xmlns:c16="http://schemas.microsoft.com/office/drawing/2014/chart" uri="{C3380CC4-5D6E-409C-BE32-E72D297353CC}">
                  <c16:uniqueId val="{00000022-D070-427F-981A-4D2566A2C93C}"/>
                </c:ext>
              </c:extLst>
            </c:dLbl>
            <c:dLbl>
              <c:idx val="3"/>
              <c:delete val="1"/>
              <c:extLst>
                <c:ext xmlns:c15="http://schemas.microsoft.com/office/drawing/2012/chart" uri="{CE6537A1-D6FC-4f65-9D91-7224C49458BB}"/>
                <c:ext xmlns:c16="http://schemas.microsoft.com/office/drawing/2014/chart" uri="{C3380CC4-5D6E-409C-BE32-E72D297353CC}">
                  <c16:uniqueId val="{00000023-D070-427F-981A-4D2566A2C93C}"/>
                </c:ext>
              </c:extLst>
            </c:dLbl>
            <c:dLbl>
              <c:idx val="4"/>
              <c:delete val="1"/>
              <c:extLst>
                <c:ext xmlns:c15="http://schemas.microsoft.com/office/drawing/2012/chart" uri="{CE6537A1-D6FC-4f65-9D91-7224C49458BB}"/>
                <c:ext xmlns:c16="http://schemas.microsoft.com/office/drawing/2014/chart" uri="{C3380CC4-5D6E-409C-BE32-E72D297353CC}">
                  <c16:uniqueId val="{00000024-D070-427F-981A-4D2566A2C93C}"/>
                </c:ext>
              </c:extLst>
            </c:dLbl>
            <c:dLbl>
              <c:idx val="5"/>
              <c:delete val="1"/>
              <c:extLst>
                <c:ext xmlns:c15="http://schemas.microsoft.com/office/drawing/2012/chart" uri="{CE6537A1-D6FC-4f65-9D91-7224C49458BB}"/>
                <c:ext xmlns:c16="http://schemas.microsoft.com/office/drawing/2014/chart" uri="{C3380CC4-5D6E-409C-BE32-E72D297353CC}">
                  <c16:uniqueId val="{00000025-D070-427F-981A-4D2566A2C93C}"/>
                </c:ext>
              </c:extLst>
            </c:dLbl>
            <c:dLbl>
              <c:idx val="6"/>
              <c:delete val="1"/>
              <c:extLst>
                <c:ext xmlns:c15="http://schemas.microsoft.com/office/drawing/2012/chart" uri="{CE6537A1-D6FC-4f65-9D91-7224C49458BB}"/>
                <c:ext xmlns:c16="http://schemas.microsoft.com/office/drawing/2014/chart" uri="{C3380CC4-5D6E-409C-BE32-E72D297353CC}">
                  <c16:uniqueId val="{00000026-D070-427F-981A-4D2566A2C93C}"/>
                </c:ext>
              </c:extLst>
            </c:dLbl>
            <c:dLbl>
              <c:idx val="7"/>
              <c:delete val="1"/>
              <c:extLst>
                <c:ext xmlns:c15="http://schemas.microsoft.com/office/drawing/2012/chart" uri="{CE6537A1-D6FC-4f65-9D91-7224C49458BB}"/>
                <c:ext xmlns:c16="http://schemas.microsoft.com/office/drawing/2014/chart" uri="{C3380CC4-5D6E-409C-BE32-E72D297353CC}">
                  <c16:uniqueId val="{00000027-D070-427F-981A-4D2566A2C93C}"/>
                </c:ext>
              </c:extLst>
            </c:dLbl>
            <c:dLbl>
              <c:idx val="8"/>
              <c:delete val="1"/>
              <c:extLst>
                <c:ext xmlns:c15="http://schemas.microsoft.com/office/drawing/2012/chart" uri="{CE6537A1-D6FC-4f65-9D91-7224C49458BB}"/>
                <c:ext xmlns:c16="http://schemas.microsoft.com/office/drawing/2014/chart" uri="{C3380CC4-5D6E-409C-BE32-E72D297353CC}">
                  <c16:uniqueId val="{00000028-D070-427F-981A-4D2566A2C93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NTI!$C$71:$M$71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NTI!$C$74:$M$74</c:f>
              <c:numCache>
                <c:formatCode>0.0%</c:formatCode>
                <c:ptCount val="11"/>
                <c:pt idx="0">
                  <c:v>5.9906171057380005E-2</c:v>
                </c:pt>
                <c:pt idx="1">
                  <c:v>5.1555299539170506E-2</c:v>
                </c:pt>
                <c:pt idx="2">
                  <c:v>6.5108293713681986E-2</c:v>
                </c:pt>
                <c:pt idx="3">
                  <c:v>7.5099320774061257E-2</c:v>
                </c:pt>
                <c:pt idx="4">
                  <c:v>6.3328631875881516E-2</c:v>
                </c:pt>
                <c:pt idx="5">
                  <c:v>6.853464596743658E-2</c:v>
                </c:pt>
                <c:pt idx="6">
                  <c:v>8.1755301054541332E-2</c:v>
                </c:pt>
                <c:pt idx="7">
                  <c:v>7.6680885638838112E-2</c:v>
                </c:pt>
                <c:pt idx="8">
                  <c:v>9.1944833100139914E-2</c:v>
                </c:pt>
                <c:pt idx="9">
                  <c:v>0.11362239672243087</c:v>
                </c:pt>
                <c:pt idx="10">
                  <c:v>9.444351743700985E-2</c:v>
                </c:pt>
              </c:numCache>
            </c:numRef>
          </c:val>
          <c:smooth val="0"/>
          <c:extLst>
            <c:ext xmlns:c16="http://schemas.microsoft.com/office/drawing/2014/chart" uri="{C3380CC4-5D6E-409C-BE32-E72D297353CC}">
              <c16:uniqueId val="{00000029-D070-427F-981A-4D2566A2C93C}"/>
            </c:ext>
          </c:extLst>
        </c:ser>
        <c:ser>
          <c:idx val="3"/>
          <c:order val="3"/>
          <c:tx>
            <c:strRef>
              <c:f>NTI!$B$75</c:f>
              <c:strCache>
                <c:ptCount val="1"/>
                <c:pt idx="0">
                  <c:v>Government/SWF</c:v>
                </c:pt>
              </c:strCache>
            </c:strRef>
          </c:tx>
          <c:spPr>
            <a:ln w="19050" cap="rnd" cmpd="sng" algn="ctr">
              <a:solidFill>
                <a:srgbClr val="C0BCB2"/>
              </a:solidFill>
              <a:prstDash val="solid"/>
              <a:round/>
            </a:ln>
            <a:effectLst/>
          </c:spPr>
          <c:marker>
            <c:symbol val="none"/>
          </c:marker>
          <c:dPt>
            <c:idx val="8"/>
            <c:bubble3D val="0"/>
            <c:extLst>
              <c:ext xmlns:c16="http://schemas.microsoft.com/office/drawing/2014/chart" uri="{C3380CC4-5D6E-409C-BE32-E72D297353CC}">
                <c16:uniqueId val="{0000002A-D070-427F-981A-4D2566A2C93C}"/>
              </c:ext>
            </c:extLst>
          </c:dPt>
          <c:dPt>
            <c:idx val="9"/>
            <c:bubble3D val="0"/>
            <c:extLst>
              <c:ext xmlns:c16="http://schemas.microsoft.com/office/drawing/2014/chart" uri="{C3380CC4-5D6E-409C-BE32-E72D297353CC}">
                <c16:uniqueId val="{0000002B-D070-427F-981A-4D2566A2C93C}"/>
              </c:ext>
            </c:extLst>
          </c:dPt>
          <c:dPt>
            <c:idx val="10"/>
            <c:marker>
              <c:symbol val="circle"/>
              <c:size val="5"/>
            </c:marker>
            <c:bubble3D val="0"/>
            <c:spPr>
              <a:ln w="19050" cap="rnd" cmpd="sng" algn="ctr">
                <a:noFill/>
                <a:prstDash val="solid"/>
                <a:round/>
              </a:ln>
              <a:effectLst/>
            </c:spPr>
            <c:extLst>
              <c:ext xmlns:c16="http://schemas.microsoft.com/office/drawing/2014/chart" uri="{C3380CC4-5D6E-409C-BE32-E72D297353CC}">
                <c16:uniqueId val="{0000002D-D070-427F-981A-4D2566A2C93C}"/>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NTI!$C$75:$M$75</c:f>
              <c:numCache>
                <c:formatCode>0.0%</c:formatCode>
                <c:ptCount val="11"/>
                <c:pt idx="0">
                  <c:v>1.1909058101768314E-2</c:v>
                </c:pt>
                <c:pt idx="1">
                  <c:v>9.5046082949308761E-3</c:v>
                </c:pt>
                <c:pt idx="2">
                  <c:v>1.2414157422081353E-2</c:v>
                </c:pt>
                <c:pt idx="3">
                  <c:v>1.3456362937331795E-2</c:v>
                </c:pt>
                <c:pt idx="4">
                  <c:v>1.4527503526093088E-2</c:v>
                </c:pt>
                <c:pt idx="5">
                  <c:v>1.2621481761958854E-2</c:v>
                </c:pt>
                <c:pt idx="6">
                  <c:v>1.3947159541898175E-2</c:v>
                </c:pt>
                <c:pt idx="7">
                  <c:v>1.0664229128580133E-2</c:v>
                </c:pt>
                <c:pt idx="8">
                  <c:v>1.1393164101539077E-2</c:v>
                </c:pt>
                <c:pt idx="9">
                  <c:v>1.00375554796859E-2</c:v>
                </c:pt>
                <c:pt idx="10">
                  <c:v>8.7602202569664611E-3</c:v>
                </c:pt>
              </c:numCache>
            </c:numRef>
          </c:val>
          <c:smooth val="0"/>
          <c:extLst>
            <c:ext xmlns:c16="http://schemas.microsoft.com/office/drawing/2014/chart" uri="{C3380CC4-5D6E-409C-BE32-E72D297353CC}">
              <c16:uniqueId val="{0000002E-D070-427F-981A-4D2566A2C93C}"/>
            </c:ext>
          </c:extLst>
        </c:ser>
        <c:ser>
          <c:idx val="4"/>
          <c:order val="4"/>
          <c:tx>
            <c:strRef>
              <c:f>NTI!$B$76</c:f>
              <c:strCache>
                <c:ptCount val="1"/>
                <c:pt idx="0">
                  <c:v>Other tourist investor</c:v>
                </c:pt>
              </c:strCache>
            </c:strRef>
          </c:tx>
          <c:spPr>
            <a:ln w="19050" cap="rnd" cmpd="sng" algn="ctr">
              <a:solidFill>
                <a:srgbClr val="78766F"/>
              </a:solidFill>
              <a:prstDash val="solid"/>
              <a:round/>
            </a:ln>
            <a:effectLst/>
          </c:spPr>
          <c:marker>
            <c:symbol val="none"/>
          </c:marker>
          <c:dPt>
            <c:idx val="10"/>
            <c:bubble3D val="0"/>
            <c:spPr>
              <a:ln w="19050" cap="rnd" cmpd="sng" algn="ctr">
                <a:noFill/>
                <a:prstDash val="solid"/>
                <a:round/>
              </a:ln>
              <a:effectLst/>
            </c:spPr>
            <c:extLst>
              <c:ext xmlns:c16="http://schemas.microsoft.com/office/drawing/2014/chart" uri="{C3380CC4-5D6E-409C-BE32-E72D297353CC}">
                <c16:uniqueId val="{00000030-D070-427F-981A-4D2566A2C93C}"/>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NTI!$C$71:$M$71</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NTI!$C$76:$M$76</c:f>
              <c:numCache>
                <c:formatCode>0.0%</c:formatCode>
                <c:ptCount val="11"/>
                <c:pt idx="0">
                  <c:v>7.7228437387224833E-2</c:v>
                </c:pt>
                <c:pt idx="1">
                  <c:v>7.7188940092165897E-2</c:v>
                </c:pt>
                <c:pt idx="2">
                  <c:v>9.1389329107237183E-2</c:v>
                </c:pt>
                <c:pt idx="3">
                  <c:v>0.10047417659874407</c:v>
                </c:pt>
                <c:pt idx="4">
                  <c:v>0.10874471086036672</c:v>
                </c:pt>
                <c:pt idx="5">
                  <c:v>0.10236021708948631</c:v>
                </c:pt>
                <c:pt idx="6">
                  <c:v>0.10420682617076767</c:v>
                </c:pt>
                <c:pt idx="7">
                  <c:v>0.11385334145846029</c:v>
                </c:pt>
                <c:pt idx="8">
                  <c:v>0.11932840295822507</c:v>
                </c:pt>
                <c:pt idx="9">
                  <c:v>0.12857630590645272</c:v>
                </c:pt>
                <c:pt idx="10">
                  <c:v>0.1093776072084098</c:v>
                </c:pt>
              </c:numCache>
            </c:numRef>
          </c:val>
          <c:smooth val="0"/>
          <c:extLst>
            <c:ext xmlns:c16="http://schemas.microsoft.com/office/drawing/2014/chart" uri="{C3380CC4-5D6E-409C-BE32-E72D297353CC}">
              <c16:uniqueId val="{00000031-D070-427F-981A-4D2566A2C93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54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crossAx val="2014400976"/>
        <c:crosses val="autoZero"/>
        <c:crossBetween val="between"/>
      </c:valAx>
      <c:spPr>
        <a:noFill/>
        <a:ln>
          <a:noFill/>
        </a:ln>
        <a:effectLst/>
      </c:spPr>
    </c:plotArea>
    <c:legend>
      <c:legendPos val="b"/>
      <c:layout>
        <c:manualLayout>
          <c:xMode val="edge"/>
          <c:yMode val="edge"/>
          <c:x val="9.9107186254495966E-2"/>
          <c:y val="0.83990854603147469"/>
          <c:w val="0.80178532370953626"/>
          <c:h val="0.15391866722222816"/>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x Crossover Investors'!$B$8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x Crossover Investors'!$C$7:$M$7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x Crossover Investors'!$C$8:$M$8</c:f>
              <c:numCache>
                <c:formatCode>"$"#,##0.0</c:formatCode>
                <c:ptCount val="11"/>
                <c:pt idx="0">
                  <c:v>5.3263046300000019</c:v>
                </c:pt>
                <c:pt idx="1">
                  <c:v>6.2840673712723207</c:v>
                </c:pt>
                <c:pt idx="2">
                  <c:v>18.175784423258509</c:v>
                </c:pt>
                <c:pt idx="3">
                  <c:v>28.943758088726796</c:v>
                </c:pt>
                <c:pt idx="4">
                  <c:v>24.340014038705604</c:v>
                </c:pt>
                <c:pt idx="5">
                  <c:v>24.861197692741658</c:v>
                </c:pt>
                <c:pt idx="6">
                  <c:v>47.34842669808414</c:v>
                </c:pt>
                <c:pt idx="7">
                  <c:v>43.509454849912366</c:v>
                </c:pt>
                <c:pt idx="8">
                  <c:v>70.329354106479371</c:v>
                </c:pt>
                <c:pt idx="9">
                  <c:v>167.73369264558619</c:v>
                </c:pt>
                <c:pt idx="10">
                  <c:v>85.412809342841783</c:v>
                </c:pt>
              </c:numCache>
            </c:numRef>
          </c:val>
          <c:extLst>
            <c:ext xmlns:c16="http://schemas.microsoft.com/office/drawing/2014/chart" uri="{C3380CC4-5D6E-409C-BE32-E72D297353CC}">
              <c16:uniqueId val="{00000000-3299-48BD-B781-C82941B99D87}"/>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x Crossover Investors'!$B$9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3299-48BD-B781-C82941B99D87}"/>
              </c:ext>
            </c:extLst>
          </c:dPt>
          <c:dPt>
            <c:idx val="8"/>
            <c:bubble3D val="0"/>
            <c:extLst>
              <c:ext xmlns:c16="http://schemas.microsoft.com/office/drawing/2014/chart" uri="{C3380CC4-5D6E-409C-BE32-E72D297353CC}">
                <c16:uniqueId val="{00000002-3299-48BD-B781-C82941B99D87}"/>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3299-48BD-B781-C82941B99D87}"/>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3299-48BD-B781-C82941B99D87}"/>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3299-48BD-B781-C82941B99D87}"/>
              </c:ext>
            </c:extLst>
          </c:dPt>
          <c:dPt>
            <c:idx val="14"/>
            <c:bubble3D val="0"/>
            <c:extLst>
              <c:ext xmlns:c16="http://schemas.microsoft.com/office/drawing/2014/chart" uri="{C3380CC4-5D6E-409C-BE32-E72D297353CC}">
                <c16:uniqueId val="{00000009-3299-48BD-B781-C82941B99D87}"/>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3299-48BD-B781-C82941B99D87}"/>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3299-48BD-B781-C82941B99D87}"/>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x Crossover Investors'!$C$7:$M$7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x Crossover Investors'!$C$9:$M$9</c:f>
              <c:numCache>
                <c:formatCode>General</c:formatCode>
                <c:ptCount val="11"/>
                <c:pt idx="0">
                  <c:v>226</c:v>
                </c:pt>
                <c:pt idx="1">
                  <c:v>284</c:v>
                </c:pt>
                <c:pt idx="2">
                  <c:v>406</c:v>
                </c:pt>
                <c:pt idx="3">
                  <c:v>500</c:v>
                </c:pt>
                <c:pt idx="4">
                  <c:v>402</c:v>
                </c:pt>
                <c:pt idx="5">
                  <c:v>495</c:v>
                </c:pt>
                <c:pt idx="6">
                  <c:v>717</c:v>
                </c:pt>
                <c:pt idx="7">
                  <c:v>770</c:v>
                </c:pt>
                <c:pt idx="8">
                  <c:v>943</c:v>
                </c:pt>
                <c:pt idx="9">
                  <c:v>1782</c:v>
                </c:pt>
                <c:pt idx="10">
                  <c:v>1201</c:v>
                </c:pt>
              </c:numCache>
            </c:numRef>
          </c:val>
          <c:smooth val="0"/>
          <c:extLst>
            <c:ext xmlns:c16="http://schemas.microsoft.com/office/drawing/2014/chart" uri="{C3380CC4-5D6E-409C-BE32-E72D297353CC}">
              <c16:uniqueId val="{0000000E-3299-48BD-B781-C82941B99D87}"/>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'NTI x Crossover Investors'!$O$9</c:f>
              <c:strCache>
                <c:ptCount val="1"/>
                <c:pt idx="0">
                  <c:v>Deal value ($B)</c:v>
                </c:pt>
              </c:strCache>
            </c:strRef>
          </c:tx>
          <c:spPr>
            <a:solidFill>
              <a:schemeClr val="accent1"/>
            </a:solidFill>
            <a:ln>
              <a:noFill/>
            </a:ln>
            <a:effectLst/>
          </c:spPr>
          <c:invertIfNegative val="0"/>
          <c:cat>
            <c:multiLvlStrRef>
              <c:f>'NTI x Crossover Investors'!$P$7:$BG$8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'NTI x Crossover Investors'!$P$9:$BG$9</c:f>
              <c:numCache>
                <c:formatCode>"$"#,##0.0</c:formatCode>
                <c:ptCount val="44"/>
                <c:pt idx="0">
                  <c:v>1.3481016510000001</c:v>
                </c:pt>
                <c:pt idx="1">
                  <c:v>1.507230429</c:v>
                </c:pt>
                <c:pt idx="2">
                  <c:v>1.2695833659999998</c:v>
                </c:pt>
                <c:pt idx="3">
                  <c:v>1.2013891840000002</c:v>
                </c:pt>
                <c:pt idx="4">
                  <c:v>1.2557943879999998</c:v>
                </c:pt>
                <c:pt idx="5">
                  <c:v>0.99025198900000011</c:v>
                </c:pt>
                <c:pt idx="6">
                  <c:v>1.9231710160000002</c:v>
                </c:pt>
                <c:pt idx="7">
                  <c:v>2.1148499782723169</c:v>
                </c:pt>
                <c:pt idx="8">
                  <c:v>4.1579964130000002</c:v>
                </c:pt>
                <c:pt idx="9">
                  <c:v>7.0087655281769878</c:v>
                </c:pt>
                <c:pt idx="10">
                  <c:v>2.6644631289999996</c:v>
                </c:pt>
                <c:pt idx="11">
                  <c:v>4.3445593530815163</c:v>
                </c:pt>
                <c:pt idx="12">
                  <c:v>6.8791708814786405</c:v>
                </c:pt>
                <c:pt idx="13">
                  <c:v>6.2183680203679561</c:v>
                </c:pt>
                <c:pt idx="14">
                  <c:v>8.7417670320218548</c:v>
                </c:pt>
                <c:pt idx="15">
                  <c:v>7.1044521548583432</c:v>
                </c:pt>
                <c:pt idx="16">
                  <c:v>5.6545834247056055</c:v>
                </c:pt>
                <c:pt idx="17">
                  <c:v>12.010187729</c:v>
                </c:pt>
                <c:pt idx="18">
                  <c:v>3.420976786999999</c:v>
                </c:pt>
                <c:pt idx="19">
                  <c:v>3.2542660979999991</c:v>
                </c:pt>
                <c:pt idx="20">
                  <c:v>2.645253028</c:v>
                </c:pt>
                <c:pt idx="21">
                  <c:v>6.3145000790000019</c:v>
                </c:pt>
                <c:pt idx="22">
                  <c:v>9.0146655549999988</c:v>
                </c:pt>
                <c:pt idx="23">
                  <c:v>6.8867790307416721</c:v>
                </c:pt>
                <c:pt idx="24">
                  <c:v>10.812579799192815</c:v>
                </c:pt>
                <c:pt idx="25">
                  <c:v>9.5742656602034657</c:v>
                </c:pt>
                <c:pt idx="26">
                  <c:v>13.454143811999995</c:v>
                </c:pt>
                <c:pt idx="27">
                  <c:v>13.507437426687874</c:v>
                </c:pt>
                <c:pt idx="28">
                  <c:v>10.348853648028799</c:v>
                </c:pt>
                <c:pt idx="29">
                  <c:v>12.812897718999999</c:v>
                </c:pt>
                <c:pt idx="30">
                  <c:v>10.443930420883568</c:v>
                </c:pt>
                <c:pt idx="31">
                  <c:v>9.9037730619999973</c:v>
                </c:pt>
                <c:pt idx="32">
                  <c:v>13.707655297999992</c:v>
                </c:pt>
                <c:pt idx="33">
                  <c:v>16.647284267367731</c:v>
                </c:pt>
                <c:pt idx="34">
                  <c:v>23.963838880653554</c:v>
                </c:pt>
                <c:pt idx="35">
                  <c:v>16.010575660458116</c:v>
                </c:pt>
                <c:pt idx="36">
                  <c:v>38.167480368000021</c:v>
                </c:pt>
                <c:pt idx="37">
                  <c:v>40.968051100590529</c:v>
                </c:pt>
                <c:pt idx="38">
                  <c:v>44.906822872999996</c:v>
                </c:pt>
                <c:pt idx="39">
                  <c:v>43.6913383039957</c:v>
                </c:pt>
                <c:pt idx="40">
                  <c:v>31.094919584088693</c:v>
                </c:pt>
                <c:pt idx="41">
                  <c:v>28.450256725668016</c:v>
                </c:pt>
                <c:pt idx="42">
                  <c:v>14.90071353208501</c:v>
                </c:pt>
                <c:pt idx="43">
                  <c:v>10.966919501</c:v>
                </c:pt>
              </c:numCache>
            </c:numRef>
          </c:val>
          <c:extLst>
            <c:ext xmlns:c16="http://schemas.microsoft.com/office/drawing/2014/chart" uri="{C3380CC4-5D6E-409C-BE32-E72D297353CC}">
              <c16:uniqueId val="{00000000-B8CB-40AC-9B61-2762588C5428}"/>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'NTI x Crossover Investors'!$O$10</c:f>
              <c:strCache>
                <c:ptCount val="1"/>
                <c:pt idx="0">
                  <c:v>Deal count</c:v>
                </c:pt>
              </c:strCache>
            </c:strRef>
          </c:tx>
          <c:spPr>
            <a:ln w="19050" cap="rnd" cmpd="sng" algn="ctr">
              <a:solidFill>
                <a:schemeClr val="accent3"/>
              </a:solidFill>
              <a:prstDash val="solid"/>
              <a:round/>
            </a:ln>
            <a:effectLst/>
          </c:spPr>
          <c:marker>
            <c:symbol val="none"/>
          </c:marker>
          <c:dPt>
            <c:idx val="38"/>
            <c:bubble3D val="0"/>
            <c:extLst>
              <c:ext xmlns:c16="http://schemas.microsoft.com/office/drawing/2014/chart" uri="{C3380CC4-5D6E-409C-BE32-E72D297353CC}">
                <c16:uniqueId val="{00000001-B8CB-40AC-9B61-2762588C5428}"/>
              </c:ext>
            </c:extLst>
          </c:dPt>
          <c:dPt>
            <c:idx val="39"/>
            <c:bubble3D val="0"/>
            <c:extLst>
              <c:ext xmlns:c16="http://schemas.microsoft.com/office/drawing/2014/chart" uri="{C3380CC4-5D6E-409C-BE32-E72D297353CC}">
                <c16:uniqueId val="{00000002-B8CB-40AC-9B61-2762588C5428}"/>
              </c:ext>
            </c:extLst>
          </c:dPt>
          <c:dPt>
            <c:idx val="40"/>
            <c:bubble3D val="0"/>
            <c:spPr>
              <a:ln w="28575" cap="rnd" cmpd="sng" algn="ctr">
                <a:solidFill>
                  <a:schemeClr val="accent3"/>
                </a:solidFill>
                <a:prstDash val="solid"/>
                <a:round/>
              </a:ln>
              <a:effectLst/>
            </c:spPr>
            <c:extLst>
              <c:ext xmlns:c16="http://schemas.microsoft.com/office/drawing/2014/chart" uri="{C3380CC4-5D6E-409C-BE32-E72D297353CC}">
                <c16:uniqueId val="{00000004-B8CB-40AC-9B61-2762588C5428}"/>
              </c:ext>
            </c:extLst>
          </c:dPt>
          <c:cat>
            <c:multiLvlStrRef>
              <c:f>'NTI x Crossover Investors'!$P$7:$BG$8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'NTI x Crossover Investors'!$P$10:$BG$10</c:f>
              <c:numCache>
                <c:formatCode>General</c:formatCode>
                <c:ptCount val="44"/>
                <c:pt idx="0">
                  <c:v>52</c:v>
                </c:pt>
                <c:pt idx="1">
                  <c:v>68</c:v>
                </c:pt>
                <c:pt idx="2">
                  <c:v>53</c:v>
                </c:pt>
                <c:pt idx="3">
                  <c:v>53</c:v>
                </c:pt>
                <c:pt idx="4">
                  <c:v>55</c:v>
                </c:pt>
                <c:pt idx="5">
                  <c:v>61</c:v>
                </c:pt>
                <c:pt idx="6">
                  <c:v>86</c:v>
                </c:pt>
                <c:pt idx="7">
                  <c:v>82</c:v>
                </c:pt>
                <c:pt idx="8">
                  <c:v>97</c:v>
                </c:pt>
                <c:pt idx="9">
                  <c:v>118</c:v>
                </c:pt>
                <c:pt idx="10">
                  <c:v>93</c:v>
                </c:pt>
                <c:pt idx="11">
                  <c:v>98</c:v>
                </c:pt>
                <c:pt idx="12">
                  <c:v>116</c:v>
                </c:pt>
                <c:pt idx="13">
                  <c:v>118</c:v>
                </c:pt>
                <c:pt idx="14">
                  <c:v>149</c:v>
                </c:pt>
                <c:pt idx="15">
                  <c:v>117</c:v>
                </c:pt>
                <c:pt idx="16">
                  <c:v>110</c:v>
                </c:pt>
                <c:pt idx="17">
                  <c:v>105</c:v>
                </c:pt>
                <c:pt idx="18">
                  <c:v>99</c:v>
                </c:pt>
                <c:pt idx="19">
                  <c:v>88</c:v>
                </c:pt>
                <c:pt idx="20">
                  <c:v>98</c:v>
                </c:pt>
                <c:pt idx="21">
                  <c:v>138</c:v>
                </c:pt>
                <c:pt idx="22">
                  <c:v>143</c:v>
                </c:pt>
                <c:pt idx="23">
                  <c:v>116</c:v>
                </c:pt>
                <c:pt idx="24">
                  <c:v>169</c:v>
                </c:pt>
                <c:pt idx="25">
                  <c:v>184</c:v>
                </c:pt>
                <c:pt idx="26">
                  <c:v>174</c:v>
                </c:pt>
                <c:pt idx="27">
                  <c:v>190</c:v>
                </c:pt>
                <c:pt idx="28">
                  <c:v>208</c:v>
                </c:pt>
                <c:pt idx="29">
                  <c:v>206</c:v>
                </c:pt>
                <c:pt idx="30">
                  <c:v>183</c:v>
                </c:pt>
                <c:pt idx="31">
                  <c:v>173</c:v>
                </c:pt>
                <c:pt idx="32">
                  <c:v>201</c:v>
                </c:pt>
                <c:pt idx="33">
                  <c:v>212</c:v>
                </c:pt>
                <c:pt idx="34">
                  <c:v>269</c:v>
                </c:pt>
                <c:pt idx="35">
                  <c:v>261</c:v>
                </c:pt>
                <c:pt idx="36">
                  <c:v>386</c:v>
                </c:pt>
                <c:pt idx="37">
                  <c:v>491</c:v>
                </c:pt>
                <c:pt idx="38">
                  <c:v>444</c:v>
                </c:pt>
                <c:pt idx="39">
                  <c:v>461</c:v>
                </c:pt>
                <c:pt idx="40">
                  <c:v>416</c:v>
                </c:pt>
                <c:pt idx="41">
                  <c:v>368</c:v>
                </c:pt>
                <c:pt idx="42">
                  <c:v>254</c:v>
                </c:pt>
                <c:pt idx="43">
                  <c:v>163</c:v>
                </c:pt>
              </c:numCache>
            </c:numRef>
          </c:val>
          <c:smooth val="0"/>
          <c:extLst>
            <c:ext xmlns:c16="http://schemas.microsoft.com/office/drawing/2014/chart" uri="{C3380CC4-5D6E-409C-BE32-E72D297353CC}">
              <c16:uniqueId val="{00000005-B8CB-40AC-9B61-2762588C542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83665376470431441"/>
          <c:h val="0.77010251880990754"/>
        </c:manualLayout>
      </c:layout>
      <c:barChart>
        <c:barDir val="col"/>
        <c:grouping val="percentStacked"/>
        <c:varyColors val="0"/>
        <c:ser>
          <c:idx val="1"/>
          <c:order val="0"/>
          <c:tx>
            <c:strRef>
              <c:f>'Deals x Size'!$E$129</c:f>
              <c:strCache>
                <c:ptCount val="1"/>
                <c:pt idx="0">
                  <c:v>A</c:v>
                </c:pt>
              </c:strCache>
            </c:strRef>
          </c:tx>
          <c:spPr>
            <a:solidFill>
              <a:schemeClr val="accent1"/>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Size'!$E$130:$E$152</c:f>
              <c:numCache>
                <c:formatCode>General</c:formatCode>
                <c:ptCount val="23"/>
                <c:pt idx="0">
                  <c:v>364</c:v>
                </c:pt>
                <c:pt idx="1">
                  <c:v>241</c:v>
                </c:pt>
                <c:pt idx="2">
                  <c:v>171</c:v>
                </c:pt>
                <c:pt idx="4">
                  <c:v>495</c:v>
                </c:pt>
                <c:pt idx="5">
                  <c:v>298</c:v>
                </c:pt>
                <c:pt idx="6">
                  <c:v>216</c:v>
                </c:pt>
                <c:pt idx="8">
                  <c:v>2714</c:v>
                </c:pt>
                <c:pt idx="9">
                  <c:v>2330</c:v>
                </c:pt>
                <c:pt idx="10">
                  <c:v>2308</c:v>
                </c:pt>
                <c:pt idx="12">
                  <c:v>1384</c:v>
                </c:pt>
                <c:pt idx="13">
                  <c:v>1763</c:v>
                </c:pt>
                <c:pt idx="14">
                  <c:v>2352</c:v>
                </c:pt>
                <c:pt idx="16">
                  <c:v>766</c:v>
                </c:pt>
                <c:pt idx="17">
                  <c:v>1328</c:v>
                </c:pt>
                <c:pt idx="18">
                  <c:v>3431</c:v>
                </c:pt>
                <c:pt idx="20">
                  <c:v>190</c:v>
                </c:pt>
                <c:pt idx="21">
                  <c:v>408</c:v>
                </c:pt>
                <c:pt idx="22">
                  <c:v>1440</c:v>
                </c:pt>
              </c:numCache>
            </c:numRef>
          </c:val>
          <c:extLst>
            <c:ext xmlns:c16="http://schemas.microsoft.com/office/drawing/2014/chart" uri="{C3380CC4-5D6E-409C-BE32-E72D297353CC}">
              <c16:uniqueId val="{00000000-C7F1-4CE6-8F3F-19DE3611A23A}"/>
            </c:ext>
          </c:extLst>
        </c:ser>
        <c:ser>
          <c:idx val="2"/>
          <c:order val="1"/>
          <c:tx>
            <c:strRef>
              <c:f>'Deals x Size'!$F$129</c:f>
              <c:strCache>
                <c:ptCount val="1"/>
                <c:pt idx="0">
                  <c:v>Angel</c:v>
                </c:pt>
              </c:strCache>
            </c:strRef>
          </c:tx>
          <c:spPr>
            <a:solidFill>
              <a:schemeClr val="accent2"/>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Size'!$F$130:$F$152</c:f>
              <c:numCache>
                <c:formatCode>General</c:formatCode>
                <c:ptCount val="23"/>
                <c:pt idx="0">
                  <c:v>2900</c:v>
                </c:pt>
                <c:pt idx="1">
                  <c:v>3247</c:v>
                </c:pt>
                <c:pt idx="2">
                  <c:v>3247</c:v>
                </c:pt>
                <c:pt idx="4">
                  <c:v>926</c:v>
                </c:pt>
                <c:pt idx="5">
                  <c:v>976</c:v>
                </c:pt>
                <c:pt idx="6">
                  <c:v>1055</c:v>
                </c:pt>
                <c:pt idx="8">
                  <c:v>406</c:v>
                </c:pt>
                <c:pt idx="9">
                  <c:v>334</c:v>
                </c:pt>
                <c:pt idx="10">
                  <c:v>350</c:v>
                </c:pt>
                <c:pt idx="12">
                  <c:v>53</c:v>
                </c:pt>
                <c:pt idx="13">
                  <c:v>53</c:v>
                </c:pt>
                <c:pt idx="14">
                  <c:v>54</c:v>
                </c:pt>
                <c:pt idx="16">
                  <c:v>17</c:v>
                </c:pt>
                <c:pt idx="17">
                  <c:v>24</c:v>
                </c:pt>
                <c:pt idx="18">
                  <c:v>45</c:v>
                </c:pt>
                <c:pt idx="20">
                  <c:v>5</c:v>
                </c:pt>
                <c:pt idx="21">
                  <c:v>6</c:v>
                </c:pt>
                <c:pt idx="22">
                  <c:v>9</c:v>
                </c:pt>
              </c:numCache>
            </c:numRef>
          </c:val>
          <c:extLst>
            <c:ext xmlns:c16="http://schemas.microsoft.com/office/drawing/2014/chart" uri="{C3380CC4-5D6E-409C-BE32-E72D297353CC}">
              <c16:uniqueId val="{00000001-C7F1-4CE6-8F3F-19DE3611A23A}"/>
            </c:ext>
          </c:extLst>
        </c:ser>
        <c:ser>
          <c:idx val="3"/>
          <c:order val="2"/>
          <c:tx>
            <c:strRef>
              <c:f>'Deals x Size'!$G$129</c:f>
              <c:strCache>
                <c:ptCount val="1"/>
                <c:pt idx="0">
                  <c:v>Seed</c:v>
                </c:pt>
              </c:strCache>
            </c:strRef>
          </c:tx>
          <c:spPr>
            <a:solidFill>
              <a:schemeClr val="accent3"/>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Size'!$G$130:$G$152</c:f>
              <c:numCache>
                <c:formatCode>General</c:formatCode>
                <c:ptCount val="23"/>
                <c:pt idx="0">
                  <c:v>2781</c:v>
                </c:pt>
                <c:pt idx="1">
                  <c:v>1671</c:v>
                </c:pt>
                <c:pt idx="2">
                  <c:v>2356</c:v>
                </c:pt>
                <c:pt idx="4">
                  <c:v>1334</c:v>
                </c:pt>
                <c:pt idx="5">
                  <c:v>1203</c:v>
                </c:pt>
                <c:pt idx="6">
                  <c:v>1640</c:v>
                </c:pt>
                <c:pt idx="8">
                  <c:v>4030</c:v>
                </c:pt>
                <c:pt idx="9">
                  <c:v>5448</c:v>
                </c:pt>
                <c:pt idx="10">
                  <c:v>9447</c:v>
                </c:pt>
                <c:pt idx="12">
                  <c:v>316</c:v>
                </c:pt>
                <c:pt idx="13">
                  <c:v>681</c:v>
                </c:pt>
                <c:pt idx="14">
                  <c:v>2412</c:v>
                </c:pt>
                <c:pt idx="16">
                  <c:v>25</c:v>
                </c:pt>
                <c:pt idx="17">
                  <c:v>102</c:v>
                </c:pt>
                <c:pt idx="18">
                  <c:v>542</c:v>
                </c:pt>
                <c:pt idx="20">
                  <c:v>4</c:v>
                </c:pt>
                <c:pt idx="21">
                  <c:v>22</c:v>
                </c:pt>
                <c:pt idx="22">
                  <c:v>105</c:v>
                </c:pt>
              </c:numCache>
            </c:numRef>
          </c:val>
          <c:extLst>
            <c:ext xmlns:c16="http://schemas.microsoft.com/office/drawing/2014/chart" uri="{C3380CC4-5D6E-409C-BE32-E72D297353CC}">
              <c16:uniqueId val="{00000002-C7F1-4CE6-8F3F-19DE3611A23A}"/>
            </c:ext>
          </c:extLst>
        </c:ser>
        <c:ser>
          <c:idx val="0"/>
          <c:order val="3"/>
          <c:tx>
            <c:strRef>
              <c:f>'Deals x Size'!$H$129</c:f>
              <c:strCache>
                <c:ptCount val="1"/>
                <c:pt idx="0">
                  <c:v>B</c:v>
                </c:pt>
              </c:strCache>
            </c:strRef>
          </c:tx>
          <c:spPr>
            <a:solidFill>
              <a:schemeClr val="accent4"/>
            </a:solidFill>
            <a:ln>
              <a:solidFill>
                <a:schemeClr val="accent4"/>
              </a:solid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Size'!$H$130:$H$152</c:f>
              <c:numCache>
                <c:formatCode>General</c:formatCode>
                <c:ptCount val="23"/>
                <c:pt idx="0">
                  <c:v>62</c:v>
                </c:pt>
                <c:pt idx="1">
                  <c:v>39</c:v>
                </c:pt>
                <c:pt idx="2">
                  <c:v>46</c:v>
                </c:pt>
                <c:pt idx="4">
                  <c:v>96</c:v>
                </c:pt>
                <c:pt idx="5">
                  <c:v>47</c:v>
                </c:pt>
                <c:pt idx="6">
                  <c:v>50</c:v>
                </c:pt>
                <c:pt idx="8">
                  <c:v>668</c:v>
                </c:pt>
                <c:pt idx="9">
                  <c:v>484</c:v>
                </c:pt>
                <c:pt idx="10">
                  <c:v>413</c:v>
                </c:pt>
                <c:pt idx="12">
                  <c:v>555</c:v>
                </c:pt>
                <c:pt idx="13">
                  <c:v>486</c:v>
                </c:pt>
                <c:pt idx="14">
                  <c:v>485</c:v>
                </c:pt>
                <c:pt idx="16">
                  <c:v>805</c:v>
                </c:pt>
                <c:pt idx="17">
                  <c:v>1036</c:v>
                </c:pt>
                <c:pt idx="18">
                  <c:v>1395</c:v>
                </c:pt>
                <c:pt idx="20">
                  <c:v>399</c:v>
                </c:pt>
                <c:pt idx="21">
                  <c:v>624</c:v>
                </c:pt>
                <c:pt idx="22">
                  <c:v>2199</c:v>
                </c:pt>
              </c:numCache>
            </c:numRef>
          </c:val>
          <c:extLst>
            <c:ext xmlns:c16="http://schemas.microsoft.com/office/drawing/2014/chart" uri="{C3380CC4-5D6E-409C-BE32-E72D297353CC}">
              <c16:uniqueId val="{00000003-C7F1-4CE6-8F3F-19DE3611A23A}"/>
            </c:ext>
          </c:extLst>
        </c:ser>
        <c:ser>
          <c:idx val="4"/>
          <c:order val="4"/>
          <c:tx>
            <c:strRef>
              <c:f>'Deals x Size'!$I$129</c:f>
              <c:strCache>
                <c:ptCount val="1"/>
                <c:pt idx="0">
                  <c:v>C</c:v>
                </c:pt>
              </c:strCache>
            </c:strRef>
          </c:tx>
          <c:spPr>
            <a:solidFill>
              <a:schemeClr val="accent5"/>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Size'!$I$130:$I$152</c:f>
              <c:numCache>
                <c:formatCode>General</c:formatCode>
                <c:ptCount val="23"/>
                <c:pt idx="0">
                  <c:v>20</c:v>
                </c:pt>
                <c:pt idx="1">
                  <c:v>10</c:v>
                </c:pt>
                <c:pt idx="2">
                  <c:v>14</c:v>
                </c:pt>
                <c:pt idx="4">
                  <c:v>30</c:v>
                </c:pt>
                <c:pt idx="5">
                  <c:v>15</c:v>
                </c:pt>
                <c:pt idx="6">
                  <c:v>15</c:v>
                </c:pt>
                <c:pt idx="8">
                  <c:v>222</c:v>
                </c:pt>
                <c:pt idx="9">
                  <c:v>166</c:v>
                </c:pt>
                <c:pt idx="10">
                  <c:v>135</c:v>
                </c:pt>
                <c:pt idx="12">
                  <c:v>207</c:v>
                </c:pt>
                <c:pt idx="13">
                  <c:v>161</c:v>
                </c:pt>
                <c:pt idx="14">
                  <c:v>134</c:v>
                </c:pt>
                <c:pt idx="16">
                  <c:v>449</c:v>
                </c:pt>
                <c:pt idx="17">
                  <c:v>344</c:v>
                </c:pt>
                <c:pt idx="18">
                  <c:v>392</c:v>
                </c:pt>
                <c:pt idx="20">
                  <c:v>377</c:v>
                </c:pt>
                <c:pt idx="21">
                  <c:v>593</c:v>
                </c:pt>
                <c:pt idx="22">
                  <c:v>1439</c:v>
                </c:pt>
              </c:numCache>
            </c:numRef>
          </c:val>
          <c:extLst>
            <c:ext xmlns:c16="http://schemas.microsoft.com/office/drawing/2014/chart" uri="{C3380CC4-5D6E-409C-BE32-E72D297353CC}">
              <c16:uniqueId val="{00000004-C7F1-4CE6-8F3F-19DE3611A23A}"/>
            </c:ext>
          </c:extLst>
        </c:ser>
        <c:ser>
          <c:idx val="5"/>
          <c:order val="5"/>
          <c:tx>
            <c:strRef>
              <c:f>'Deals x Size'!$J$129</c:f>
              <c:strCache>
                <c:ptCount val="1"/>
                <c:pt idx="0">
                  <c:v>D+</c:v>
                </c:pt>
              </c:strCache>
            </c:strRef>
          </c:tx>
          <c:spPr>
            <a:solidFill>
              <a:schemeClr val="accent6"/>
            </a:solidFill>
            <a:ln>
              <a:noFill/>
            </a:ln>
            <a:effectLst/>
          </c:spPr>
          <c:invertIfNegative val="0"/>
          <c:cat>
            <c:multiLvlStrRef>
              <c:f>'Deals x Size'!$C$130:$D$152</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Size'!$J$130:$J$152</c:f>
              <c:numCache>
                <c:formatCode>General</c:formatCode>
                <c:ptCount val="23"/>
                <c:pt idx="0">
                  <c:v>12</c:v>
                </c:pt>
                <c:pt idx="1">
                  <c:v>6</c:v>
                </c:pt>
                <c:pt idx="2">
                  <c:v>9</c:v>
                </c:pt>
                <c:pt idx="4">
                  <c:v>13</c:v>
                </c:pt>
                <c:pt idx="5">
                  <c:v>9</c:v>
                </c:pt>
                <c:pt idx="6">
                  <c:v>7</c:v>
                </c:pt>
                <c:pt idx="8">
                  <c:v>154</c:v>
                </c:pt>
                <c:pt idx="9">
                  <c:v>101</c:v>
                </c:pt>
                <c:pt idx="10">
                  <c:v>70</c:v>
                </c:pt>
                <c:pt idx="12">
                  <c:v>148</c:v>
                </c:pt>
                <c:pt idx="13">
                  <c:v>120</c:v>
                </c:pt>
                <c:pt idx="14">
                  <c:v>88</c:v>
                </c:pt>
                <c:pt idx="16">
                  <c:v>325</c:v>
                </c:pt>
                <c:pt idx="17">
                  <c:v>258</c:v>
                </c:pt>
                <c:pt idx="18">
                  <c:v>182</c:v>
                </c:pt>
                <c:pt idx="20">
                  <c:v>601</c:v>
                </c:pt>
                <c:pt idx="21">
                  <c:v>642</c:v>
                </c:pt>
                <c:pt idx="22">
                  <c:v>1410</c:v>
                </c:pt>
              </c:numCache>
            </c:numRef>
          </c:val>
          <c:extLst>
            <c:ext xmlns:c16="http://schemas.microsoft.com/office/drawing/2014/chart" uri="{C3380CC4-5D6E-409C-BE32-E72D297353CC}">
              <c16:uniqueId val="{00000005-C7F1-4CE6-8F3F-19DE3611A23A}"/>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'NTI x Crossover Investors'!$B$42</c:f>
              <c:strCache>
                <c:ptCount val="1"/>
                <c:pt idx="0">
                  <c:v>Deal value</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F032-48BC-8274-BBE22F947B1A}"/>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32-48BC-8274-BBE22F947B1A}"/>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32-48BC-8274-BBE22F947B1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Investors'!$D$41:$M$41</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'NTI x Crossover Investors'!$D$42:$M$42</c:f>
              <c:numCache>
                <c:formatCode>0.0%</c:formatCode>
                <c:ptCount val="10"/>
                <c:pt idx="0">
                  <c:v>0.2318330120598468</c:v>
                </c:pt>
                <c:pt idx="1">
                  <c:v>0.37618517141789531</c:v>
                </c:pt>
                <c:pt idx="2">
                  <c:v>0.47674556233620513</c:v>
                </c:pt>
                <c:pt idx="3">
                  <c:v>0.41260239067032284</c:v>
                </c:pt>
                <c:pt idx="4">
                  <c:v>0.41494728763065686</c:v>
                </c:pt>
                <c:pt idx="5">
                  <c:v>0.42852663906420035</c:v>
                </c:pt>
                <c:pt idx="6">
                  <c:v>0.39365694737614493</c:v>
                </c:pt>
                <c:pt idx="7">
                  <c:v>0.53338242095425126</c:v>
                </c:pt>
                <c:pt idx="8">
                  <c:v>0.60419278097060714</c:v>
                </c:pt>
                <c:pt idx="9">
                  <c:v>0.48380704587159412</c:v>
                </c:pt>
              </c:numCache>
            </c:numRef>
          </c:val>
          <c:smooth val="0"/>
          <c:extLst>
            <c:ext xmlns:c16="http://schemas.microsoft.com/office/drawing/2014/chart" uri="{C3380CC4-5D6E-409C-BE32-E72D297353CC}">
              <c16:uniqueId val="{00000003-F032-48BC-8274-BBE22F947B1A}"/>
            </c:ext>
          </c:extLst>
        </c:ser>
        <c:ser>
          <c:idx val="1"/>
          <c:order val="1"/>
          <c:tx>
            <c:strRef>
              <c:f>'NTI x Crossover Investors'!$B$43</c:f>
              <c:strCache>
                <c:ptCount val="1"/>
                <c:pt idx="0">
                  <c:v>Deal count</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F032-48BC-8274-BBE22F947B1A}"/>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32-48BC-8274-BBE22F947B1A}"/>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32-48BC-8274-BBE22F947B1A}"/>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x Crossover Investors'!$D$41:$M$41</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'NTI x Crossover Investors'!$D$43:$M$43</c:f>
              <c:numCache>
                <c:formatCode>0.0%</c:formatCode>
                <c:ptCount val="10"/>
                <c:pt idx="0">
                  <c:v>0.11803823773898586</c:v>
                </c:pt>
                <c:pt idx="1">
                  <c:v>0.13942307692307693</c:v>
                </c:pt>
                <c:pt idx="2">
                  <c:v>0.1577784790154623</c:v>
                </c:pt>
                <c:pt idx="3">
                  <c:v>0.13214990138067062</c:v>
                </c:pt>
                <c:pt idx="4">
                  <c:v>0.14793783622235504</c:v>
                </c:pt>
                <c:pt idx="5">
                  <c:v>0.1840821566110398</c:v>
                </c:pt>
                <c:pt idx="6">
                  <c:v>0.17982251284446521</c:v>
                </c:pt>
                <c:pt idx="7">
                  <c:v>0.21129285234147435</c:v>
                </c:pt>
                <c:pt idx="8">
                  <c:v>0.26198177006762718</c:v>
                </c:pt>
                <c:pt idx="9">
                  <c:v>0.22785050275090116</c:v>
                </c:pt>
              </c:numCache>
            </c:numRef>
          </c:val>
          <c:smooth val="0"/>
          <c:extLst>
            <c:ext xmlns:c16="http://schemas.microsoft.com/office/drawing/2014/chart" uri="{C3380CC4-5D6E-409C-BE32-E72D297353CC}">
              <c16:uniqueId val="{00000007-F032-48BC-8274-BBE22F947B1A}"/>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'NTI Deal Leadership'!$B$8</c:f>
              <c:strCache>
                <c:ptCount val="1"/>
                <c:pt idx="0">
                  <c:v>Deal size ($,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'NTI Deal Leadership'!$C$7:$M$7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Leadership'!$C$8:$M$8</c:f>
              <c:numCache>
                <c:formatCode>"$"#,##0.0</c:formatCode>
                <c:ptCount val="11"/>
                <c:pt idx="0">
                  <c:v>8.8873994843374096</c:v>
                </c:pt>
                <c:pt idx="1">
                  <c:v>12.4760831570409</c:v>
                </c:pt>
                <c:pt idx="2">
                  <c:v>22.366696939383932</c:v>
                </c:pt>
                <c:pt idx="3">
                  <c:v>32.039330366454905</c:v>
                </c:pt>
                <c:pt idx="4">
                  <c:v>26.935567265658101</c:v>
                </c:pt>
                <c:pt idx="5">
                  <c:v>33.102663199962045</c:v>
                </c:pt>
                <c:pt idx="6">
                  <c:v>66.674945231970042</c:v>
                </c:pt>
                <c:pt idx="7">
                  <c:v>59.344945092550105</c:v>
                </c:pt>
                <c:pt idx="8">
                  <c:v>67.194418088447875</c:v>
                </c:pt>
                <c:pt idx="9">
                  <c:v>151.79101522953204</c:v>
                </c:pt>
                <c:pt idx="10">
                  <c:v>102.90953546883209</c:v>
                </c:pt>
              </c:numCache>
            </c:numRef>
          </c:val>
          <c:extLst>
            <c:ext xmlns:c16="http://schemas.microsoft.com/office/drawing/2014/chart" uri="{C3380CC4-5D6E-409C-BE32-E72D297353CC}">
              <c16:uniqueId val="{00000000-2A74-4E69-8FCF-BCEF3437753E}"/>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'NTI Deal Leadership'!$B$9</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2A74-4E69-8FCF-BCEF3437753E}"/>
              </c:ext>
            </c:extLst>
          </c:dPt>
          <c:dPt>
            <c:idx val="8"/>
            <c:bubble3D val="0"/>
            <c:extLst>
              <c:ext xmlns:c16="http://schemas.microsoft.com/office/drawing/2014/chart" uri="{C3380CC4-5D6E-409C-BE32-E72D297353CC}">
                <c16:uniqueId val="{00000002-2A74-4E69-8FCF-BCEF3437753E}"/>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2A74-4E69-8FCF-BCEF3437753E}"/>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2A74-4E69-8FCF-BCEF3437753E}"/>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2A74-4E69-8FCF-BCEF3437753E}"/>
              </c:ext>
            </c:extLst>
          </c:dPt>
          <c:dPt>
            <c:idx val="14"/>
            <c:bubble3D val="0"/>
            <c:extLst>
              <c:ext xmlns:c16="http://schemas.microsoft.com/office/drawing/2014/chart" uri="{C3380CC4-5D6E-409C-BE32-E72D297353CC}">
                <c16:uniqueId val="{00000009-2A74-4E69-8FCF-BCEF3437753E}"/>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2A74-4E69-8FCF-BCEF3437753E}"/>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2A74-4E69-8FCF-BCEF3437753E}"/>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'NTI Deal Leadership'!$C$7:$M$7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Leadership'!$C$9:$M$9</c:f>
              <c:numCache>
                <c:formatCode>General</c:formatCode>
                <c:ptCount val="11"/>
                <c:pt idx="0">
                  <c:v>815</c:v>
                </c:pt>
                <c:pt idx="1">
                  <c:v>986</c:v>
                </c:pt>
                <c:pt idx="2">
                  <c:v>1198</c:v>
                </c:pt>
                <c:pt idx="3">
                  <c:v>1279</c:v>
                </c:pt>
                <c:pt idx="4">
                  <c:v>1346</c:v>
                </c:pt>
                <c:pt idx="5">
                  <c:v>1473</c:v>
                </c:pt>
                <c:pt idx="6">
                  <c:v>1662</c:v>
                </c:pt>
                <c:pt idx="7">
                  <c:v>1838</c:v>
                </c:pt>
                <c:pt idx="8">
                  <c:v>1889</c:v>
                </c:pt>
                <c:pt idx="9">
                  <c:v>2876</c:v>
                </c:pt>
                <c:pt idx="10">
                  <c:v>2475</c:v>
                </c:pt>
              </c:numCache>
            </c:numRef>
          </c:val>
          <c:smooth val="0"/>
          <c:extLst>
            <c:ext xmlns:c16="http://schemas.microsoft.com/office/drawing/2014/chart" uri="{C3380CC4-5D6E-409C-BE32-E72D297353CC}">
              <c16:uniqueId val="{0000000E-2A74-4E69-8FCF-BCEF3437753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'NTI Deal Leadership'!$R$8</c:f>
              <c:strCache>
                <c:ptCount val="1"/>
                <c:pt idx="0">
                  <c:v>Angel and seed</c:v>
                </c:pt>
              </c:strCache>
            </c:strRef>
          </c:tx>
          <c:spPr>
            <a:solidFill>
              <a:schemeClr val="accent1"/>
            </a:solidFill>
            <a:ln>
              <a:noFill/>
            </a:ln>
            <a:effectLst/>
          </c:spPr>
          <c:invertIfNegative val="0"/>
          <c:cat>
            <c:numRef>
              <c:f>'NTI Deal Leadership'!$S$7:$AC$7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Leadership'!$S$8:$AC$8</c:f>
              <c:numCache>
                <c:formatCode>"$"#,##0.00</c:formatCode>
                <c:ptCount val="11"/>
                <c:pt idx="0">
                  <c:v>9.9715047977813692E-2</c:v>
                </c:pt>
                <c:pt idx="1">
                  <c:v>0.10676842227870185</c:v>
                </c:pt>
                <c:pt idx="2">
                  <c:v>0.20864027307395219</c:v>
                </c:pt>
                <c:pt idx="3">
                  <c:v>0.22014958714024344</c:v>
                </c:pt>
                <c:pt idx="4">
                  <c:v>0.4034826432221415</c:v>
                </c:pt>
                <c:pt idx="5">
                  <c:v>0.46787534061229008</c:v>
                </c:pt>
                <c:pt idx="6">
                  <c:v>0.81074545774550177</c:v>
                </c:pt>
                <c:pt idx="7">
                  <c:v>0.79196746913999083</c:v>
                </c:pt>
                <c:pt idx="8">
                  <c:v>0.8100683560872719</c:v>
                </c:pt>
                <c:pt idx="9">
                  <c:v>1.9666902949544451</c:v>
                </c:pt>
                <c:pt idx="10">
                  <c:v>3.0419629961109846</c:v>
                </c:pt>
              </c:numCache>
            </c:numRef>
          </c:val>
          <c:extLst>
            <c:ext xmlns:c16="http://schemas.microsoft.com/office/drawing/2014/chart" uri="{C3380CC4-5D6E-409C-BE32-E72D297353CC}">
              <c16:uniqueId val="{00000000-DD2F-4C5B-A219-B42689C39E64}"/>
            </c:ext>
          </c:extLst>
        </c:ser>
        <c:ser>
          <c:idx val="1"/>
          <c:order val="1"/>
          <c:tx>
            <c:strRef>
              <c:f>'NTI Deal Leadership'!$R$9</c:f>
              <c:strCache>
                <c:ptCount val="1"/>
                <c:pt idx="0">
                  <c:v>Early-stage VC</c:v>
                </c:pt>
              </c:strCache>
            </c:strRef>
          </c:tx>
          <c:spPr>
            <a:solidFill>
              <a:srgbClr val="6185A6"/>
            </a:solidFill>
            <a:ln>
              <a:noFill/>
            </a:ln>
            <a:effectLst/>
          </c:spPr>
          <c:invertIfNegative val="0"/>
          <c:cat>
            <c:numRef>
              <c:f>'NTI Deal Leadership'!$S$7:$AC$7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Leadership'!$S$9:$AC$9</c:f>
              <c:numCache>
                <c:formatCode>"$"#,##0.00</c:formatCode>
                <c:ptCount val="11"/>
                <c:pt idx="0">
                  <c:v>2.5801413948397682</c:v>
                </c:pt>
                <c:pt idx="1">
                  <c:v>3.6096328878653225</c:v>
                </c:pt>
                <c:pt idx="2">
                  <c:v>4.566721350885655</c:v>
                </c:pt>
                <c:pt idx="3">
                  <c:v>6.2220347194911279</c:v>
                </c:pt>
                <c:pt idx="4">
                  <c:v>6.2367946485492585</c:v>
                </c:pt>
                <c:pt idx="5">
                  <c:v>9.3616127449592934</c:v>
                </c:pt>
                <c:pt idx="6">
                  <c:v>13.356587915023768</c:v>
                </c:pt>
                <c:pt idx="7">
                  <c:v>15.054726538224052</c:v>
                </c:pt>
                <c:pt idx="8">
                  <c:v>14.072110912311745</c:v>
                </c:pt>
                <c:pt idx="9">
                  <c:v>31.163412316255695</c:v>
                </c:pt>
                <c:pt idx="10">
                  <c:v>20.173738477614258</c:v>
                </c:pt>
              </c:numCache>
            </c:numRef>
          </c:val>
          <c:extLst>
            <c:ext xmlns:c16="http://schemas.microsoft.com/office/drawing/2014/chart" uri="{C3380CC4-5D6E-409C-BE32-E72D297353CC}">
              <c16:uniqueId val="{00000001-DD2F-4C5B-A219-B42689C39E64}"/>
            </c:ext>
          </c:extLst>
        </c:ser>
        <c:ser>
          <c:idx val="2"/>
          <c:order val="2"/>
          <c:tx>
            <c:strRef>
              <c:f>'NTI Deal Leadership'!$R$10</c:f>
              <c:strCache>
                <c:ptCount val="1"/>
                <c:pt idx="0">
                  <c:v>Late-stage VC</c:v>
                </c:pt>
              </c:strCache>
            </c:strRef>
          </c:tx>
          <c:spPr>
            <a:solidFill>
              <a:schemeClr val="accent3"/>
            </a:solidFill>
            <a:ln>
              <a:noFill/>
            </a:ln>
            <a:effectLst/>
          </c:spPr>
          <c:invertIfNegative val="0"/>
          <c:cat>
            <c:numRef>
              <c:f>'NTI Deal Leadership'!$S$7:$AC$7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'NTI Deal Leadership'!$S$10:$AC$10</c:f>
              <c:numCache>
                <c:formatCode>"$"#,##0.00</c:formatCode>
                <c:ptCount val="11"/>
                <c:pt idx="0">
                  <c:v>4.0528894035198277</c:v>
                </c:pt>
                <c:pt idx="1">
                  <c:v>5.9910673773924241</c:v>
                </c:pt>
                <c:pt idx="2">
                  <c:v>10.970958185424323</c:v>
                </c:pt>
                <c:pt idx="3">
                  <c:v>12.540722888823529</c:v>
                </c:pt>
                <c:pt idx="4">
                  <c:v>12.820815395175108</c:v>
                </c:pt>
                <c:pt idx="5">
                  <c:v>11.624779049658255</c:v>
                </c:pt>
                <c:pt idx="6">
                  <c:v>35.948116580200768</c:v>
                </c:pt>
                <c:pt idx="7">
                  <c:v>23.221468031731419</c:v>
                </c:pt>
                <c:pt idx="8">
                  <c:v>31.579143592938596</c:v>
                </c:pt>
                <c:pt idx="9">
                  <c:v>72.020978505159064</c:v>
                </c:pt>
                <c:pt idx="10">
                  <c:v>43.950212539521097</c:v>
                </c:pt>
              </c:numCache>
            </c:numRef>
          </c:val>
          <c:extLst>
            <c:ext xmlns:c16="http://schemas.microsoft.com/office/drawing/2014/chart" uri="{C3380CC4-5D6E-409C-BE32-E72D297353CC}">
              <c16:uniqueId val="{00000002-DD2F-4C5B-A219-B42689C39E64}"/>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Activity'!$B$7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Activity'!$C$7:$M$7</c:f>
              <c:numCache>
                <c:formatCode>"$"#,##0.0</c:formatCode>
                <c:ptCount val="11"/>
                <c:pt idx="0">
                  <c:v>5.2013796659513369</c:v>
                </c:pt>
                <c:pt idx="1">
                  <c:v>6.8774502962878579</c:v>
                </c:pt>
                <c:pt idx="2">
                  <c:v>9.972386975967293</c:v>
                </c:pt>
                <c:pt idx="3">
                  <c:v>12.608116403619187</c:v>
                </c:pt>
                <c:pt idx="4">
                  <c:v>10.826155239814423</c:v>
                </c:pt>
                <c:pt idx="5">
                  <c:v>16.041720385705922</c:v>
                </c:pt>
                <c:pt idx="6">
                  <c:v>20.415965186164364</c:v>
                </c:pt>
                <c:pt idx="7">
                  <c:v>26.147228936731565</c:v>
                </c:pt>
                <c:pt idx="8">
                  <c:v>23.996350831881532</c:v>
                </c:pt>
                <c:pt idx="9">
                  <c:v>58.158304689996413</c:v>
                </c:pt>
                <c:pt idx="10">
                  <c:v>40.993290605553732</c:v>
                </c:pt>
              </c:numCache>
            </c:numRef>
          </c:val>
          <c:extLst>
            <c:ext xmlns:c16="http://schemas.microsoft.com/office/drawing/2014/chart" uri="{C3380CC4-5D6E-409C-BE32-E72D297353CC}">
              <c16:uniqueId val="{00000000-FB5F-48D5-AE21-B39A353F9FE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Activity'!$B$8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FB5F-48D5-AE21-B39A353F9FE6}"/>
              </c:ext>
            </c:extLst>
          </c:dPt>
          <c:dPt>
            <c:idx val="8"/>
            <c:bubble3D val="0"/>
            <c:extLst>
              <c:ext xmlns:c16="http://schemas.microsoft.com/office/drawing/2014/chart" uri="{C3380CC4-5D6E-409C-BE32-E72D297353CC}">
                <c16:uniqueId val="{00000002-FB5F-48D5-AE21-B39A353F9FE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FB5F-48D5-AE21-B39A353F9FE6}"/>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FB5F-48D5-AE21-B39A353F9FE6}"/>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FB5F-48D5-AE21-B39A353F9FE6}"/>
              </c:ext>
            </c:extLst>
          </c:dPt>
          <c:dPt>
            <c:idx val="14"/>
            <c:bubble3D val="0"/>
            <c:extLst>
              <c:ext xmlns:c16="http://schemas.microsoft.com/office/drawing/2014/chart" uri="{C3380CC4-5D6E-409C-BE32-E72D297353CC}">
                <c16:uniqueId val="{00000009-FB5F-48D5-AE21-B39A353F9FE6}"/>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FB5F-48D5-AE21-B39A353F9FE6}"/>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B5F-48D5-AE21-B39A353F9FE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Activity'!$C$8:$M$8</c:f>
              <c:numCache>
                <c:formatCode>General</c:formatCode>
                <c:ptCount val="11"/>
                <c:pt idx="0">
                  <c:v>1287</c:v>
                </c:pt>
                <c:pt idx="1">
                  <c:v>1680</c:v>
                </c:pt>
                <c:pt idx="2">
                  <c:v>2072</c:v>
                </c:pt>
                <c:pt idx="3">
                  <c:v>2281</c:v>
                </c:pt>
                <c:pt idx="4">
                  <c:v>2179</c:v>
                </c:pt>
                <c:pt idx="5">
                  <c:v>2556</c:v>
                </c:pt>
                <c:pt idx="6">
                  <c:v>2829</c:v>
                </c:pt>
                <c:pt idx="7">
                  <c:v>3206</c:v>
                </c:pt>
                <c:pt idx="8">
                  <c:v>3225</c:v>
                </c:pt>
                <c:pt idx="9">
                  <c:v>4642</c:v>
                </c:pt>
                <c:pt idx="10">
                  <c:v>3822</c:v>
                </c:pt>
              </c:numCache>
            </c:numRef>
          </c:val>
          <c:smooth val="0"/>
          <c:extLst>
            <c:ext xmlns:c16="http://schemas.microsoft.com/office/drawing/2014/chart" uri="{C3380CC4-5D6E-409C-BE32-E72D297353CC}">
              <c16:uniqueId val="{0000000E-FB5F-48D5-AE21-B39A353F9FE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'Female Founder Activity'!$P$7</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'Female Founder Activity'!$Q$6:$AA$6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Activity'!$Q$7:$AA$7</c:f>
              <c:numCache>
                <c:formatCode>"$"#,##0.0</c:formatCode>
                <c:ptCount val="11"/>
                <c:pt idx="0">
                  <c:v>0.78191942680070614</c:v>
                </c:pt>
                <c:pt idx="1">
                  <c:v>1.3185697290362233</c:v>
                </c:pt>
                <c:pt idx="2">
                  <c:v>1.6856215383019981</c:v>
                </c:pt>
                <c:pt idx="3">
                  <c:v>1.9912768948948774</c:v>
                </c:pt>
                <c:pt idx="4">
                  <c:v>1.3283003208055044</c:v>
                </c:pt>
                <c:pt idx="5">
                  <c:v>2.2060627239966966</c:v>
                </c:pt>
                <c:pt idx="6">
                  <c:v>3.1628576726749631</c:v>
                </c:pt>
                <c:pt idx="7">
                  <c:v>3.8179698568719354</c:v>
                </c:pt>
                <c:pt idx="8">
                  <c:v>3.4389515290885426</c:v>
                </c:pt>
                <c:pt idx="9">
                  <c:v>8.2417518662914251</c:v>
                </c:pt>
                <c:pt idx="10">
                  <c:v>4.5937838791633032</c:v>
                </c:pt>
              </c:numCache>
            </c:numRef>
          </c:val>
          <c:extLst>
            <c:ext xmlns:c16="http://schemas.microsoft.com/office/drawing/2014/chart" uri="{C3380CC4-5D6E-409C-BE32-E72D297353CC}">
              <c16:uniqueId val="{00000000-ED89-47F7-96A5-C707683510B4}"/>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'Female Founder Activity'!$P$8</c:f>
              <c:strCache>
                <c:ptCount val="1"/>
                <c:pt idx="0">
                  <c:v>Deal count</c:v>
                </c:pt>
              </c:strCache>
            </c:strRef>
          </c:tx>
          <c:spPr>
            <a:ln w="19050" cap="rnd" cmpd="sng" algn="ctr">
              <a:solidFill>
                <a:schemeClr val="accent3"/>
              </a:solidFill>
              <a:prstDash val="solid"/>
              <a:round/>
            </a:ln>
            <a:effectLst/>
          </c:spPr>
          <c:marker>
            <c:symbol val="none"/>
          </c:marker>
          <c:dPt>
            <c:idx val="7"/>
            <c:bubble3D val="0"/>
            <c:extLst>
              <c:ext xmlns:c16="http://schemas.microsoft.com/office/drawing/2014/chart" uri="{C3380CC4-5D6E-409C-BE32-E72D297353CC}">
                <c16:uniqueId val="{00000001-ED89-47F7-96A5-C707683510B4}"/>
              </c:ext>
            </c:extLst>
          </c:dPt>
          <c:dPt>
            <c:idx val="8"/>
            <c:bubble3D val="0"/>
            <c:extLst>
              <c:ext xmlns:c16="http://schemas.microsoft.com/office/drawing/2014/chart" uri="{C3380CC4-5D6E-409C-BE32-E72D297353CC}">
                <c16:uniqueId val="{00000002-ED89-47F7-96A5-C707683510B4}"/>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4-ED89-47F7-96A5-C707683510B4}"/>
              </c:ext>
            </c:extLst>
          </c:dPt>
          <c:dPt>
            <c:idx val="10"/>
            <c:marker>
              <c:symbol val="circle"/>
              <c:size val="5"/>
              <c:spPr>
                <a:solidFill>
                  <a:srgbClr val="40C2C9"/>
                </a:solidFill>
                <a:ln>
                  <a:solidFill>
                    <a:srgbClr val="40C2C9"/>
                  </a:solidFill>
                </a:ln>
              </c:spPr>
            </c:marker>
            <c:bubble3D val="0"/>
            <c:spPr>
              <a:ln w="19050" cap="rnd" cmpd="sng" algn="ctr">
                <a:noFill/>
                <a:prstDash val="solid"/>
                <a:round/>
              </a:ln>
              <a:effectLst/>
            </c:spPr>
            <c:extLst>
              <c:ext xmlns:c16="http://schemas.microsoft.com/office/drawing/2014/chart" uri="{C3380CC4-5D6E-409C-BE32-E72D297353CC}">
                <c16:uniqueId val="{00000006-ED89-47F7-96A5-C707683510B4}"/>
              </c:ext>
            </c:extLst>
          </c:dPt>
          <c:dPt>
            <c:idx val="11"/>
            <c:bubble3D val="0"/>
            <c:spPr>
              <a:ln w="19050" cap="rnd" cmpd="sng" algn="ctr">
                <a:solidFill>
                  <a:schemeClr val="accent3"/>
                </a:solidFill>
                <a:prstDash val="solid"/>
                <a:round/>
              </a:ln>
              <a:effectLst/>
            </c:spPr>
            <c:extLst>
              <c:ext xmlns:c16="http://schemas.microsoft.com/office/drawing/2014/chart" uri="{C3380CC4-5D6E-409C-BE32-E72D297353CC}">
                <c16:uniqueId val="{00000008-ED89-47F7-96A5-C707683510B4}"/>
              </c:ext>
            </c:extLst>
          </c:dPt>
          <c:dPt>
            <c:idx val="14"/>
            <c:bubble3D val="0"/>
            <c:extLst>
              <c:ext xmlns:c16="http://schemas.microsoft.com/office/drawing/2014/chart" uri="{C3380CC4-5D6E-409C-BE32-E72D297353CC}">
                <c16:uniqueId val="{00000009-ED89-47F7-96A5-C707683510B4}"/>
              </c:ext>
            </c:extLst>
          </c:dPt>
          <c:dPt>
            <c:idx val="15"/>
            <c:bubble3D val="0"/>
            <c:spPr>
              <a:ln w="19050" cap="rnd" cmpd="sng" algn="ctr">
                <a:solidFill>
                  <a:schemeClr val="accent3"/>
                </a:solidFill>
                <a:prstDash val="solid"/>
                <a:round/>
              </a:ln>
              <a:effectLst/>
            </c:spPr>
            <c:extLst>
              <c:ext xmlns:c16="http://schemas.microsoft.com/office/drawing/2014/chart" uri="{C3380CC4-5D6E-409C-BE32-E72D297353CC}">
                <c16:uniqueId val="{0000000B-ED89-47F7-96A5-C707683510B4}"/>
              </c:ext>
            </c:extLst>
          </c:dPt>
          <c:dPt>
            <c:idx val="16"/>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ED89-47F7-96A5-C707683510B4}"/>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'Female Founder Activity'!$Q$6:$AA$6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Activity'!$Q$8:$AA$8</c:f>
              <c:numCache>
                <c:formatCode>General</c:formatCode>
                <c:ptCount val="11"/>
                <c:pt idx="0">
                  <c:v>283</c:v>
                </c:pt>
                <c:pt idx="1">
                  <c:v>400</c:v>
                </c:pt>
                <c:pt idx="2">
                  <c:v>480</c:v>
                </c:pt>
                <c:pt idx="3">
                  <c:v>484</c:v>
                </c:pt>
                <c:pt idx="4">
                  <c:v>445</c:v>
                </c:pt>
                <c:pt idx="5">
                  <c:v>554</c:v>
                </c:pt>
                <c:pt idx="6">
                  <c:v>657</c:v>
                </c:pt>
                <c:pt idx="7">
                  <c:v>725</c:v>
                </c:pt>
                <c:pt idx="8">
                  <c:v>801</c:v>
                </c:pt>
                <c:pt idx="9">
                  <c:v>1190</c:v>
                </c:pt>
                <c:pt idx="10">
                  <c:v>1001</c:v>
                </c:pt>
              </c:numCache>
            </c:numRef>
          </c:val>
          <c:smooth val="0"/>
          <c:extLst>
            <c:ext xmlns:c16="http://schemas.microsoft.com/office/drawing/2014/chart" uri="{C3380CC4-5D6E-409C-BE32-E72D297353CC}">
              <c16:uniqueId val="{0000000E-ED89-47F7-96A5-C707683510B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Activity'!$B$33</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3462-439B-A36E-381979ABA9B7}"/>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62-439B-A36E-381979ABA9B7}"/>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62-439B-A36E-381979ABA9B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Activity'!$D$32:$M$32</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Activity'!$D$33:$M$33</c:f>
              <c:numCache>
                <c:formatCode>0.0%</c:formatCode>
                <c:ptCount val="10"/>
                <c:pt idx="0">
                  <c:v>3.9932115403813515E-2</c:v>
                </c:pt>
                <c:pt idx="1">
                  <c:v>4.3431053203040172E-2</c:v>
                </c:pt>
                <c:pt idx="2">
                  <c:v>4.0906017579445571E-2</c:v>
                </c:pt>
                <c:pt idx="3">
                  <c:v>4.1314641166094145E-2</c:v>
                </c:pt>
                <c:pt idx="4">
                  <c:v>4.7521015611597189E-2</c:v>
                </c:pt>
                <c:pt idx="5">
                  <c:v>5.3362573099415202E-2</c:v>
                </c:pt>
                <c:pt idx="6">
                  <c:v>5.3955496018456499E-2</c:v>
                </c:pt>
                <c:pt idx="7">
                  <c:v>6.037081700331625E-2</c:v>
                </c:pt>
                <c:pt idx="8">
                  <c:v>6.4299994596639112E-2</c:v>
                </c:pt>
                <c:pt idx="9">
                  <c:v>6.3206415356443765E-2</c:v>
                </c:pt>
              </c:numCache>
            </c:numRef>
          </c:val>
          <c:smooth val="0"/>
          <c:extLst>
            <c:ext xmlns:c16="http://schemas.microsoft.com/office/drawing/2014/chart" uri="{C3380CC4-5D6E-409C-BE32-E72D297353CC}">
              <c16:uniqueId val="{00000003-3462-439B-A36E-381979ABA9B7}"/>
            </c:ext>
          </c:extLst>
        </c:ser>
        <c:ser>
          <c:idx val="1"/>
          <c:order val="1"/>
          <c:tx>
            <c:strRef>
              <c:f>'Female Founder Activity'!$B$34</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3462-439B-A36E-381979ABA9B7}"/>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462-439B-A36E-381979ABA9B7}"/>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462-439B-A36E-381979ABA9B7}"/>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Activity'!$D$32:$M$32</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Activity'!$D$34:$M$34</c:f>
              <c:numCache>
                <c:formatCode>0.0%</c:formatCode>
                <c:ptCount val="10"/>
                <c:pt idx="0">
                  <c:v>0.16771488469601678</c:v>
                </c:pt>
                <c:pt idx="1">
                  <c:v>0.18747737965979008</c:v>
                </c:pt>
                <c:pt idx="2">
                  <c:v>0.19278228532792427</c:v>
                </c:pt>
                <c:pt idx="3">
                  <c:v>0.20230247887846997</c:v>
                </c:pt>
                <c:pt idx="4">
                  <c:v>0.21924858466289243</c:v>
                </c:pt>
                <c:pt idx="5">
                  <c:v>0.22977582846003899</c:v>
                </c:pt>
                <c:pt idx="6">
                  <c:v>0.23859492446230557</c:v>
                </c:pt>
                <c:pt idx="7">
                  <c:v>0.24306602351522461</c:v>
                </c:pt>
                <c:pt idx="8">
                  <c:v>0.25082401253579728</c:v>
                </c:pt>
                <c:pt idx="9">
                  <c:v>0.24133358590642168</c:v>
                </c:pt>
              </c:numCache>
            </c:numRef>
          </c:val>
          <c:smooth val="0"/>
          <c:extLst>
            <c:ext xmlns:c16="http://schemas.microsoft.com/office/drawing/2014/chart" uri="{C3380CC4-5D6E-409C-BE32-E72D297353CC}">
              <c16:uniqueId val="{00000007-3462-439B-A36E-381979ABA9B7}"/>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lineChart>
        <c:grouping val="standard"/>
        <c:varyColors val="0"/>
        <c:ser>
          <c:idx val="0"/>
          <c:order val="0"/>
          <c:tx>
            <c:strRef>
              <c:f>'Female Founder Activity'!$P$33</c:f>
              <c:strCache>
                <c:ptCount val="1"/>
                <c:pt idx="0">
                  <c:v>All female founders</c:v>
                </c:pt>
              </c:strCache>
            </c:strRef>
          </c:tx>
          <c:spPr>
            <a:ln w="19050" cap="rnd">
              <a:solidFill>
                <a:schemeClr val="accent1"/>
              </a:solidFill>
              <a:round/>
            </a:ln>
            <a:effectLst/>
          </c:spPr>
          <c:marker>
            <c:symbol val="none"/>
          </c:marker>
          <c:dPt>
            <c:idx val="9"/>
            <c:marker>
              <c:symbol val="circle"/>
              <c:size val="5"/>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1-85C0-4B04-984A-65285DA1FFF8}"/>
              </c:ext>
            </c:extLst>
          </c:dPt>
          <c:dLbls>
            <c:dLbl>
              <c:idx val="8"/>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C0-4B04-984A-65285DA1FFF8}"/>
                </c:ext>
              </c:extLst>
            </c:dLbl>
            <c:dLbl>
              <c:idx val="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C0-4B04-984A-65285DA1FFF8}"/>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Activity'!$R$32:$AA$32</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Activity'!$R$33:$AA$33</c:f>
              <c:numCache>
                <c:formatCode>0.0%</c:formatCode>
                <c:ptCount val="10"/>
                <c:pt idx="0">
                  <c:v>2.6317200782642818E-2</c:v>
                </c:pt>
                <c:pt idx="1">
                  <c:v>2.2878763358263412E-2</c:v>
                </c:pt>
                <c:pt idx="2">
                  <c:v>2.305089077289817E-2</c:v>
                </c:pt>
                <c:pt idx="3">
                  <c:v>1.5802021401916205E-2</c:v>
                </c:pt>
                <c:pt idx="4">
                  <c:v>2.4504962479877077E-2</c:v>
                </c:pt>
                <c:pt idx="5">
                  <c:v>2.1692499460454019E-2</c:v>
                </c:pt>
                <c:pt idx="6">
                  <c:v>2.5464281284786141E-2</c:v>
                </c:pt>
                <c:pt idx="7">
                  <c:v>2.0105678534707169E-2</c:v>
                </c:pt>
                <c:pt idx="8">
                  <c:v>2.3914598314686644E-2</c:v>
                </c:pt>
                <c:pt idx="9">
                  <c:v>1.9297094651728994E-2</c:v>
                </c:pt>
              </c:numCache>
            </c:numRef>
          </c:val>
          <c:smooth val="0"/>
          <c:extLst>
            <c:ext xmlns:c16="http://schemas.microsoft.com/office/drawing/2014/chart" uri="{C3380CC4-5D6E-409C-BE32-E72D297353CC}">
              <c16:uniqueId val="{00000003-85C0-4B04-984A-65285DA1FFF8}"/>
            </c:ext>
          </c:extLst>
        </c:ser>
        <c:ser>
          <c:idx val="1"/>
          <c:order val="1"/>
          <c:tx>
            <c:strRef>
              <c:f>'Female Founder Activity'!$P$34</c:f>
              <c:strCache>
                <c:ptCount val="1"/>
                <c:pt idx="0">
                  <c:v>At least one female founder</c:v>
                </c:pt>
              </c:strCache>
            </c:strRef>
          </c:tx>
          <c:spPr>
            <a:ln w="19050" cap="rnd">
              <a:solidFill>
                <a:schemeClr val="accent4"/>
              </a:solidFill>
              <a:round/>
            </a:ln>
            <a:effectLst/>
          </c:spPr>
          <c:marker>
            <c:symbol val="none"/>
          </c:marker>
          <c:dPt>
            <c:idx val="9"/>
            <c:marker>
              <c:symbol val="circle"/>
              <c:size val="5"/>
              <c:spPr>
                <a:solidFill>
                  <a:schemeClr val="accent4"/>
                </a:solidFill>
                <a:ln w="9525">
                  <a:solidFill>
                    <a:schemeClr val="accent4"/>
                  </a:solidFill>
                </a:ln>
                <a:effectLst/>
              </c:spPr>
            </c:marker>
            <c:bubble3D val="0"/>
            <c:spPr>
              <a:ln w="19050" cap="rnd">
                <a:noFill/>
                <a:round/>
              </a:ln>
              <a:effectLst/>
            </c:spPr>
            <c:extLst>
              <c:ext xmlns:c16="http://schemas.microsoft.com/office/drawing/2014/chart" uri="{C3380CC4-5D6E-409C-BE32-E72D297353CC}">
                <c16:uniqueId val="{00000005-85C0-4B04-984A-65285DA1FFF8}"/>
              </c:ext>
            </c:extLst>
          </c:dPt>
          <c:dLbls>
            <c:dLbl>
              <c:idx val="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C0-4B04-984A-65285DA1FFF8}"/>
                </c:ext>
              </c:extLst>
            </c:dLbl>
            <c:dLbl>
              <c:idx val="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C0-4B04-984A-65285DA1FFF8}"/>
                </c:ext>
              </c:extLst>
            </c:dLbl>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Activity'!$R$32:$AA$32</c:f>
              <c:numCache>
                <c:formatCode>General</c:formatCode>
                <c:ptCount val="10"/>
                <c:pt idx="0">
                  <c:v>2013</c:v>
                </c:pt>
                <c:pt idx="1">
                  <c:v>2014</c:v>
                </c:pt>
                <c:pt idx="2">
                  <c:v>2015</c:v>
                </c:pt>
                <c:pt idx="3">
                  <c:v>2016</c:v>
                </c:pt>
                <c:pt idx="4">
                  <c:v>2017</c:v>
                </c:pt>
                <c:pt idx="5">
                  <c:v>2018</c:v>
                </c:pt>
                <c:pt idx="6">
                  <c:v>2019</c:v>
                </c:pt>
                <c:pt idx="7">
                  <c:v>2020</c:v>
                </c:pt>
                <c:pt idx="8">
                  <c:v>2021</c:v>
                </c:pt>
                <c:pt idx="9" formatCode="0\*">
                  <c:v>2022</c:v>
                </c:pt>
              </c:numCache>
            </c:numRef>
          </c:cat>
          <c:val>
            <c:numRef>
              <c:f>'Female Founder Activity'!$R$34:$AA$34</c:f>
              <c:numCache>
                <c:formatCode>0.0%</c:formatCode>
                <c:ptCount val="10"/>
                <c:pt idx="0">
                  <c:v>0.13726633968182175</c:v>
                </c:pt>
                <c:pt idx="1">
                  <c:v>0.13535415664539704</c:v>
                </c:pt>
                <c:pt idx="2">
                  <c:v>0.1459507288096939</c:v>
                </c:pt>
                <c:pt idx="3">
                  <c:v>0.12879251334989653</c:v>
                </c:pt>
                <c:pt idx="4">
                  <c:v>0.17819155905604772</c:v>
                </c:pt>
                <c:pt idx="5">
                  <c:v>0.14002315615136793</c:v>
                </c:pt>
                <c:pt idx="6">
                  <c:v>0.17439121245659578</c:v>
                </c:pt>
                <c:pt idx="7">
                  <c:v>0.14029360744137465</c:v>
                </c:pt>
                <c:pt idx="8">
                  <c:v>0.16875447330717314</c:v>
                </c:pt>
                <c:pt idx="9">
                  <c:v>0.17220039725623376</c:v>
                </c:pt>
              </c:numCache>
            </c:numRef>
          </c:val>
          <c:smooth val="0"/>
          <c:extLst>
            <c:ext xmlns:c16="http://schemas.microsoft.com/office/drawing/2014/chart" uri="{C3380CC4-5D6E-409C-BE32-E72D297353CC}">
              <c16:uniqueId val="{00000007-85C0-4B04-984A-65285DA1FFF8}"/>
            </c:ext>
          </c:extLst>
        </c:ser>
        <c:dLbls>
          <c:showLegendKey val="0"/>
          <c:showVal val="0"/>
          <c:showCatName val="0"/>
          <c:showSerName val="0"/>
          <c:showPercent val="0"/>
          <c:showBubbleSize val="0"/>
        </c:dLbls>
        <c:smooth val="0"/>
        <c:axId val="153538048"/>
        <c:axId val="152542528"/>
      </c:lineChart>
      <c:catAx>
        <c:axId val="153538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42528"/>
        <c:crosses val="autoZero"/>
        <c:auto val="1"/>
        <c:lblAlgn val="ctr"/>
        <c:lblOffset val="100"/>
        <c:noMultiLvlLbl val="0"/>
      </c:catAx>
      <c:valAx>
        <c:axId val="1525425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538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584136357605255"/>
          <c:h val="0.88134692196911224"/>
        </c:manualLayout>
      </c:layout>
      <c:barChart>
        <c:barDir val="col"/>
        <c:grouping val="percentStacked"/>
        <c:varyColors val="0"/>
        <c:ser>
          <c:idx val="0"/>
          <c:order val="0"/>
          <c:tx>
            <c:strRef>
              <c:f>'Female Founder First Financings'!$O$18</c:f>
              <c:strCache>
                <c:ptCount val="1"/>
                <c:pt idx="0">
                  <c:v>All female founders</c:v>
                </c:pt>
              </c:strCache>
            </c:strRef>
          </c:tx>
          <c:spPr>
            <a:solidFill>
              <a:schemeClr val="accent1"/>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Financings'!$T$18:$BG$18</c:f>
              <c:numCache>
                <c:formatCode>General</c:formatCode>
                <c:ptCount val="40"/>
                <c:pt idx="0">
                  <c:v>63</c:v>
                </c:pt>
                <c:pt idx="1">
                  <c:v>35</c:v>
                </c:pt>
                <c:pt idx="2">
                  <c:v>38</c:v>
                </c:pt>
                <c:pt idx="3">
                  <c:v>38</c:v>
                </c:pt>
                <c:pt idx="4">
                  <c:v>57</c:v>
                </c:pt>
                <c:pt idx="5">
                  <c:v>49</c:v>
                </c:pt>
                <c:pt idx="6">
                  <c:v>42</c:v>
                </c:pt>
                <c:pt idx="7">
                  <c:v>48</c:v>
                </c:pt>
                <c:pt idx="8">
                  <c:v>52</c:v>
                </c:pt>
                <c:pt idx="9">
                  <c:v>49</c:v>
                </c:pt>
                <c:pt idx="10">
                  <c:v>45</c:v>
                </c:pt>
                <c:pt idx="11">
                  <c:v>34</c:v>
                </c:pt>
                <c:pt idx="12">
                  <c:v>56</c:v>
                </c:pt>
                <c:pt idx="13">
                  <c:v>35</c:v>
                </c:pt>
                <c:pt idx="14">
                  <c:v>29</c:v>
                </c:pt>
                <c:pt idx="15">
                  <c:v>40</c:v>
                </c:pt>
                <c:pt idx="16">
                  <c:v>58</c:v>
                </c:pt>
                <c:pt idx="17">
                  <c:v>48</c:v>
                </c:pt>
                <c:pt idx="18">
                  <c:v>59</c:v>
                </c:pt>
                <c:pt idx="19">
                  <c:v>45</c:v>
                </c:pt>
                <c:pt idx="20">
                  <c:v>66</c:v>
                </c:pt>
                <c:pt idx="21">
                  <c:v>49</c:v>
                </c:pt>
                <c:pt idx="22">
                  <c:v>39</c:v>
                </c:pt>
                <c:pt idx="23">
                  <c:v>52</c:v>
                </c:pt>
                <c:pt idx="24">
                  <c:v>68</c:v>
                </c:pt>
                <c:pt idx="25">
                  <c:v>51</c:v>
                </c:pt>
                <c:pt idx="26">
                  <c:v>67</c:v>
                </c:pt>
                <c:pt idx="27">
                  <c:v>68</c:v>
                </c:pt>
                <c:pt idx="28">
                  <c:v>96</c:v>
                </c:pt>
                <c:pt idx="29">
                  <c:v>44</c:v>
                </c:pt>
                <c:pt idx="30">
                  <c:v>60</c:v>
                </c:pt>
                <c:pt idx="31">
                  <c:v>81</c:v>
                </c:pt>
                <c:pt idx="32">
                  <c:v>113</c:v>
                </c:pt>
                <c:pt idx="33">
                  <c:v>89</c:v>
                </c:pt>
                <c:pt idx="34">
                  <c:v>98</c:v>
                </c:pt>
                <c:pt idx="35">
                  <c:v>97</c:v>
                </c:pt>
                <c:pt idx="36">
                  <c:v>103</c:v>
                </c:pt>
                <c:pt idx="37">
                  <c:v>86</c:v>
                </c:pt>
                <c:pt idx="38">
                  <c:v>67</c:v>
                </c:pt>
                <c:pt idx="39">
                  <c:v>61</c:v>
                </c:pt>
              </c:numCache>
            </c:numRef>
          </c:val>
          <c:extLst>
            <c:ext xmlns:c16="http://schemas.microsoft.com/office/drawing/2014/chart" uri="{C3380CC4-5D6E-409C-BE32-E72D297353CC}">
              <c16:uniqueId val="{00000000-EFFE-4694-9F0F-71D8B1CDDBC3}"/>
            </c:ext>
          </c:extLst>
        </c:ser>
        <c:ser>
          <c:idx val="1"/>
          <c:order val="1"/>
          <c:tx>
            <c:strRef>
              <c:f>'Female Founder First Financings'!$O$19</c:f>
              <c:strCache>
                <c:ptCount val="1"/>
                <c:pt idx="0">
                  <c:v>All male founders</c:v>
                </c:pt>
              </c:strCache>
            </c:strRef>
          </c:tx>
          <c:spPr>
            <a:solidFill>
              <a:srgbClr val="6185A6"/>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Financings'!$T$19:$BG$19</c:f>
              <c:numCache>
                <c:formatCode>General</c:formatCode>
                <c:ptCount val="40"/>
                <c:pt idx="0">
                  <c:v>736</c:v>
                </c:pt>
                <c:pt idx="1">
                  <c:v>593</c:v>
                </c:pt>
                <c:pt idx="2">
                  <c:v>652</c:v>
                </c:pt>
                <c:pt idx="3">
                  <c:v>753</c:v>
                </c:pt>
                <c:pt idx="4">
                  <c:v>746</c:v>
                </c:pt>
                <c:pt idx="5">
                  <c:v>664</c:v>
                </c:pt>
                <c:pt idx="6">
                  <c:v>671</c:v>
                </c:pt>
                <c:pt idx="7">
                  <c:v>610</c:v>
                </c:pt>
                <c:pt idx="8">
                  <c:v>705</c:v>
                </c:pt>
                <c:pt idx="9">
                  <c:v>732</c:v>
                </c:pt>
                <c:pt idx="10">
                  <c:v>624</c:v>
                </c:pt>
                <c:pt idx="11">
                  <c:v>637</c:v>
                </c:pt>
                <c:pt idx="12">
                  <c:v>695</c:v>
                </c:pt>
                <c:pt idx="13">
                  <c:v>552</c:v>
                </c:pt>
                <c:pt idx="14">
                  <c:v>538</c:v>
                </c:pt>
                <c:pt idx="15">
                  <c:v>500</c:v>
                </c:pt>
                <c:pt idx="16">
                  <c:v>687</c:v>
                </c:pt>
                <c:pt idx="17">
                  <c:v>533</c:v>
                </c:pt>
                <c:pt idx="18">
                  <c:v>534</c:v>
                </c:pt>
                <c:pt idx="19">
                  <c:v>569</c:v>
                </c:pt>
                <c:pt idx="20">
                  <c:v>721</c:v>
                </c:pt>
                <c:pt idx="21">
                  <c:v>554</c:v>
                </c:pt>
                <c:pt idx="22">
                  <c:v>515</c:v>
                </c:pt>
                <c:pt idx="23">
                  <c:v>614</c:v>
                </c:pt>
                <c:pt idx="24">
                  <c:v>786</c:v>
                </c:pt>
                <c:pt idx="25">
                  <c:v>576</c:v>
                </c:pt>
                <c:pt idx="26">
                  <c:v>646</c:v>
                </c:pt>
                <c:pt idx="27">
                  <c:v>600</c:v>
                </c:pt>
                <c:pt idx="28">
                  <c:v>789</c:v>
                </c:pt>
                <c:pt idx="29">
                  <c:v>491</c:v>
                </c:pt>
                <c:pt idx="30">
                  <c:v>572</c:v>
                </c:pt>
                <c:pt idx="31">
                  <c:v>660</c:v>
                </c:pt>
                <c:pt idx="32">
                  <c:v>982</c:v>
                </c:pt>
                <c:pt idx="33">
                  <c:v>809</c:v>
                </c:pt>
                <c:pt idx="34">
                  <c:v>847</c:v>
                </c:pt>
                <c:pt idx="35">
                  <c:v>970</c:v>
                </c:pt>
                <c:pt idx="36">
                  <c:v>1053</c:v>
                </c:pt>
                <c:pt idx="37">
                  <c:v>762</c:v>
                </c:pt>
                <c:pt idx="38">
                  <c:v>665</c:v>
                </c:pt>
                <c:pt idx="39">
                  <c:v>510</c:v>
                </c:pt>
              </c:numCache>
            </c:numRef>
          </c:val>
          <c:extLst>
            <c:ext xmlns:c16="http://schemas.microsoft.com/office/drawing/2014/chart" uri="{C3380CC4-5D6E-409C-BE32-E72D297353CC}">
              <c16:uniqueId val="{00000001-EFFE-4694-9F0F-71D8B1CDDBC3}"/>
            </c:ext>
          </c:extLst>
        </c:ser>
        <c:ser>
          <c:idx val="2"/>
          <c:order val="2"/>
          <c:tx>
            <c:strRef>
              <c:f>'Female Founder First Financings'!$O$20</c:f>
              <c:strCache>
                <c:ptCount val="1"/>
                <c:pt idx="0">
                  <c:v>Mix</c:v>
                </c:pt>
              </c:strCache>
            </c:strRef>
          </c:tx>
          <c:spPr>
            <a:solidFill>
              <a:schemeClr val="accent3"/>
            </a:solidFill>
            <a:ln>
              <a:noFill/>
            </a:ln>
            <a:effectLst/>
          </c:spPr>
          <c:invertIfNegative val="0"/>
          <c:cat>
            <c:multiLvlStrRef>
              <c:f>'Female Founder First Financings'!$T$8:$BG$9</c:f>
              <c:multiLvlStrCache>
                <c:ptCount val="40"/>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lvl>
                <c:lvl>
                  <c:pt idx="0">
                    <c:v>2013</c:v>
                  </c:pt>
                  <c:pt idx="4">
                    <c:v>2014</c:v>
                  </c:pt>
                  <c:pt idx="8">
                    <c:v>2015</c:v>
                  </c:pt>
                  <c:pt idx="12">
                    <c:v>2016</c:v>
                  </c:pt>
                  <c:pt idx="16">
                    <c:v>2017</c:v>
                  </c:pt>
                  <c:pt idx="20">
                    <c:v>2018</c:v>
                  </c:pt>
                  <c:pt idx="24">
                    <c:v>2019</c:v>
                  </c:pt>
                  <c:pt idx="28">
                    <c:v>2020</c:v>
                  </c:pt>
                  <c:pt idx="32">
                    <c:v>2021</c:v>
                  </c:pt>
                  <c:pt idx="36">
                    <c:v>2022</c:v>
                  </c:pt>
                </c:lvl>
              </c:multiLvlStrCache>
            </c:multiLvlStrRef>
          </c:cat>
          <c:val>
            <c:numRef>
              <c:f>'Female Founder First Financings'!$T$20:$BG$20</c:f>
              <c:numCache>
                <c:formatCode>General</c:formatCode>
                <c:ptCount val="40"/>
                <c:pt idx="0">
                  <c:v>131</c:v>
                </c:pt>
                <c:pt idx="1">
                  <c:v>120</c:v>
                </c:pt>
                <c:pt idx="2">
                  <c:v>111</c:v>
                </c:pt>
                <c:pt idx="3">
                  <c:v>128</c:v>
                </c:pt>
                <c:pt idx="4">
                  <c:v>150</c:v>
                </c:pt>
                <c:pt idx="5">
                  <c:v>114</c:v>
                </c:pt>
                <c:pt idx="6">
                  <c:v>116</c:v>
                </c:pt>
                <c:pt idx="7">
                  <c:v>147</c:v>
                </c:pt>
                <c:pt idx="8">
                  <c:v>153</c:v>
                </c:pt>
                <c:pt idx="9">
                  <c:v>110</c:v>
                </c:pt>
                <c:pt idx="10">
                  <c:v>123</c:v>
                </c:pt>
                <c:pt idx="11">
                  <c:v>118</c:v>
                </c:pt>
                <c:pt idx="12">
                  <c:v>148</c:v>
                </c:pt>
                <c:pt idx="13">
                  <c:v>108</c:v>
                </c:pt>
                <c:pt idx="14">
                  <c:v>102</c:v>
                </c:pt>
                <c:pt idx="15">
                  <c:v>109</c:v>
                </c:pt>
                <c:pt idx="16">
                  <c:v>159</c:v>
                </c:pt>
                <c:pt idx="17">
                  <c:v>123</c:v>
                </c:pt>
                <c:pt idx="18">
                  <c:v>121</c:v>
                </c:pt>
                <c:pt idx="19">
                  <c:v>120</c:v>
                </c:pt>
                <c:pt idx="20">
                  <c:v>162</c:v>
                </c:pt>
                <c:pt idx="21">
                  <c:v>126</c:v>
                </c:pt>
                <c:pt idx="22">
                  <c:v>109</c:v>
                </c:pt>
                <c:pt idx="23">
                  <c:v>147</c:v>
                </c:pt>
                <c:pt idx="24">
                  <c:v>184</c:v>
                </c:pt>
                <c:pt idx="25">
                  <c:v>127</c:v>
                </c:pt>
                <c:pt idx="26">
                  <c:v>171</c:v>
                </c:pt>
                <c:pt idx="27">
                  <c:v>154</c:v>
                </c:pt>
                <c:pt idx="28">
                  <c:v>166</c:v>
                </c:pt>
                <c:pt idx="29">
                  <c:v>156</c:v>
                </c:pt>
                <c:pt idx="30">
                  <c:v>141</c:v>
                </c:pt>
                <c:pt idx="31">
                  <c:v>166</c:v>
                </c:pt>
                <c:pt idx="32">
                  <c:v>233</c:v>
                </c:pt>
                <c:pt idx="33">
                  <c:v>208</c:v>
                </c:pt>
                <c:pt idx="34">
                  <c:v>200</c:v>
                </c:pt>
                <c:pt idx="35">
                  <c:v>224</c:v>
                </c:pt>
                <c:pt idx="36">
                  <c:v>216</c:v>
                </c:pt>
                <c:pt idx="37">
                  <c:v>194</c:v>
                </c:pt>
                <c:pt idx="38">
                  <c:v>126</c:v>
                </c:pt>
                <c:pt idx="39">
                  <c:v>94</c:v>
                </c:pt>
              </c:numCache>
            </c:numRef>
          </c:val>
          <c:extLst>
            <c:ext xmlns:c16="http://schemas.microsoft.com/office/drawing/2014/chart" uri="{C3380CC4-5D6E-409C-BE32-E72D297353CC}">
              <c16:uniqueId val="{00000002-EFFE-4694-9F0F-71D8B1CDDBC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040682414698169E-2"/>
          <c:y val="1.5740740740740739E-2"/>
          <c:w val="0.76292684568275115"/>
          <c:h val="0.92367988723631766"/>
        </c:manualLayout>
      </c:layout>
      <c:barChart>
        <c:barDir val="col"/>
        <c:grouping val="percentStacked"/>
        <c:varyColors val="0"/>
        <c:ser>
          <c:idx val="0"/>
          <c:order val="0"/>
          <c:tx>
            <c:strRef>
              <c:f>'Female Founder First Financings'!$B$18</c:f>
              <c:strCache>
                <c:ptCount val="1"/>
                <c:pt idx="0">
                  <c:v>All female founders</c:v>
                </c:pt>
              </c:strCache>
            </c:strRef>
          </c:tx>
          <c:spPr>
            <a:solidFill>
              <a:srgbClr val="051C38"/>
            </a:solidFill>
            <a:ln>
              <a:noFill/>
            </a:ln>
            <a:effectLst/>
          </c:spPr>
          <c:invertIfNegative val="0"/>
          <c:cat>
            <c:numRef>
              <c:f>'Female Founder First Financings'!$C$8:$M$8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First Financings'!$C$18:$M$18</c:f>
              <c:numCache>
                <c:formatCode>General</c:formatCode>
                <c:ptCount val="11"/>
                <c:pt idx="0">
                  <c:v>143</c:v>
                </c:pt>
                <c:pt idx="1">
                  <c:v>174</c:v>
                </c:pt>
                <c:pt idx="2">
                  <c:v>196</c:v>
                </c:pt>
                <c:pt idx="3">
                  <c:v>180</c:v>
                </c:pt>
                <c:pt idx="4">
                  <c:v>160</c:v>
                </c:pt>
                <c:pt idx="5">
                  <c:v>210</c:v>
                </c:pt>
                <c:pt idx="6">
                  <c:v>206</c:v>
                </c:pt>
                <c:pt idx="7">
                  <c:v>254</c:v>
                </c:pt>
                <c:pt idx="8">
                  <c:v>281</c:v>
                </c:pt>
                <c:pt idx="9">
                  <c:v>397</c:v>
                </c:pt>
                <c:pt idx="10">
                  <c:v>317</c:v>
                </c:pt>
              </c:numCache>
            </c:numRef>
          </c:val>
          <c:extLst>
            <c:ext xmlns:c16="http://schemas.microsoft.com/office/drawing/2014/chart" uri="{C3380CC4-5D6E-409C-BE32-E72D297353CC}">
              <c16:uniqueId val="{00000000-E573-45C0-B481-B36D3660FBDF}"/>
            </c:ext>
          </c:extLst>
        </c:ser>
        <c:ser>
          <c:idx val="1"/>
          <c:order val="1"/>
          <c:tx>
            <c:strRef>
              <c:f>'Female Founder First Financings'!$B$20</c:f>
              <c:strCache>
                <c:ptCount val="1"/>
                <c:pt idx="0">
                  <c:v>Mix</c:v>
                </c:pt>
              </c:strCache>
            </c:strRef>
          </c:tx>
          <c:spPr>
            <a:solidFill>
              <a:schemeClr val="accent1"/>
            </a:solidFill>
            <a:ln>
              <a:noFill/>
            </a:ln>
            <a:effectLst/>
          </c:spPr>
          <c:invertIfNegative val="0"/>
          <c:cat>
            <c:numRef>
              <c:f>'Female Founder First Financings'!$C$8:$M$8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First Financings'!$C$20:$M$20</c:f>
              <c:numCache>
                <c:formatCode>General</c:formatCode>
                <c:ptCount val="11"/>
                <c:pt idx="0">
                  <c:v>437</c:v>
                </c:pt>
                <c:pt idx="1">
                  <c:v>490</c:v>
                </c:pt>
                <c:pt idx="2">
                  <c:v>527</c:v>
                </c:pt>
                <c:pt idx="3">
                  <c:v>504</c:v>
                </c:pt>
                <c:pt idx="4">
                  <c:v>467</c:v>
                </c:pt>
                <c:pt idx="5">
                  <c:v>523</c:v>
                </c:pt>
                <c:pt idx="6">
                  <c:v>544</c:v>
                </c:pt>
                <c:pt idx="7">
                  <c:v>636</c:v>
                </c:pt>
                <c:pt idx="8">
                  <c:v>629</c:v>
                </c:pt>
                <c:pt idx="9">
                  <c:v>865</c:v>
                </c:pt>
                <c:pt idx="10">
                  <c:v>630</c:v>
                </c:pt>
              </c:numCache>
            </c:numRef>
          </c:val>
          <c:extLst>
            <c:ext xmlns:c16="http://schemas.microsoft.com/office/drawing/2014/chart" uri="{C3380CC4-5D6E-409C-BE32-E72D297353CC}">
              <c16:uniqueId val="{00000001-E573-45C0-B481-B36D3660FBDF}"/>
            </c:ext>
          </c:extLst>
        </c:ser>
        <c:ser>
          <c:idx val="2"/>
          <c:order val="2"/>
          <c:tx>
            <c:strRef>
              <c:f>'Female Founder First Financings'!$B$19</c:f>
              <c:strCache>
                <c:ptCount val="1"/>
                <c:pt idx="0">
                  <c:v>All male founders</c:v>
                </c:pt>
              </c:strCache>
            </c:strRef>
          </c:tx>
          <c:spPr>
            <a:solidFill>
              <a:schemeClr val="accent2"/>
            </a:solidFill>
            <a:ln>
              <a:noFill/>
            </a:ln>
            <a:effectLst/>
          </c:spPr>
          <c:invertIfNegative val="0"/>
          <c:cat>
            <c:numRef>
              <c:f>'Female Founder First Financings'!$C$8:$M$8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First Financings'!$C$19:$M$19</c:f>
              <c:numCache>
                <c:formatCode>General</c:formatCode>
                <c:ptCount val="11"/>
                <c:pt idx="0">
                  <c:v>2300</c:v>
                </c:pt>
                <c:pt idx="1">
                  <c:v>2734</c:v>
                </c:pt>
                <c:pt idx="2">
                  <c:v>2691</c:v>
                </c:pt>
                <c:pt idx="3">
                  <c:v>2698</c:v>
                </c:pt>
                <c:pt idx="4">
                  <c:v>2285</c:v>
                </c:pt>
                <c:pt idx="5">
                  <c:v>2323</c:v>
                </c:pt>
                <c:pt idx="6">
                  <c:v>2404</c:v>
                </c:pt>
                <c:pt idx="7">
                  <c:v>2608</c:v>
                </c:pt>
                <c:pt idx="8">
                  <c:v>2512</c:v>
                </c:pt>
                <c:pt idx="9">
                  <c:v>3608</c:v>
                </c:pt>
                <c:pt idx="10">
                  <c:v>2990</c:v>
                </c:pt>
              </c:numCache>
            </c:numRef>
          </c:val>
          <c:extLst>
            <c:ext xmlns:c16="http://schemas.microsoft.com/office/drawing/2014/chart" uri="{C3380CC4-5D6E-409C-BE32-E72D297353CC}">
              <c16:uniqueId val="{00000002-E573-45C0-B481-B36D3660FBDF}"/>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qtr'!$B$9</c:f>
              <c:strCache>
                <c:ptCount val="1"/>
                <c:pt idx="0">
                  <c:v>Deal value ($B)</c:v>
                </c:pt>
              </c:strCache>
            </c:strRef>
          </c:tx>
          <c:spPr>
            <a:solidFill>
              <a:schemeClr val="accent1"/>
            </a:solidFill>
            <a:ln>
              <a:noFill/>
            </a:ln>
            <a:effectLst/>
          </c:spPr>
          <c:invertIfNegative val="0"/>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'Female Founder Activity x qtr'!$C$9:$AT$9</c:f>
              <c:numCache>
                <c:formatCode>"$"#,##0.0</c:formatCode>
                <c:ptCount val="44"/>
                <c:pt idx="0">
                  <c:v>0.85586094215574859</c:v>
                </c:pt>
                <c:pt idx="1">
                  <c:v>1.7910416237980225</c:v>
                </c:pt>
                <c:pt idx="2">
                  <c:v>1.3031039283322461</c:v>
                </c:pt>
                <c:pt idx="3">
                  <c:v>1.2513731716653125</c:v>
                </c:pt>
                <c:pt idx="4">
                  <c:v>1.3817713268418197</c:v>
                </c:pt>
                <c:pt idx="5">
                  <c:v>2.1605676529005891</c:v>
                </c:pt>
                <c:pt idx="6">
                  <c:v>1.5987727962665763</c:v>
                </c:pt>
                <c:pt idx="7">
                  <c:v>1.7363385202788653</c:v>
                </c:pt>
                <c:pt idx="8">
                  <c:v>2.3115956648979661</c:v>
                </c:pt>
                <c:pt idx="9">
                  <c:v>2.6813577404373117</c:v>
                </c:pt>
                <c:pt idx="10">
                  <c:v>2.4355472976929562</c:v>
                </c:pt>
                <c:pt idx="11">
                  <c:v>2.5438862729390488</c:v>
                </c:pt>
                <c:pt idx="12">
                  <c:v>2.8662137889120007</c:v>
                </c:pt>
                <c:pt idx="13">
                  <c:v>3.3626674306778059</c:v>
                </c:pt>
                <c:pt idx="14">
                  <c:v>3.3101730533549856</c:v>
                </c:pt>
                <c:pt idx="15">
                  <c:v>3.0690621306743817</c:v>
                </c:pt>
                <c:pt idx="16">
                  <c:v>2.8783073497093117</c:v>
                </c:pt>
                <c:pt idx="17">
                  <c:v>2.6640999940260688</c:v>
                </c:pt>
                <c:pt idx="18">
                  <c:v>2.8209803474028341</c:v>
                </c:pt>
                <c:pt idx="19">
                  <c:v>2.462767548676208</c:v>
                </c:pt>
                <c:pt idx="20">
                  <c:v>2.644640738234858</c:v>
                </c:pt>
                <c:pt idx="21">
                  <c:v>4.4639173684185032</c:v>
                </c:pt>
                <c:pt idx="22">
                  <c:v>4.6493222172918163</c:v>
                </c:pt>
                <c:pt idx="23">
                  <c:v>4.2838400617607242</c:v>
                </c:pt>
                <c:pt idx="24">
                  <c:v>3.8579562518642128</c:v>
                </c:pt>
                <c:pt idx="25">
                  <c:v>5.1372074261804945</c:v>
                </c:pt>
                <c:pt idx="26">
                  <c:v>5.7988833213770548</c:v>
                </c:pt>
                <c:pt idx="27">
                  <c:v>5.6219181867426169</c:v>
                </c:pt>
                <c:pt idx="28">
                  <c:v>6.1110000034597585</c:v>
                </c:pt>
                <c:pt idx="29">
                  <c:v>6.4811583943657318</c:v>
                </c:pt>
                <c:pt idx="30">
                  <c:v>8.3410435325557621</c:v>
                </c:pt>
                <c:pt idx="31">
                  <c:v>5.2140270063502836</c:v>
                </c:pt>
                <c:pt idx="32">
                  <c:v>5.0678448111141368</c:v>
                </c:pt>
                <c:pt idx="33">
                  <c:v>6.3505274528304607</c:v>
                </c:pt>
                <c:pt idx="34">
                  <c:v>5.6125907882886548</c:v>
                </c:pt>
                <c:pt idx="35">
                  <c:v>6.9653877796483146</c:v>
                </c:pt>
                <c:pt idx="36">
                  <c:v>12.130723143393912</c:v>
                </c:pt>
                <c:pt idx="37">
                  <c:v>14.38105512112686</c:v>
                </c:pt>
                <c:pt idx="38">
                  <c:v>16.063757786898616</c:v>
                </c:pt>
                <c:pt idx="39">
                  <c:v>15.582768638576995</c:v>
                </c:pt>
                <c:pt idx="40">
                  <c:v>15.082777373642575</c:v>
                </c:pt>
                <c:pt idx="41">
                  <c:v>10.449098101618253</c:v>
                </c:pt>
                <c:pt idx="42">
                  <c:v>9.0889192431382035</c:v>
                </c:pt>
                <c:pt idx="43">
                  <c:v>6.3724958871547335</c:v>
                </c:pt>
              </c:numCache>
            </c:numRef>
          </c:val>
          <c:extLst>
            <c:ext xmlns:c16="http://schemas.microsoft.com/office/drawing/2014/chart" uri="{C3380CC4-5D6E-409C-BE32-E72D297353CC}">
              <c16:uniqueId val="{00000000-D646-4F10-80C7-FA96A72161C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qtr'!$B$10</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qtr'!$C$7:$AT$8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'Female Founder Activity x qtr'!$C$10:$AT$10</c:f>
              <c:numCache>
                <c:formatCode>General</c:formatCode>
                <c:ptCount val="44"/>
                <c:pt idx="0">
                  <c:v>331</c:v>
                </c:pt>
                <c:pt idx="1">
                  <c:v>340</c:v>
                </c:pt>
                <c:pt idx="2">
                  <c:v>301</c:v>
                </c:pt>
                <c:pt idx="3">
                  <c:v>315</c:v>
                </c:pt>
                <c:pt idx="4">
                  <c:v>414</c:v>
                </c:pt>
                <c:pt idx="5">
                  <c:v>395</c:v>
                </c:pt>
                <c:pt idx="6">
                  <c:v>428</c:v>
                </c:pt>
                <c:pt idx="7">
                  <c:v>443</c:v>
                </c:pt>
                <c:pt idx="8">
                  <c:v>530</c:v>
                </c:pt>
                <c:pt idx="9">
                  <c:v>483</c:v>
                </c:pt>
                <c:pt idx="10">
                  <c:v>511</c:v>
                </c:pt>
                <c:pt idx="11">
                  <c:v>548</c:v>
                </c:pt>
                <c:pt idx="12">
                  <c:v>600</c:v>
                </c:pt>
                <c:pt idx="13">
                  <c:v>590</c:v>
                </c:pt>
                <c:pt idx="14">
                  <c:v>545</c:v>
                </c:pt>
                <c:pt idx="15">
                  <c:v>546</c:v>
                </c:pt>
                <c:pt idx="16">
                  <c:v>645</c:v>
                </c:pt>
                <c:pt idx="17">
                  <c:v>519</c:v>
                </c:pt>
                <c:pt idx="18">
                  <c:v>507</c:v>
                </c:pt>
                <c:pt idx="19">
                  <c:v>508</c:v>
                </c:pt>
                <c:pt idx="20">
                  <c:v>678</c:v>
                </c:pt>
                <c:pt idx="21">
                  <c:v>656</c:v>
                </c:pt>
                <c:pt idx="22">
                  <c:v>611</c:v>
                </c:pt>
                <c:pt idx="23">
                  <c:v>611</c:v>
                </c:pt>
                <c:pt idx="24">
                  <c:v>764</c:v>
                </c:pt>
                <c:pt idx="25">
                  <c:v>676</c:v>
                </c:pt>
                <c:pt idx="26">
                  <c:v>637</c:v>
                </c:pt>
                <c:pt idx="27">
                  <c:v>752</c:v>
                </c:pt>
                <c:pt idx="28">
                  <c:v>840</c:v>
                </c:pt>
                <c:pt idx="29">
                  <c:v>791</c:v>
                </c:pt>
                <c:pt idx="30">
                  <c:v>783</c:v>
                </c:pt>
                <c:pt idx="31">
                  <c:v>792</c:v>
                </c:pt>
                <c:pt idx="32">
                  <c:v>924</c:v>
                </c:pt>
                <c:pt idx="33">
                  <c:v>727</c:v>
                </c:pt>
                <c:pt idx="34">
                  <c:v>734</c:v>
                </c:pt>
                <c:pt idx="35">
                  <c:v>840</c:v>
                </c:pt>
                <c:pt idx="36">
                  <c:v>1228</c:v>
                </c:pt>
                <c:pt idx="37">
                  <c:v>1140</c:v>
                </c:pt>
                <c:pt idx="38">
                  <c:v>1119</c:v>
                </c:pt>
                <c:pt idx="39">
                  <c:v>1155</c:v>
                </c:pt>
                <c:pt idx="40">
                  <c:v>1203</c:v>
                </c:pt>
                <c:pt idx="41">
                  <c:v>1039</c:v>
                </c:pt>
                <c:pt idx="42">
                  <c:v>872</c:v>
                </c:pt>
                <c:pt idx="43">
                  <c:v>708</c:v>
                </c:pt>
              </c:numCache>
            </c:numRef>
          </c:val>
          <c:smooth val="0"/>
          <c:extLst>
            <c:ext xmlns:c16="http://schemas.microsoft.com/office/drawing/2014/chart" uri="{C3380CC4-5D6E-409C-BE32-E72D297353CC}">
              <c16:uniqueId val="{00000001-D646-4F10-80C7-FA96A72161C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68223924500228E-2"/>
          <c:y val="2.1428571428571429E-2"/>
          <c:w val="0.71716584459316168"/>
          <c:h val="0.77228222358729981"/>
        </c:manualLayout>
      </c:layout>
      <c:barChart>
        <c:barDir val="col"/>
        <c:grouping val="percentStacked"/>
        <c:varyColors val="0"/>
        <c:ser>
          <c:idx val="1"/>
          <c:order val="0"/>
          <c:tx>
            <c:strRef>
              <c:f>'Deals x Size'!$E$96</c:f>
              <c:strCache>
                <c:ptCount val="1"/>
                <c:pt idx="0">
                  <c:v>Angel and seed</c:v>
                </c:pt>
              </c:strCache>
            </c:strRef>
          </c:tx>
          <c:spPr>
            <a:solidFill>
              <a:schemeClr val="accent1"/>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Size'!$E$97:$E$119</c:f>
              <c:numCache>
                <c:formatCode>General</c:formatCode>
                <c:ptCount val="23"/>
                <c:pt idx="0">
                  <c:v>5792</c:v>
                </c:pt>
                <c:pt idx="1">
                  <c:v>4981</c:v>
                </c:pt>
                <c:pt idx="2">
                  <c:v>5764</c:v>
                </c:pt>
                <c:pt idx="4">
                  <c:v>2398</c:v>
                </c:pt>
                <c:pt idx="5">
                  <c:v>2244</c:v>
                </c:pt>
                <c:pt idx="6">
                  <c:v>2810</c:v>
                </c:pt>
                <c:pt idx="8">
                  <c:v>4710</c:v>
                </c:pt>
                <c:pt idx="9">
                  <c:v>6087</c:v>
                </c:pt>
                <c:pt idx="10">
                  <c:v>10530</c:v>
                </c:pt>
                <c:pt idx="12">
                  <c:v>401</c:v>
                </c:pt>
                <c:pt idx="13">
                  <c:v>812</c:v>
                </c:pt>
                <c:pt idx="14">
                  <c:v>2687</c:v>
                </c:pt>
                <c:pt idx="16">
                  <c:v>52</c:v>
                </c:pt>
                <c:pt idx="17">
                  <c:v>143</c:v>
                </c:pt>
                <c:pt idx="18">
                  <c:v>667</c:v>
                </c:pt>
                <c:pt idx="20">
                  <c:v>12</c:v>
                </c:pt>
                <c:pt idx="21">
                  <c:v>31</c:v>
                </c:pt>
                <c:pt idx="22">
                  <c:v>125</c:v>
                </c:pt>
              </c:numCache>
            </c:numRef>
          </c:val>
          <c:extLst>
            <c:ext xmlns:c16="http://schemas.microsoft.com/office/drawing/2014/chart" uri="{C3380CC4-5D6E-409C-BE32-E72D297353CC}">
              <c16:uniqueId val="{00000000-16A9-414A-BE28-30669BE84317}"/>
            </c:ext>
          </c:extLst>
        </c:ser>
        <c:ser>
          <c:idx val="2"/>
          <c:order val="1"/>
          <c:tx>
            <c:strRef>
              <c:f>'Deals x Size'!$F$96</c:f>
              <c:strCache>
                <c:ptCount val="1"/>
                <c:pt idx="0">
                  <c:v>Early-stage VC</c:v>
                </c:pt>
              </c:strCache>
            </c:strRef>
          </c:tx>
          <c:spPr>
            <a:solidFill>
              <a:schemeClr val="accent2"/>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Size'!$F$97:$F$119</c:f>
              <c:numCache>
                <c:formatCode>General</c:formatCode>
                <c:ptCount val="23"/>
                <c:pt idx="0">
                  <c:v>1144</c:v>
                </c:pt>
                <c:pt idx="1">
                  <c:v>1054</c:v>
                </c:pt>
                <c:pt idx="2">
                  <c:v>1417</c:v>
                </c:pt>
                <c:pt idx="4">
                  <c:v>785</c:v>
                </c:pt>
                <c:pt idx="5">
                  <c:v>589</c:v>
                </c:pt>
                <c:pt idx="6">
                  <c:v>767</c:v>
                </c:pt>
                <c:pt idx="8">
                  <c:v>3251</c:v>
                </c:pt>
                <c:pt idx="9">
                  <c:v>2682</c:v>
                </c:pt>
                <c:pt idx="10">
                  <c:v>3150</c:v>
                </c:pt>
                <c:pt idx="12">
                  <c:v>1588</c:v>
                </c:pt>
                <c:pt idx="13">
                  <c:v>1736</c:v>
                </c:pt>
                <c:pt idx="14">
                  <c:v>2015</c:v>
                </c:pt>
                <c:pt idx="16">
                  <c:v>1342</c:v>
                </c:pt>
                <c:pt idx="17">
                  <c:v>1775</c:v>
                </c:pt>
                <c:pt idx="18">
                  <c:v>3200</c:v>
                </c:pt>
                <c:pt idx="20">
                  <c:v>502</c:v>
                </c:pt>
                <c:pt idx="21">
                  <c:v>831</c:v>
                </c:pt>
                <c:pt idx="22">
                  <c:v>2477</c:v>
                </c:pt>
              </c:numCache>
            </c:numRef>
          </c:val>
          <c:extLst>
            <c:ext xmlns:c16="http://schemas.microsoft.com/office/drawing/2014/chart" uri="{C3380CC4-5D6E-409C-BE32-E72D297353CC}">
              <c16:uniqueId val="{00000001-16A9-414A-BE28-30669BE84317}"/>
            </c:ext>
          </c:extLst>
        </c:ser>
        <c:ser>
          <c:idx val="3"/>
          <c:order val="2"/>
          <c:tx>
            <c:strRef>
              <c:f>'Deals x Size'!$G$96</c:f>
              <c:strCache>
                <c:ptCount val="1"/>
                <c:pt idx="0">
                  <c:v>Late-stage VC</c:v>
                </c:pt>
              </c:strCache>
            </c:strRef>
          </c:tx>
          <c:spPr>
            <a:solidFill>
              <a:schemeClr val="accent3"/>
            </a:solidFill>
            <a:ln>
              <a:no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Size'!$G$97:$G$119</c:f>
              <c:numCache>
                <c:formatCode>General</c:formatCode>
                <c:ptCount val="23"/>
                <c:pt idx="0">
                  <c:v>413</c:v>
                </c:pt>
                <c:pt idx="1">
                  <c:v>460</c:v>
                </c:pt>
                <c:pt idx="2">
                  <c:v>852</c:v>
                </c:pt>
                <c:pt idx="4">
                  <c:v>315</c:v>
                </c:pt>
                <c:pt idx="5">
                  <c:v>351</c:v>
                </c:pt>
                <c:pt idx="6">
                  <c:v>586</c:v>
                </c:pt>
                <c:pt idx="8">
                  <c:v>1514</c:v>
                </c:pt>
                <c:pt idx="9">
                  <c:v>1654</c:v>
                </c:pt>
                <c:pt idx="10">
                  <c:v>2816</c:v>
                </c:pt>
                <c:pt idx="12">
                  <c:v>868</c:v>
                </c:pt>
                <c:pt idx="13">
                  <c:v>1003</c:v>
                </c:pt>
                <c:pt idx="14">
                  <c:v>1892</c:v>
                </c:pt>
                <c:pt idx="16">
                  <c:v>1054</c:v>
                </c:pt>
                <c:pt idx="17">
                  <c:v>1284</c:v>
                </c:pt>
                <c:pt idx="18">
                  <c:v>2673</c:v>
                </c:pt>
                <c:pt idx="20">
                  <c:v>846</c:v>
                </c:pt>
                <c:pt idx="21">
                  <c:v>1214</c:v>
                </c:pt>
                <c:pt idx="22">
                  <c:v>3466</c:v>
                </c:pt>
              </c:numCache>
            </c:numRef>
          </c:val>
          <c:extLst>
            <c:ext xmlns:c16="http://schemas.microsoft.com/office/drawing/2014/chart" uri="{C3380CC4-5D6E-409C-BE32-E72D297353CC}">
              <c16:uniqueId val="{00000002-16A9-414A-BE28-30669BE84317}"/>
            </c:ext>
          </c:extLst>
        </c:ser>
        <c:ser>
          <c:idx val="0"/>
          <c:order val="3"/>
          <c:tx>
            <c:strRef>
              <c:f>'Deals x Size'!$H$96</c:f>
              <c:strCache>
                <c:ptCount val="1"/>
                <c:pt idx="0">
                  <c:v>Venture growth</c:v>
                </c:pt>
              </c:strCache>
            </c:strRef>
          </c:tx>
          <c:spPr>
            <a:solidFill>
              <a:schemeClr val="accent4"/>
            </a:solidFill>
            <a:ln>
              <a:solidFill>
                <a:schemeClr val="accent4"/>
              </a:solidFill>
            </a:ln>
            <a:effectLst/>
          </c:spPr>
          <c:invertIfNegative val="0"/>
          <c:cat>
            <c:multiLvlStrRef>
              <c:f>'Deals x Size'!$C$97:$D$119</c:f>
              <c:multiLvlStrCache>
                <c:ptCount val="23"/>
                <c:lvl>
                  <c:pt idx="0">
                    <c:v>2015-2013</c:v>
                  </c:pt>
                  <c:pt idx="1">
                    <c:v>2018-2016</c:v>
                  </c:pt>
                  <c:pt idx="2">
                    <c:v>2022-2019</c:v>
                  </c:pt>
                  <c:pt idx="4">
                    <c:v>2015-2013</c:v>
                  </c:pt>
                  <c:pt idx="5">
                    <c:v>2018-2016</c:v>
                  </c:pt>
                  <c:pt idx="6">
                    <c:v>2022-2019</c:v>
                  </c:pt>
                  <c:pt idx="8">
                    <c:v>2015-2013</c:v>
                  </c:pt>
                  <c:pt idx="9">
                    <c:v>2018-2016</c:v>
                  </c:pt>
                  <c:pt idx="10">
                    <c:v>2022-2019</c:v>
                  </c:pt>
                  <c:pt idx="12">
                    <c:v>2015-2013</c:v>
                  </c:pt>
                  <c:pt idx="13">
                    <c:v>2018-2016</c:v>
                  </c:pt>
                  <c:pt idx="14">
                    <c:v>2022-2019</c:v>
                  </c:pt>
                  <c:pt idx="16">
                    <c:v>2015-2013</c:v>
                  </c:pt>
                  <c:pt idx="17">
                    <c:v>2018-2016</c:v>
                  </c:pt>
                  <c:pt idx="18">
                    <c:v>2022-2019</c:v>
                  </c:pt>
                  <c:pt idx="20">
                    <c:v>2015-2013</c:v>
                  </c:pt>
                  <c:pt idx="21">
                    <c:v>2018-2016</c:v>
                  </c:pt>
                  <c:pt idx="22">
                    <c:v>2022-2019</c:v>
                  </c:pt>
                </c:lvl>
                <c:lvl>
                  <c:pt idx="0">
                    <c:v>Under $500K</c:v>
                  </c:pt>
                  <c:pt idx="4">
                    <c:v>$500K-$1M</c:v>
                  </c:pt>
                  <c:pt idx="8">
                    <c:v>$1M-$5M</c:v>
                  </c:pt>
                  <c:pt idx="12">
                    <c:v>$5M-$10M</c:v>
                  </c:pt>
                  <c:pt idx="16">
                    <c:v>$10M-$25M</c:v>
                  </c:pt>
                  <c:pt idx="20">
                    <c:v>$25M+</c:v>
                  </c:pt>
                </c:lvl>
              </c:multiLvlStrCache>
            </c:multiLvlStrRef>
          </c:cat>
          <c:val>
            <c:numRef>
              <c:f>'Deals x Size'!$H$97:$H$119</c:f>
              <c:numCache>
                <c:formatCode>General</c:formatCode>
                <c:ptCount val="23"/>
                <c:pt idx="0">
                  <c:v>413</c:v>
                </c:pt>
                <c:pt idx="1">
                  <c:v>87</c:v>
                </c:pt>
                <c:pt idx="2">
                  <c:v>154</c:v>
                </c:pt>
                <c:pt idx="4">
                  <c:v>315</c:v>
                </c:pt>
                <c:pt idx="5">
                  <c:v>56</c:v>
                </c:pt>
                <c:pt idx="6">
                  <c:v>107</c:v>
                </c:pt>
                <c:pt idx="8">
                  <c:v>1514</c:v>
                </c:pt>
                <c:pt idx="9">
                  <c:v>276</c:v>
                </c:pt>
                <c:pt idx="10">
                  <c:v>458</c:v>
                </c:pt>
                <c:pt idx="12">
                  <c:v>868</c:v>
                </c:pt>
                <c:pt idx="13">
                  <c:v>214</c:v>
                </c:pt>
                <c:pt idx="14">
                  <c:v>302</c:v>
                </c:pt>
                <c:pt idx="16">
                  <c:v>1054</c:v>
                </c:pt>
                <c:pt idx="17">
                  <c:v>340</c:v>
                </c:pt>
                <c:pt idx="18">
                  <c:v>523</c:v>
                </c:pt>
                <c:pt idx="20">
                  <c:v>846</c:v>
                </c:pt>
                <c:pt idx="21">
                  <c:v>544</c:v>
                </c:pt>
                <c:pt idx="22">
                  <c:v>1368</c:v>
                </c:pt>
              </c:numCache>
            </c:numRef>
          </c:val>
          <c:extLst>
            <c:ext xmlns:c16="http://schemas.microsoft.com/office/drawing/2014/chart" uri="{C3380CC4-5D6E-409C-BE32-E72D297353CC}">
              <c16:uniqueId val="{00000003-16A9-414A-BE28-30669BE84317}"/>
            </c:ext>
          </c:extLst>
        </c:ser>
        <c:dLbls>
          <c:showLegendKey val="0"/>
          <c:showVal val="0"/>
          <c:showCatName val="0"/>
          <c:showSerName val="0"/>
          <c:showPercent val="0"/>
          <c:showBubbleSize val="0"/>
        </c:dLbls>
        <c:gapWidth val="96"/>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a:softEdge rad="711200"/>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layout>
        <c:manualLayout>
          <c:xMode val="edge"/>
          <c:yMode val="edge"/>
          <c:x val="0.80295937501306736"/>
          <c:y val="0.2062140813958539"/>
          <c:w val="0.16290118664744371"/>
          <c:h val="0.20301705723538735"/>
        </c:manualLayout>
      </c:layout>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qtr'!$B$43</c:f>
              <c:strCache>
                <c:ptCount val="1"/>
                <c:pt idx="0">
                  <c:v>Deal value ($B)</c:v>
                </c:pt>
              </c:strCache>
            </c:strRef>
          </c:tx>
          <c:spPr>
            <a:solidFill>
              <a:schemeClr val="accent1"/>
            </a:solidFill>
            <a:ln>
              <a:noFill/>
            </a:ln>
            <a:effectLst/>
          </c:spPr>
          <c:invertIfNegative val="0"/>
          <c:cat>
            <c:multiLvlStrRef>
              <c:f>'Female Founder Activity x qtr'!$C$41:$AT$42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'Female Founder Activity x qtr'!$C$43:$AT$43</c:f>
              <c:numCache>
                <c:formatCode>"$"#,##0.0</c:formatCode>
                <c:ptCount val="44"/>
                <c:pt idx="0">
                  <c:v>0.17770867780070645</c:v>
                </c:pt>
                <c:pt idx="1">
                  <c:v>0.15263448899999998</c:v>
                </c:pt>
                <c:pt idx="2">
                  <c:v>0.23148666800000001</c:v>
                </c:pt>
                <c:pt idx="3">
                  <c:v>0.220089592</c:v>
                </c:pt>
                <c:pt idx="4">
                  <c:v>0.4000645719999999</c:v>
                </c:pt>
                <c:pt idx="5">
                  <c:v>0.34164628257654883</c:v>
                </c:pt>
                <c:pt idx="6">
                  <c:v>0.22683024345967481</c:v>
                </c:pt>
                <c:pt idx="7">
                  <c:v>0.35002863099999992</c:v>
                </c:pt>
                <c:pt idx="8">
                  <c:v>0.37490181499999986</c:v>
                </c:pt>
                <c:pt idx="9">
                  <c:v>0.56408897430199978</c:v>
                </c:pt>
                <c:pt idx="10">
                  <c:v>0.38197491399999983</c:v>
                </c:pt>
                <c:pt idx="11">
                  <c:v>0.36465583500000015</c:v>
                </c:pt>
                <c:pt idx="12">
                  <c:v>0.43187652500000001</c:v>
                </c:pt>
                <c:pt idx="13">
                  <c:v>0.60155103899999984</c:v>
                </c:pt>
                <c:pt idx="14">
                  <c:v>0.37675885099999995</c:v>
                </c:pt>
                <c:pt idx="15">
                  <c:v>0.58109047989487672</c:v>
                </c:pt>
                <c:pt idx="16">
                  <c:v>0.30213417303659584</c:v>
                </c:pt>
                <c:pt idx="17">
                  <c:v>0.27075858000000003</c:v>
                </c:pt>
                <c:pt idx="18">
                  <c:v>0.35849016676890866</c:v>
                </c:pt>
                <c:pt idx="19">
                  <c:v>0.39691740100000006</c:v>
                </c:pt>
                <c:pt idx="20">
                  <c:v>0.35681547700000016</c:v>
                </c:pt>
                <c:pt idx="21">
                  <c:v>0.42331439172205021</c:v>
                </c:pt>
                <c:pt idx="22">
                  <c:v>0.70798893027464593</c:v>
                </c:pt>
                <c:pt idx="23">
                  <c:v>0.71794392500000004</c:v>
                </c:pt>
                <c:pt idx="24">
                  <c:v>0.8982891509999994</c:v>
                </c:pt>
                <c:pt idx="25">
                  <c:v>0.79611749300000001</c:v>
                </c:pt>
                <c:pt idx="26">
                  <c:v>0.71687817111468988</c:v>
                </c:pt>
                <c:pt idx="27">
                  <c:v>0.75157285756027281</c:v>
                </c:pt>
                <c:pt idx="28">
                  <c:v>1.1205769319999999</c:v>
                </c:pt>
                <c:pt idx="29">
                  <c:v>0.92892727299999955</c:v>
                </c:pt>
                <c:pt idx="30">
                  <c:v>1.0274812448719388</c:v>
                </c:pt>
                <c:pt idx="31">
                  <c:v>0.74098440700000001</c:v>
                </c:pt>
                <c:pt idx="32">
                  <c:v>0.77352166400000011</c:v>
                </c:pt>
                <c:pt idx="33">
                  <c:v>0.91832889039360754</c:v>
                </c:pt>
                <c:pt idx="34">
                  <c:v>0.60722970013506505</c:v>
                </c:pt>
                <c:pt idx="35">
                  <c:v>1.1398712745598703</c:v>
                </c:pt>
                <c:pt idx="36">
                  <c:v>1.9399273662914132</c:v>
                </c:pt>
                <c:pt idx="37">
                  <c:v>2.0439636509999999</c:v>
                </c:pt>
                <c:pt idx="38">
                  <c:v>1.7294354939999987</c:v>
                </c:pt>
                <c:pt idx="39">
                  <c:v>2.5284253549999978</c:v>
                </c:pt>
                <c:pt idx="40">
                  <c:v>1.6038149339999994</c:v>
                </c:pt>
                <c:pt idx="41">
                  <c:v>1.2733797713122603</c:v>
                </c:pt>
                <c:pt idx="42">
                  <c:v>1.0341439906688772</c:v>
                </c:pt>
                <c:pt idx="43">
                  <c:v>0.68244518318216918</c:v>
                </c:pt>
              </c:numCache>
            </c:numRef>
          </c:val>
          <c:extLst>
            <c:ext xmlns:c16="http://schemas.microsoft.com/office/drawing/2014/chart" uri="{C3380CC4-5D6E-409C-BE32-E72D297353CC}">
              <c16:uniqueId val="{00000000-254D-44F2-B847-53F3FE4BCFD6}"/>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qtr'!$B$44</c:f>
              <c:strCache>
                <c:ptCount val="1"/>
                <c:pt idx="0">
                  <c:v>Deal count</c:v>
                </c:pt>
              </c:strCache>
            </c:strRef>
          </c:tx>
          <c:spPr>
            <a:ln w="19050" cap="rnd" cmpd="sng" algn="ctr">
              <a:solidFill>
                <a:schemeClr val="accent3"/>
              </a:solidFill>
              <a:prstDash val="solid"/>
              <a:round/>
            </a:ln>
            <a:effectLst/>
          </c:spPr>
          <c:marker>
            <c:symbol val="none"/>
          </c:marker>
          <c:cat>
            <c:multiLvlStrRef>
              <c:f>'Female Founder Activity x qtr'!$C$41:$AT$42</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'Female Founder Activity x qtr'!$C$44:$AT$44</c:f>
              <c:numCache>
                <c:formatCode>General</c:formatCode>
                <c:ptCount val="44"/>
                <c:pt idx="0">
                  <c:v>78</c:v>
                </c:pt>
                <c:pt idx="1">
                  <c:v>77</c:v>
                </c:pt>
                <c:pt idx="2">
                  <c:v>70</c:v>
                </c:pt>
                <c:pt idx="3">
                  <c:v>58</c:v>
                </c:pt>
                <c:pt idx="4">
                  <c:v>117</c:v>
                </c:pt>
                <c:pt idx="5">
                  <c:v>100</c:v>
                </c:pt>
                <c:pt idx="6">
                  <c:v>93</c:v>
                </c:pt>
                <c:pt idx="7">
                  <c:v>90</c:v>
                </c:pt>
                <c:pt idx="8">
                  <c:v>130</c:v>
                </c:pt>
                <c:pt idx="9">
                  <c:v>123</c:v>
                </c:pt>
                <c:pt idx="10">
                  <c:v>107</c:v>
                </c:pt>
                <c:pt idx="11">
                  <c:v>120</c:v>
                </c:pt>
                <c:pt idx="12">
                  <c:v>122</c:v>
                </c:pt>
                <c:pt idx="13">
                  <c:v>141</c:v>
                </c:pt>
                <c:pt idx="14">
                  <c:v>105</c:v>
                </c:pt>
                <c:pt idx="15">
                  <c:v>116</c:v>
                </c:pt>
                <c:pt idx="16">
                  <c:v>138</c:v>
                </c:pt>
                <c:pt idx="17">
                  <c:v>103</c:v>
                </c:pt>
                <c:pt idx="18">
                  <c:v>101</c:v>
                </c:pt>
                <c:pt idx="19">
                  <c:v>103</c:v>
                </c:pt>
                <c:pt idx="20">
                  <c:v>135</c:v>
                </c:pt>
                <c:pt idx="21">
                  <c:v>158</c:v>
                </c:pt>
                <c:pt idx="22">
                  <c:v>134</c:v>
                </c:pt>
                <c:pt idx="23">
                  <c:v>127</c:v>
                </c:pt>
                <c:pt idx="24">
                  <c:v>195</c:v>
                </c:pt>
                <c:pt idx="25">
                  <c:v>156</c:v>
                </c:pt>
                <c:pt idx="26">
                  <c:v>144</c:v>
                </c:pt>
                <c:pt idx="27">
                  <c:v>162</c:v>
                </c:pt>
                <c:pt idx="28">
                  <c:v>186</c:v>
                </c:pt>
                <c:pt idx="29">
                  <c:v>165</c:v>
                </c:pt>
                <c:pt idx="30">
                  <c:v>183</c:v>
                </c:pt>
                <c:pt idx="31">
                  <c:v>191</c:v>
                </c:pt>
                <c:pt idx="32">
                  <c:v>253</c:v>
                </c:pt>
                <c:pt idx="33">
                  <c:v>161</c:v>
                </c:pt>
                <c:pt idx="34">
                  <c:v>186</c:v>
                </c:pt>
                <c:pt idx="35">
                  <c:v>201</c:v>
                </c:pt>
                <c:pt idx="36">
                  <c:v>325</c:v>
                </c:pt>
                <c:pt idx="37">
                  <c:v>265</c:v>
                </c:pt>
                <c:pt idx="38">
                  <c:v>292</c:v>
                </c:pt>
                <c:pt idx="39">
                  <c:v>308</c:v>
                </c:pt>
                <c:pt idx="40">
                  <c:v>321</c:v>
                </c:pt>
                <c:pt idx="41">
                  <c:v>278</c:v>
                </c:pt>
                <c:pt idx="42">
                  <c:v>211</c:v>
                </c:pt>
                <c:pt idx="43">
                  <c:v>191</c:v>
                </c:pt>
              </c:numCache>
            </c:numRef>
          </c:val>
          <c:smooth val="0"/>
          <c:extLst>
            <c:ext xmlns:c16="http://schemas.microsoft.com/office/drawing/2014/chart" uri="{C3380CC4-5D6E-409C-BE32-E72D297353CC}">
              <c16:uniqueId val="{00000001-254D-44F2-B847-53F3FE4BCFD6}"/>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74762697673533"/>
          <c:h val="0.8662662249186065"/>
        </c:manualLayout>
      </c:layout>
      <c:barChart>
        <c:barDir val="col"/>
        <c:grouping val="percentStacked"/>
        <c:varyColors val="0"/>
        <c:ser>
          <c:idx val="0"/>
          <c:order val="0"/>
          <c:tx>
            <c:strRef>
              <c:f>'Female Founder x Stage'!$B$7</c:f>
              <c:strCache>
                <c:ptCount val="1"/>
                <c:pt idx="0">
                  <c:v>Angel and seed</c:v>
                </c:pt>
              </c:strCache>
            </c:strRef>
          </c:tx>
          <c:spPr>
            <a:solidFill>
              <a:schemeClr val="accent1"/>
            </a:solidFill>
            <a:ln>
              <a:noFill/>
            </a:ln>
            <a:effectLst/>
          </c:spPr>
          <c:invertIfNegative val="0"/>
          <c:cat>
            <c:numRef>
              <c:f>'Female Founder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Stage'!$C$7:$M$7</c:f>
              <c:numCache>
                <c:formatCode>General</c:formatCode>
                <c:ptCount val="11"/>
                <c:pt idx="0">
                  <c:v>660</c:v>
                </c:pt>
                <c:pt idx="1">
                  <c:v>899</c:v>
                </c:pt>
                <c:pt idx="2">
                  <c:v>1102</c:v>
                </c:pt>
                <c:pt idx="3">
                  <c:v>1193</c:v>
                </c:pt>
                <c:pt idx="4">
                  <c:v>1102</c:v>
                </c:pt>
                <c:pt idx="5">
                  <c:v>1246</c:v>
                </c:pt>
                <c:pt idx="6">
                  <c:v>1397</c:v>
                </c:pt>
                <c:pt idx="7">
                  <c:v>1573</c:v>
                </c:pt>
                <c:pt idx="8">
                  <c:v>1612</c:v>
                </c:pt>
                <c:pt idx="9">
                  <c:v>2095</c:v>
                </c:pt>
                <c:pt idx="10">
                  <c:v>1576</c:v>
                </c:pt>
              </c:numCache>
            </c:numRef>
          </c:val>
          <c:extLst>
            <c:ext xmlns:c16="http://schemas.microsoft.com/office/drawing/2014/chart" uri="{C3380CC4-5D6E-409C-BE32-E72D297353CC}">
              <c16:uniqueId val="{00000000-BCC6-473D-802F-9996F08B7B86}"/>
            </c:ext>
          </c:extLst>
        </c:ser>
        <c:ser>
          <c:idx val="1"/>
          <c:order val="1"/>
          <c:tx>
            <c:strRef>
              <c:f>'Female Founder x Stage'!$B$8</c:f>
              <c:strCache>
                <c:ptCount val="1"/>
                <c:pt idx="0">
                  <c:v>Early-stage VC</c:v>
                </c:pt>
              </c:strCache>
            </c:strRef>
          </c:tx>
          <c:spPr>
            <a:solidFill>
              <a:srgbClr val="6185A6"/>
            </a:solidFill>
            <a:ln>
              <a:noFill/>
            </a:ln>
            <a:effectLst/>
          </c:spPr>
          <c:invertIfNegative val="0"/>
          <c:cat>
            <c:numRef>
              <c:f>'Female Founder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Stage'!$C$8:$M$8</c:f>
              <c:numCache>
                <c:formatCode>General</c:formatCode>
                <c:ptCount val="11"/>
                <c:pt idx="0">
                  <c:v>415</c:v>
                </c:pt>
                <c:pt idx="1">
                  <c:v>545</c:v>
                </c:pt>
                <c:pt idx="2">
                  <c:v>669</c:v>
                </c:pt>
                <c:pt idx="3">
                  <c:v>699</c:v>
                </c:pt>
                <c:pt idx="4">
                  <c:v>697</c:v>
                </c:pt>
                <c:pt idx="5">
                  <c:v>802</c:v>
                </c:pt>
                <c:pt idx="6">
                  <c:v>839</c:v>
                </c:pt>
                <c:pt idx="7">
                  <c:v>888</c:v>
                </c:pt>
                <c:pt idx="8">
                  <c:v>816</c:v>
                </c:pt>
                <c:pt idx="9">
                  <c:v>1332</c:v>
                </c:pt>
                <c:pt idx="10">
                  <c:v>1100</c:v>
                </c:pt>
              </c:numCache>
            </c:numRef>
          </c:val>
          <c:extLst>
            <c:ext xmlns:c16="http://schemas.microsoft.com/office/drawing/2014/chart" uri="{C3380CC4-5D6E-409C-BE32-E72D297353CC}">
              <c16:uniqueId val="{00000001-BCC6-473D-802F-9996F08B7B86}"/>
            </c:ext>
          </c:extLst>
        </c:ser>
        <c:ser>
          <c:idx val="2"/>
          <c:order val="2"/>
          <c:tx>
            <c:strRef>
              <c:f>'Female Founder x Stage'!$B$9</c:f>
              <c:strCache>
                <c:ptCount val="1"/>
                <c:pt idx="0">
                  <c:v>Late-stage VC</c:v>
                </c:pt>
              </c:strCache>
            </c:strRef>
          </c:tx>
          <c:spPr>
            <a:solidFill>
              <a:schemeClr val="accent3"/>
            </a:solidFill>
            <a:ln>
              <a:noFill/>
            </a:ln>
            <a:effectLst/>
          </c:spPr>
          <c:invertIfNegative val="0"/>
          <c:cat>
            <c:numRef>
              <c:f>'Female Founder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Stage'!$C$9:$M$9</c:f>
              <c:numCache>
                <c:formatCode>General</c:formatCode>
                <c:ptCount val="11"/>
                <c:pt idx="0">
                  <c:v>173</c:v>
                </c:pt>
                <c:pt idx="1">
                  <c:v>199</c:v>
                </c:pt>
                <c:pt idx="2">
                  <c:v>244</c:v>
                </c:pt>
                <c:pt idx="3">
                  <c:v>327</c:v>
                </c:pt>
                <c:pt idx="4">
                  <c:v>335</c:v>
                </c:pt>
                <c:pt idx="5">
                  <c:v>436</c:v>
                </c:pt>
                <c:pt idx="6">
                  <c:v>520</c:v>
                </c:pt>
                <c:pt idx="7">
                  <c:v>647</c:v>
                </c:pt>
                <c:pt idx="8">
                  <c:v>687</c:v>
                </c:pt>
                <c:pt idx="9">
                  <c:v>1047</c:v>
                </c:pt>
                <c:pt idx="10">
                  <c:v>1008</c:v>
                </c:pt>
              </c:numCache>
            </c:numRef>
          </c:val>
          <c:extLst>
            <c:ext xmlns:c16="http://schemas.microsoft.com/office/drawing/2014/chart" uri="{C3380CC4-5D6E-409C-BE32-E72D297353CC}">
              <c16:uniqueId val="{00000002-BCC6-473D-802F-9996F08B7B86}"/>
            </c:ext>
          </c:extLst>
        </c:ser>
        <c:ser>
          <c:idx val="3"/>
          <c:order val="3"/>
          <c:tx>
            <c:strRef>
              <c:f>'Female Founder x Stage'!$B$10</c:f>
              <c:strCache>
                <c:ptCount val="1"/>
                <c:pt idx="0">
                  <c:v>Venture growth</c:v>
                </c:pt>
              </c:strCache>
            </c:strRef>
          </c:tx>
          <c:spPr>
            <a:solidFill>
              <a:schemeClr val="accent4"/>
            </a:solidFill>
            <a:ln>
              <a:noFill/>
            </a:ln>
            <a:effectLst/>
          </c:spPr>
          <c:invertIfNegative val="0"/>
          <c:cat>
            <c:numRef>
              <c:f>'Female Founder x Stage'!$C$6:$M$6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Stage'!$C$10:$M$10</c:f>
              <c:numCache>
                <c:formatCode>General</c:formatCode>
                <c:ptCount val="11"/>
                <c:pt idx="0">
                  <c:v>39</c:v>
                </c:pt>
                <c:pt idx="1">
                  <c:v>37</c:v>
                </c:pt>
                <c:pt idx="2">
                  <c:v>57</c:v>
                </c:pt>
                <c:pt idx="3">
                  <c:v>62</c:v>
                </c:pt>
                <c:pt idx="4">
                  <c:v>45</c:v>
                </c:pt>
                <c:pt idx="5">
                  <c:v>72</c:v>
                </c:pt>
                <c:pt idx="6">
                  <c:v>73</c:v>
                </c:pt>
                <c:pt idx="7">
                  <c:v>98</c:v>
                </c:pt>
                <c:pt idx="8">
                  <c:v>110</c:v>
                </c:pt>
                <c:pt idx="9">
                  <c:v>168</c:v>
                </c:pt>
                <c:pt idx="10">
                  <c:v>138</c:v>
                </c:pt>
              </c:numCache>
            </c:numRef>
          </c:val>
          <c:extLst>
            <c:ext xmlns:c16="http://schemas.microsoft.com/office/drawing/2014/chart" uri="{C3380CC4-5D6E-409C-BE32-E72D297353CC}">
              <c16:uniqueId val="{00000003-BCC6-473D-802F-9996F08B7B8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83729803735841"/>
          <c:h val="0.92367988723631766"/>
        </c:manualLayout>
      </c:layout>
      <c:barChart>
        <c:barDir val="col"/>
        <c:grouping val="percentStacked"/>
        <c:varyColors val="0"/>
        <c:ser>
          <c:idx val="0"/>
          <c:order val="0"/>
          <c:tx>
            <c:strRef>
              <c:f>'Female Founder x Stage'!$O$7</c:f>
              <c:strCache>
                <c:ptCount val="1"/>
                <c:pt idx="0">
                  <c:v>Angel and seed</c:v>
                </c:pt>
              </c:strCache>
            </c:strRef>
          </c:tx>
          <c:spPr>
            <a:solidFill>
              <a:schemeClr val="accent1"/>
            </a:solidFill>
            <a:ln>
              <a:noFill/>
            </a:ln>
            <a:effectLst/>
          </c:spPr>
          <c:invertIfNegative val="0"/>
          <c:cat>
            <c:numRef>
              <c:f>'Female Founder x Stage'!$P$6:$Z$6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Stage'!$P$7:$Z$7</c:f>
              <c:numCache>
                <c:formatCode>"$"#,##0.0</c:formatCode>
                <c:ptCount val="11"/>
                <c:pt idx="0">
                  <c:v>0.48364859452863862</c:v>
                </c:pt>
                <c:pt idx="1">
                  <c:v>0.76019230437578711</c:v>
                </c:pt>
                <c:pt idx="2">
                  <c:v>0.91879981625404239</c:v>
                </c:pt>
                <c:pt idx="3">
                  <c:v>1.2161014045954877</c:v>
                </c:pt>
                <c:pt idx="4">
                  <c:v>1.3029365874795558</c:v>
                </c:pt>
                <c:pt idx="5">
                  <c:v>1.5071931655605579</c:v>
                </c:pt>
                <c:pt idx="6">
                  <c:v>2.2284507071776036</c:v>
                </c:pt>
                <c:pt idx="7">
                  <c:v>2.8002827243551485</c:v>
                </c:pt>
                <c:pt idx="8">
                  <c:v>2.8279962287118989</c:v>
                </c:pt>
                <c:pt idx="9">
                  <c:v>4.7675754316867964</c:v>
                </c:pt>
                <c:pt idx="10">
                  <c:v>4.6972945165065232</c:v>
                </c:pt>
              </c:numCache>
            </c:numRef>
          </c:val>
          <c:extLst>
            <c:ext xmlns:c16="http://schemas.microsoft.com/office/drawing/2014/chart" uri="{C3380CC4-5D6E-409C-BE32-E72D297353CC}">
              <c16:uniqueId val="{00000000-C60B-4CC9-B4CB-6130FDBC8A13}"/>
            </c:ext>
          </c:extLst>
        </c:ser>
        <c:ser>
          <c:idx val="1"/>
          <c:order val="1"/>
          <c:tx>
            <c:strRef>
              <c:f>'Female Founder x Stage'!$O$8</c:f>
              <c:strCache>
                <c:ptCount val="1"/>
                <c:pt idx="0">
                  <c:v>Early-stage VC</c:v>
                </c:pt>
              </c:strCache>
            </c:strRef>
          </c:tx>
          <c:spPr>
            <a:solidFill>
              <a:srgbClr val="6185A6"/>
            </a:solidFill>
            <a:ln>
              <a:noFill/>
            </a:ln>
            <a:effectLst/>
          </c:spPr>
          <c:invertIfNegative val="0"/>
          <c:cat>
            <c:numRef>
              <c:f>'Female Founder x Stage'!$P$6:$Z$6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Stage'!$P$8:$Z$8</c:f>
              <c:numCache>
                <c:formatCode>"$"#,##0.0</c:formatCode>
                <c:ptCount val="11"/>
                <c:pt idx="0">
                  <c:v>2.1043752406793699</c:v>
                </c:pt>
                <c:pt idx="1">
                  <c:v>2.7126926838549261</c:v>
                </c:pt>
                <c:pt idx="2">
                  <c:v>3.6022710585520255</c:v>
                </c:pt>
                <c:pt idx="3">
                  <c:v>4.4981719965417293</c:v>
                </c:pt>
                <c:pt idx="4">
                  <c:v>4.7246774709860491</c:v>
                </c:pt>
                <c:pt idx="5">
                  <c:v>5.751188820683474</c:v>
                </c:pt>
                <c:pt idx="6">
                  <c:v>7.9937618577473586</c:v>
                </c:pt>
                <c:pt idx="7">
                  <c:v>9.2842705841824298</c:v>
                </c:pt>
                <c:pt idx="8">
                  <c:v>8.2818926721195893</c:v>
                </c:pt>
                <c:pt idx="9">
                  <c:v>19.012716416705967</c:v>
                </c:pt>
                <c:pt idx="10">
                  <c:v>12.972040832192599</c:v>
                </c:pt>
              </c:numCache>
            </c:numRef>
          </c:val>
          <c:extLst>
            <c:ext xmlns:c16="http://schemas.microsoft.com/office/drawing/2014/chart" uri="{C3380CC4-5D6E-409C-BE32-E72D297353CC}">
              <c16:uniqueId val="{00000001-C60B-4CC9-B4CB-6130FDBC8A13}"/>
            </c:ext>
          </c:extLst>
        </c:ser>
        <c:ser>
          <c:idx val="2"/>
          <c:order val="2"/>
          <c:tx>
            <c:strRef>
              <c:f>'Female Founder x Stage'!$O$9</c:f>
              <c:strCache>
                <c:ptCount val="1"/>
                <c:pt idx="0">
                  <c:v>Late-stage VC</c:v>
                </c:pt>
              </c:strCache>
            </c:strRef>
          </c:tx>
          <c:spPr>
            <a:solidFill>
              <a:schemeClr val="accent3"/>
            </a:solidFill>
            <a:ln>
              <a:noFill/>
            </a:ln>
            <a:effectLst/>
          </c:spPr>
          <c:invertIfNegative val="0"/>
          <c:cat>
            <c:numRef>
              <c:f>'Female Founder x Stage'!$P$6:$Z$6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Stage'!$P$9:$Z$9</c:f>
              <c:numCache>
                <c:formatCode>"$"#,##0.0</c:formatCode>
                <c:ptCount val="11"/>
                <c:pt idx="0">
                  <c:v>2.0253954387433208</c:v>
                </c:pt>
                <c:pt idx="1">
                  <c:v>2.7845853400571361</c:v>
                </c:pt>
                <c:pt idx="2">
                  <c:v>3.1019915181612143</c:v>
                </c:pt>
                <c:pt idx="3">
                  <c:v>4.5012422104819567</c:v>
                </c:pt>
                <c:pt idx="4">
                  <c:v>3.8259636273488167</c:v>
                </c:pt>
                <c:pt idx="5">
                  <c:v>5.9682627774618684</c:v>
                </c:pt>
                <c:pt idx="6">
                  <c:v>8.2627124322394039</c:v>
                </c:pt>
                <c:pt idx="7">
                  <c:v>11.476724001193961</c:v>
                </c:pt>
                <c:pt idx="8">
                  <c:v>9.7492436429522638</c:v>
                </c:pt>
                <c:pt idx="9">
                  <c:v>24.486866724074147</c:v>
                </c:pt>
                <c:pt idx="10">
                  <c:v>16.797780852369328</c:v>
                </c:pt>
              </c:numCache>
            </c:numRef>
          </c:val>
          <c:extLst>
            <c:ext xmlns:c16="http://schemas.microsoft.com/office/drawing/2014/chart" uri="{C3380CC4-5D6E-409C-BE32-E72D297353CC}">
              <c16:uniqueId val="{00000002-C60B-4CC9-B4CB-6130FDBC8A13}"/>
            </c:ext>
          </c:extLst>
        </c:ser>
        <c:ser>
          <c:idx val="3"/>
          <c:order val="3"/>
          <c:tx>
            <c:strRef>
              <c:f>'Female Founder x Stage'!$O$10</c:f>
              <c:strCache>
                <c:ptCount val="1"/>
                <c:pt idx="0">
                  <c:v>Venture growth</c:v>
                </c:pt>
              </c:strCache>
            </c:strRef>
          </c:tx>
          <c:spPr>
            <a:solidFill>
              <a:schemeClr val="accent4"/>
            </a:solidFill>
            <a:ln>
              <a:noFill/>
            </a:ln>
            <a:effectLst/>
          </c:spPr>
          <c:invertIfNegative val="0"/>
          <c:cat>
            <c:numRef>
              <c:f>'Female Founder x Stage'!$P$6:$Z$6</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Stage'!$P$10:$Z$10</c:f>
              <c:numCache>
                <c:formatCode>"$"#,##0.0</c:formatCode>
                <c:ptCount val="11"/>
                <c:pt idx="0">
                  <c:v>0.58796039199999994</c:v>
                </c:pt>
                <c:pt idx="1">
                  <c:v>0.61997996799999999</c:v>
                </c:pt>
                <c:pt idx="2">
                  <c:v>2.3493245830000005</c:v>
                </c:pt>
                <c:pt idx="3">
                  <c:v>2.3926007920000001</c:v>
                </c:pt>
                <c:pt idx="4">
                  <c:v>0.97257755400000001</c:v>
                </c:pt>
                <c:pt idx="5">
                  <c:v>2.8150756220000002</c:v>
                </c:pt>
                <c:pt idx="6">
                  <c:v>1.9310401890000002</c:v>
                </c:pt>
                <c:pt idx="7">
                  <c:v>2.5859516269999996</c:v>
                </c:pt>
                <c:pt idx="8">
                  <c:v>3.1372182880978099</c:v>
                </c:pt>
                <c:pt idx="9">
                  <c:v>9.8911461175294679</c:v>
                </c:pt>
                <c:pt idx="10">
                  <c:v>6.5261744044853165</c:v>
                </c:pt>
              </c:numCache>
            </c:numRef>
          </c:val>
          <c:extLst>
            <c:ext xmlns:c16="http://schemas.microsoft.com/office/drawing/2014/chart" uri="{C3380CC4-5D6E-409C-BE32-E72D297353CC}">
              <c16:uniqueId val="{00000003-C60B-4CC9-B4CB-6130FDBC8A13}"/>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68719794160527359"/>
          <c:h val="0.86614029489468247"/>
        </c:manualLayout>
      </c:layout>
      <c:barChart>
        <c:barDir val="col"/>
        <c:grouping val="percentStacked"/>
        <c:varyColors val="0"/>
        <c:ser>
          <c:idx val="0"/>
          <c:order val="0"/>
          <c:tx>
            <c:strRef>
              <c:f>'Female Founder x Stage'!$B$39</c:f>
              <c:strCache>
                <c:ptCount val="1"/>
                <c:pt idx="0">
                  <c:v>Angel and seed</c:v>
                </c:pt>
              </c:strCache>
            </c:strRef>
          </c:tx>
          <c:spPr>
            <a:solidFill>
              <a:schemeClr val="accent1"/>
            </a:solidFill>
            <a:ln>
              <a:noFill/>
            </a:ln>
            <a:effectLst/>
          </c:spPr>
          <c:invertIfNegative val="0"/>
          <c:cat>
            <c:numRef>
              <c:f>'Female Founder x Stage'!$C$38:$M$38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Stage'!$C$39:$M$39</c:f>
              <c:numCache>
                <c:formatCode>General</c:formatCode>
                <c:ptCount val="11"/>
                <c:pt idx="0">
                  <c:v>150</c:v>
                </c:pt>
                <c:pt idx="1">
                  <c:v>211</c:v>
                </c:pt>
                <c:pt idx="2">
                  <c:v>281</c:v>
                </c:pt>
                <c:pt idx="3">
                  <c:v>275</c:v>
                </c:pt>
                <c:pt idx="4">
                  <c:v>262</c:v>
                </c:pt>
                <c:pt idx="5">
                  <c:v>305</c:v>
                </c:pt>
                <c:pt idx="6">
                  <c:v>351</c:v>
                </c:pt>
                <c:pt idx="7">
                  <c:v>388</c:v>
                </c:pt>
                <c:pt idx="8">
                  <c:v>437</c:v>
                </c:pt>
                <c:pt idx="9">
                  <c:v>606</c:v>
                </c:pt>
                <c:pt idx="10">
                  <c:v>472</c:v>
                </c:pt>
              </c:numCache>
            </c:numRef>
          </c:val>
          <c:extLst>
            <c:ext xmlns:c16="http://schemas.microsoft.com/office/drawing/2014/chart" uri="{C3380CC4-5D6E-409C-BE32-E72D297353CC}">
              <c16:uniqueId val="{00000000-557D-4558-9A75-A23C089C81C9}"/>
            </c:ext>
          </c:extLst>
        </c:ser>
        <c:ser>
          <c:idx val="1"/>
          <c:order val="1"/>
          <c:tx>
            <c:strRef>
              <c:f>'Female Founder x Stage'!$B$40</c:f>
              <c:strCache>
                <c:ptCount val="1"/>
                <c:pt idx="0">
                  <c:v>Early-stage VC</c:v>
                </c:pt>
              </c:strCache>
            </c:strRef>
          </c:tx>
          <c:spPr>
            <a:solidFill>
              <a:srgbClr val="6185A6"/>
            </a:solidFill>
            <a:ln>
              <a:noFill/>
            </a:ln>
            <a:effectLst/>
          </c:spPr>
          <c:invertIfNegative val="0"/>
          <c:cat>
            <c:numRef>
              <c:f>'Female Founder x Stage'!$C$38:$M$38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Stage'!$C$40:$M$40</c:f>
              <c:numCache>
                <c:formatCode>General</c:formatCode>
                <c:ptCount val="11"/>
                <c:pt idx="0">
                  <c:v>87</c:v>
                </c:pt>
                <c:pt idx="1">
                  <c:v>127</c:v>
                </c:pt>
                <c:pt idx="2">
                  <c:v>132</c:v>
                </c:pt>
                <c:pt idx="3">
                  <c:v>117</c:v>
                </c:pt>
                <c:pt idx="4">
                  <c:v>110</c:v>
                </c:pt>
                <c:pt idx="5">
                  <c:v>170</c:v>
                </c:pt>
                <c:pt idx="6">
                  <c:v>187</c:v>
                </c:pt>
                <c:pt idx="7">
                  <c:v>204</c:v>
                </c:pt>
                <c:pt idx="8">
                  <c:v>194</c:v>
                </c:pt>
                <c:pt idx="9">
                  <c:v>335</c:v>
                </c:pt>
                <c:pt idx="10">
                  <c:v>291</c:v>
                </c:pt>
              </c:numCache>
            </c:numRef>
          </c:val>
          <c:extLst>
            <c:ext xmlns:c16="http://schemas.microsoft.com/office/drawing/2014/chart" uri="{C3380CC4-5D6E-409C-BE32-E72D297353CC}">
              <c16:uniqueId val="{00000001-557D-4558-9A75-A23C089C81C9}"/>
            </c:ext>
          </c:extLst>
        </c:ser>
        <c:ser>
          <c:idx val="2"/>
          <c:order val="2"/>
          <c:tx>
            <c:strRef>
              <c:f>'Female Founder x Stage'!$B$41</c:f>
              <c:strCache>
                <c:ptCount val="1"/>
                <c:pt idx="0">
                  <c:v>Late-stage VC</c:v>
                </c:pt>
              </c:strCache>
            </c:strRef>
          </c:tx>
          <c:spPr>
            <a:solidFill>
              <a:schemeClr val="accent3"/>
            </a:solidFill>
            <a:ln>
              <a:noFill/>
            </a:ln>
            <a:effectLst/>
          </c:spPr>
          <c:invertIfNegative val="0"/>
          <c:cat>
            <c:numRef>
              <c:f>'Female Founder x Stage'!$C$38:$M$38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Stage'!$C$41:$M$41</c:f>
              <c:numCache>
                <c:formatCode>General</c:formatCode>
                <c:ptCount val="11"/>
                <c:pt idx="0">
                  <c:v>35</c:v>
                </c:pt>
                <c:pt idx="1">
                  <c:v>52</c:v>
                </c:pt>
                <c:pt idx="2">
                  <c:v>50</c:v>
                </c:pt>
                <c:pt idx="3">
                  <c:v>76</c:v>
                </c:pt>
                <c:pt idx="4">
                  <c:v>65</c:v>
                </c:pt>
                <c:pt idx="5">
                  <c:v>68</c:v>
                </c:pt>
                <c:pt idx="6">
                  <c:v>104</c:v>
                </c:pt>
                <c:pt idx="7">
                  <c:v>115</c:v>
                </c:pt>
                <c:pt idx="8">
                  <c:v>154</c:v>
                </c:pt>
                <c:pt idx="9">
                  <c:v>231</c:v>
                </c:pt>
                <c:pt idx="10">
                  <c:v>215</c:v>
                </c:pt>
              </c:numCache>
            </c:numRef>
          </c:val>
          <c:extLst>
            <c:ext xmlns:c16="http://schemas.microsoft.com/office/drawing/2014/chart" uri="{C3380CC4-5D6E-409C-BE32-E72D297353CC}">
              <c16:uniqueId val="{00000002-557D-4558-9A75-A23C089C81C9}"/>
            </c:ext>
          </c:extLst>
        </c:ser>
        <c:ser>
          <c:idx val="3"/>
          <c:order val="3"/>
          <c:tx>
            <c:strRef>
              <c:f>'Female Founder x Stage'!$B$42</c:f>
              <c:strCache>
                <c:ptCount val="1"/>
                <c:pt idx="0">
                  <c:v>Venture growth</c:v>
                </c:pt>
              </c:strCache>
            </c:strRef>
          </c:tx>
          <c:spPr>
            <a:solidFill>
              <a:schemeClr val="accent4"/>
            </a:solidFill>
            <a:ln>
              <a:noFill/>
            </a:ln>
            <a:effectLst/>
          </c:spPr>
          <c:invertIfNegative val="0"/>
          <c:cat>
            <c:numRef>
              <c:f>'Female Founder x Stage'!$C$38:$M$38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Stage'!$C$42:$M$42</c:f>
              <c:numCache>
                <c:formatCode>General</c:formatCode>
                <c:ptCount val="11"/>
                <c:pt idx="0">
                  <c:v>11</c:v>
                </c:pt>
                <c:pt idx="1">
                  <c:v>10</c:v>
                </c:pt>
                <c:pt idx="2">
                  <c:v>17</c:v>
                </c:pt>
                <c:pt idx="3">
                  <c:v>16</c:v>
                </c:pt>
                <c:pt idx="4">
                  <c:v>8</c:v>
                </c:pt>
                <c:pt idx="5">
                  <c:v>11</c:v>
                </c:pt>
                <c:pt idx="6">
                  <c:v>15</c:v>
                </c:pt>
                <c:pt idx="7">
                  <c:v>18</c:v>
                </c:pt>
                <c:pt idx="8">
                  <c:v>16</c:v>
                </c:pt>
                <c:pt idx="9">
                  <c:v>18</c:v>
                </c:pt>
                <c:pt idx="10">
                  <c:v>23</c:v>
                </c:pt>
              </c:numCache>
            </c:numRef>
          </c:val>
          <c:extLst>
            <c:ext xmlns:c16="http://schemas.microsoft.com/office/drawing/2014/chart" uri="{C3380CC4-5D6E-409C-BE32-E72D297353CC}">
              <c16:uniqueId val="{00000003-557D-4558-9A75-A23C089C81C9}"/>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040682414698169E-2"/>
          <c:y val="1.5740740740740739E-2"/>
          <c:w val="0.71211022438606508"/>
          <c:h val="0.92367988723631766"/>
        </c:manualLayout>
      </c:layout>
      <c:barChart>
        <c:barDir val="col"/>
        <c:grouping val="percentStacked"/>
        <c:varyColors val="0"/>
        <c:ser>
          <c:idx val="0"/>
          <c:order val="0"/>
          <c:tx>
            <c:strRef>
              <c:f>'Female Founder x Stage'!$O$39</c:f>
              <c:strCache>
                <c:ptCount val="1"/>
                <c:pt idx="0">
                  <c:v>Angel and seed</c:v>
                </c:pt>
              </c:strCache>
            </c:strRef>
          </c:tx>
          <c:spPr>
            <a:solidFill>
              <a:schemeClr val="accent1"/>
            </a:solidFill>
            <a:ln>
              <a:noFill/>
            </a:ln>
            <a:effectLst/>
          </c:spPr>
          <c:invertIfNegative val="0"/>
          <c:cat>
            <c:numRef>
              <c:f>'Female Founder x Stage'!$P$38:$Z$38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Stage'!$P$39:$Z$39</c:f>
              <c:numCache>
                <c:formatCode>"$"#,##0.0</c:formatCode>
                <c:ptCount val="11"/>
                <c:pt idx="0">
                  <c:v>9.9531051999999995E-2</c:v>
                </c:pt>
                <c:pt idx="1">
                  <c:v>0.15080984345967485</c:v>
                </c:pt>
                <c:pt idx="2">
                  <c:v>0.17859515930199993</c:v>
                </c:pt>
                <c:pt idx="3">
                  <c:v>0.26241129089487641</c:v>
                </c:pt>
                <c:pt idx="4">
                  <c:v>0.23549585980550436</c:v>
                </c:pt>
                <c:pt idx="5">
                  <c:v>0.32592395148443204</c:v>
                </c:pt>
                <c:pt idx="6">
                  <c:v>0.42890186826283067</c:v>
                </c:pt>
                <c:pt idx="7">
                  <c:v>0.54016745230472207</c:v>
                </c:pt>
                <c:pt idx="8">
                  <c:v>0.53194027813506506</c:v>
                </c:pt>
                <c:pt idx="9">
                  <c:v>0.98023202300000023</c:v>
                </c:pt>
                <c:pt idx="10">
                  <c:v>1.0758311489416512</c:v>
                </c:pt>
              </c:numCache>
            </c:numRef>
          </c:val>
          <c:extLst>
            <c:ext xmlns:c16="http://schemas.microsoft.com/office/drawing/2014/chart" uri="{C3380CC4-5D6E-409C-BE32-E72D297353CC}">
              <c16:uniqueId val="{00000000-BA10-481A-AC05-C3F0C24EE946}"/>
            </c:ext>
          </c:extLst>
        </c:ser>
        <c:ser>
          <c:idx val="1"/>
          <c:order val="1"/>
          <c:tx>
            <c:strRef>
              <c:f>'Female Founder x Stage'!$O$40</c:f>
              <c:strCache>
                <c:ptCount val="1"/>
                <c:pt idx="0">
                  <c:v>Early-stage VC</c:v>
                </c:pt>
              </c:strCache>
            </c:strRef>
          </c:tx>
          <c:spPr>
            <a:solidFill>
              <a:srgbClr val="6185A6"/>
            </a:solidFill>
            <a:ln>
              <a:noFill/>
            </a:ln>
            <a:effectLst/>
          </c:spPr>
          <c:invertIfNegative val="0"/>
          <c:cat>
            <c:numRef>
              <c:f>'Female Founder x Stage'!$P$38:$Z$38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Stage'!$P$40:$Z$40</c:f>
              <c:numCache>
                <c:formatCode>"$"#,##0.0</c:formatCode>
                <c:ptCount val="11"/>
                <c:pt idx="0">
                  <c:v>0.18348185500000003</c:v>
                </c:pt>
                <c:pt idx="1">
                  <c:v>0.56022450057654882</c:v>
                </c:pt>
                <c:pt idx="2">
                  <c:v>0.40532523699999978</c:v>
                </c:pt>
                <c:pt idx="3">
                  <c:v>0.43742023800000007</c:v>
                </c:pt>
                <c:pt idx="4">
                  <c:v>0.48254161500000015</c:v>
                </c:pt>
                <c:pt idx="5">
                  <c:v>1.1472749873753725</c:v>
                </c:pt>
                <c:pt idx="6">
                  <c:v>1.1429029334121321</c:v>
                </c:pt>
                <c:pt idx="7">
                  <c:v>1.6100920109965011</c:v>
                </c:pt>
                <c:pt idx="8">
                  <c:v>1.1202306380000002</c:v>
                </c:pt>
                <c:pt idx="9">
                  <c:v>3.378867399291412</c:v>
                </c:pt>
                <c:pt idx="10">
                  <c:v>1.3258365342216551</c:v>
                </c:pt>
              </c:numCache>
            </c:numRef>
          </c:val>
          <c:extLst>
            <c:ext xmlns:c16="http://schemas.microsoft.com/office/drawing/2014/chart" uri="{C3380CC4-5D6E-409C-BE32-E72D297353CC}">
              <c16:uniqueId val="{00000001-BA10-481A-AC05-C3F0C24EE946}"/>
            </c:ext>
          </c:extLst>
        </c:ser>
        <c:ser>
          <c:idx val="2"/>
          <c:order val="2"/>
          <c:tx>
            <c:strRef>
              <c:f>'Female Founder x Stage'!$O$41</c:f>
              <c:strCache>
                <c:ptCount val="1"/>
                <c:pt idx="0">
                  <c:v>Late-stage VC</c:v>
                </c:pt>
              </c:strCache>
            </c:strRef>
          </c:tx>
          <c:spPr>
            <a:solidFill>
              <a:schemeClr val="accent3"/>
            </a:solidFill>
            <a:ln>
              <a:noFill/>
            </a:ln>
            <a:effectLst/>
          </c:spPr>
          <c:invertIfNegative val="0"/>
          <c:cat>
            <c:numRef>
              <c:f>'Female Founder x Stage'!$P$38:$Z$38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Stage'!$P$41:$Z$41</c:f>
              <c:numCache>
                <c:formatCode>"$"#,##0.0</c:formatCode>
                <c:ptCount val="11"/>
                <c:pt idx="0">
                  <c:v>0.37860325680070639</c:v>
                </c:pt>
                <c:pt idx="1">
                  <c:v>0.48287593800000006</c:v>
                </c:pt>
                <c:pt idx="2">
                  <c:v>0.52737816399999993</c:v>
                </c:pt>
                <c:pt idx="3">
                  <c:v>0.73774968799999985</c:v>
                </c:pt>
                <c:pt idx="4">
                  <c:v>0.39873208199999993</c:v>
                </c:pt>
                <c:pt idx="5">
                  <c:v>0.4008374251368918</c:v>
                </c:pt>
                <c:pt idx="6">
                  <c:v>1.1190234019999998</c:v>
                </c:pt>
                <c:pt idx="7">
                  <c:v>1.2788778175707181</c:v>
                </c:pt>
                <c:pt idx="8">
                  <c:v>1.4775651749534784</c:v>
                </c:pt>
                <c:pt idx="9">
                  <c:v>3.1195929459999991</c:v>
                </c:pt>
                <c:pt idx="10">
                  <c:v>1.8473554359999997</c:v>
                </c:pt>
              </c:numCache>
            </c:numRef>
          </c:val>
          <c:extLst>
            <c:ext xmlns:c16="http://schemas.microsoft.com/office/drawing/2014/chart" uri="{C3380CC4-5D6E-409C-BE32-E72D297353CC}">
              <c16:uniqueId val="{00000002-BA10-481A-AC05-C3F0C24EE946}"/>
            </c:ext>
          </c:extLst>
        </c:ser>
        <c:ser>
          <c:idx val="3"/>
          <c:order val="3"/>
          <c:tx>
            <c:strRef>
              <c:f>'Female Founder x Stage'!$O$42</c:f>
              <c:strCache>
                <c:ptCount val="1"/>
                <c:pt idx="0">
                  <c:v>Venture growth</c:v>
                </c:pt>
              </c:strCache>
            </c:strRef>
          </c:tx>
          <c:spPr>
            <a:solidFill>
              <a:schemeClr val="accent4"/>
            </a:solidFill>
            <a:ln>
              <a:noFill/>
            </a:ln>
            <a:effectLst/>
          </c:spPr>
          <c:invertIfNegative val="0"/>
          <c:cat>
            <c:numRef>
              <c:f>'Female Founder x Stage'!$P$38:$Z$38</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'Female Founder x Stage'!$P$42:$Z$42</c:f>
              <c:numCache>
                <c:formatCode>"$"#,##0.0</c:formatCode>
                <c:ptCount val="11"/>
                <c:pt idx="0">
                  <c:v>0.12030326300000001</c:v>
                </c:pt>
                <c:pt idx="1">
                  <c:v>0.12465944699999999</c:v>
                </c:pt>
                <c:pt idx="2">
                  <c:v>0.57432297799999998</c:v>
                </c:pt>
                <c:pt idx="3">
                  <c:v>0.55369567800000008</c:v>
                </c:pt>
                <c:pt idx="4">
                  <c:v>0.21153076400000001</c:v>
                </c:pt>
                <c:pt idx="5">
                  <c:v>0.33202635999999996</c:v>
                </c:pt>
                <c:pt idx="6">
                  <c:v>0.47202946899999998</c:v>
                </c:pt>
                <c:pt idx="7">
                  <c:v>0.38883257600000004</c:v>
                </c:pt>
                <c:pt idx="8">
                  <c:v>0.30921543799999995</c:v>
                </c:pt>
                <c:pt idx="9">
                  <c:v>0.76305949800000006</c:v>
                </c:pt>
                <c:pt idx="10">
                  <c:v>0.34476076</c:v>
                </c:pt>
              </c:numCache>
            </c:numRef>
          </c:val>
          <c:extLst>
            <c:ext xmlns:c16="http://schemas.microsoft.com/office/drawing/2014/chart" uri="{C3380CC4-5D6E-409C-BE32-E72D297353CC}">
              <c16:uniqueId val="{00000003-BA10-481A-AC05-C3F0C24EE946}"/>
            </c:ext>
          </c:extLst>
        </c:ser>
        <c:dLbls>
          <c:showLegendKey val="0"/>
          <c:showVal val="0"/>
          <c:showCatName val="0"/>
          <c:showSerName val="0"/>
          <c:showPercent val="0"/>
          <c:showBubbleSize val="0"/>
        </c:dLbls>
        <c:gapWidth val="60"/>
        <c:overlap val="100"/>
        <c:axId val="152690176"/>
        <c:axId val="152537344"/>
      </c:bar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5400000" spcFirstLastPara="1" vertOverflow="ellipsis"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2690176"/>
        <c:crosses val="autoZero"/>
        <c:crossBetween val="between"/>
      </c:valAx>
      <c:spPr>
        <a:noFill/>
        <a:ln>
          <a:noFill/>
        </a:ln>
        <a:effectLst/>
      </c:spPr>
    </c:plotArea>
    <c:legend>
      <c:legendPos val="tr"/>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sz="850" b="0" i="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'Life Sciences'!$C$8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'Life Sciences'!$D$7:$N$7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'Life Sciences'!$D$8:$N$8</c:f>
              <c:numCache>
                <c:formatCode>"$"#,##0.0</c:formatCode>
                <c:ptCount val="11"/>
                <c:pt idx="0">
                  <c:v>9.4658752068911802</c:v>
                </c:pt>
                <c:pt idx="1">
                  <c:v>11.368579606573242</c:v>
                </c:pt>
                <c:pt idx="2">
                  <c:v>14.261351438017222</c:v>
                </c:pt>
                <c:pt idx="3">
                  <c:v>16.528638636791229</c:v>
                </c:pt>
                <c:pt idx="4">
                  <c:v>15.675456289514528</c:v>
                </c:pt>
                <c:pt idx="5">
                  <c:v>20.640560966999935</c:v>
                </c:pt>
                <c:pt idx="6">
                  <c:v>28.542336767824196</c:v>
                </c:pt>
                <c:pt idx="7">
                  <c:v>27.339048345601316</c:v>
                </c:pt>
                <c:pt idx="8">
                  <c:v>40.667069874513153</c:v>
                </c:pt>
                <c:pt idx="9">
                  <c:v>54.825282792259856</c:v>
                </c:pt>
                <c:pt idx="10">
                  <c:v>42.100741895015233</c:v>
                </c:pt>
              </c:numCache>
            </c:numRef>
          </c:val>
          <c:extLst>
            <c:ext xmlns:c16="http://schemas.microsoft.com/office/drawing/2014/chart" uri="{C3380CC4-5D6E-409C-BE32-E72D297353CC}">
              <c16:uniqueId val="{00000000-F331-43DC-99BF-11A50B970246}"/>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'Life Sciences'!$C$9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F331-43DC-99BF-11A50B970246}"/>
              </c:ext>
            </c:extLst>
          </c:dPt>
          <c:dPt>
            <c:idx val="2"/>
            <c:bubble3D val="0"/>
            <c:extLst>
              <c:ext xmlns:c16="http://schemas.microsoft.com/office/drawing/2014/chart" uri="{C3380CC4-5D6E-409C-BE32-E72D297353CC}">
                <c16:uniqueId val="{00000002-F331-43DC-99BF-11A50B970246}"/>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F331-43DC-99BF-11A50B970246}"/>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F331-43DC-99BF-11A50B970246}"/>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F331-43DC-99BF-11A50B970246}"/>
              </c:ext>
            </c:extLst>
          </c:dPt>
          <c:dPt>
            <c:idx val="8"/>
            <c:bubble3D val="0"/>
            <c:extLst>
              <c:ext xmlns:c16="http://schemas.microsoft.com/office/drawing/2014/chart" uri="{C3380CC4-5D6E-409C-BE32-E72D297353CC}">
                <c16:uniqueId val="{00000009-F331-43DC-99BF-11A50B970246}"/>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F331-43DC-99BF-11A50B970246}"/>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F331-43DC-99BF-11A50B970246}"/>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'Life Sciences'!$D$7:$N$7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'Life Sciences'!$D$9:$N$9</c:f>
              <c:numCache>
                <c:formatCode>General</c:formatCode>
                <c:ptCount val="11"/>
                <c:pt idx="0">
                  <c:v>1205</c:v>
                </c:pt>
                <c:pt idx="1">
                  <c:v>1368</c:v>
                </c:pt>
                <c:pt idx="2">
                  <c:v>1458</c:v>
                </c:pt>
                <c:pt idx="3">
                  <c:v>1591</c:v>
                </c:pt>
                <c:pt idx="4">
                  <c:v>1532</c:v>
                </c:pt>
                <c:pt idx="5">
                  <c:v>1766</c:v>
                </c:pt>
                <c:pt idx="6">
                  <c:v>1882</c:v>
                </c:pt>
                <c:pt idx="7">
                  <c:v>1994</c:v>
                </c:pt>
                <c:pt idx="8">
                  <c:v>2139</c:v>
                </c:pt>
                <c:pt idx="9">
                  <c:v>2588</c:v>
                </c:pt>
                <c:pt idx="10">
                  <c:v>2009</c:v>
                </c:pt>
              </c:numCache>
            </c:numRef>
          </c:val>
          <c:smooth val="0"/>
          <c:extLst>
            <c:ext xmlns:c16="http://schemas.microsoft.com/office/drawing/2014/chart" uri="{C3380CC4-5D6E-409C-BE32-E72D297353CC}">
              <c16:uniqueId val="{0000000E-F331-43DC-99BF-11A50B97024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Sciences'!$C$49</c:f>
              <c:strCache>
                <c:ptCount val="1"/>
                <c:pt idx="0">
                  <c:v>Deal value ($B)</c:v>
                </c:pt>
              </c:strCache>
            </c:strRef>
          </c:tx>
          <c:spPr>
            <a:solidFill>
              <a:schemeClr val="accent1"/>
            </a:solidFill>
            <a:ln>
              <a:noFill/>
            </a:ln>
            <a:effectLst/>
          </c:spPr>
          <c:invertIfNegative val="0"/>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'Life Sciences'!$D$49:$AU$49</c:f>
              <c:numCache>
                <c:formatCode>"$"#,##0.0</c:formatCode>
                <c:ptCount val="44"/>
                <c:pt idx="0">
                  <c:v>2.6999950728121882</c:v>
                </c:pt>
                <c:pt idx="1">
                  <c:v>1.974407926106948</c:v>
                </c:pt>
                <c:pt idx="2">
                  <c:v>2.1582085999287774</c:v>
                </c:pt>
                <c:pt idx="3">
                  <c:v>2.6332636080432681</c:v>
                </c:pt>
                <c:pt idx="4">
                  <c:v>3.2815118030000003</c:v>
                </c:pt>
                <c:pt idx="5">
                  <c:v>2.8773594045836974</c:v>
                </c:pt>
                <c:pt idx="6">
                  <c:v>2.4409075589999998</c:v>
                </c:pt>
                <c:pt idx="7">
                  <c:v>2.7688008399895447</c:v>
                </c:pt>
                <c:pt idx="8">
                  <c:v>4.0084013762874218</c:v>
                </c:pt>
                <c:pt idx="9">
                  <c:v>3.8379291481145081</c:v>
                </c:pt>
                <c:pt idx="10">
                  <c:v>3.1098917827478956</c:v>
                </c:pt>
                <c:pt idx="11">
                  <c:v>3.3051291308674</c:v>
                </c:pt>
                <c:pt idx="12">
                  <c:v>4.4419501605647573</c:v>
                </c:pt>
                <c:pt idx="13">
                  <c:v>4.0797724504667485</c:v>
                </c:pt>
                <c:pt idx="14">
                  <c:v>4.3980397193088949</c:v>
                </c:pt>
                <c:pt idx="15">
                  <c:v>3.6088763064508202</c:v>
                </c:pt>
                <c:pt idx="16">
                  <c:v>4.8786963437380795</c:v>
                </c:pt>
                <c:pt idx="17">
                  <c:v>3.9608602982199699</c:v>
                </c:pt>
                <c:pt idx="18">
                  <c:v>3.7153904801718411</c:v>
                </c:pt>
                <c:pt idx="19">
                  <c:v>3.1205091673846352</c:v>
                </c:pt>
                <c:pt idx="20">
                  <c:v>4.5196793480090314</c:v>
                </c:pt>
                <c:pt idx="21">
                  <c:v>4.336687653753696</c:v>
                </c:pt>
                <c:pt idx="22">
                  <c:v>5.6453390183263066</c:v>
                </c:pt>
                <c:pt idx="23">
                  <c:v>6.1388549469109002</c:v>
                </c:pt>
                <c:pt idx="24">
                  <c:v>7.5594858053839502</c:v>
                </c:pt>
                <c:pt idx="25">
                  <c:v>7.7422945985525464</c:v>
                </c:pt>
                <c:pt idx="26">
                  <c:v>6.9100733058188926</c:v>
                </c:pt>
                <c:pt idx="27">
                  <c:v>6.3304830580688165</c:v>
                </c:pt>
                <c:pt idx="28">
                  <c:v>8.3284695739294659</c:v>
                </c:pt>
                <c:pt idx="29">
                  <c:v>6.7261761556671225</c:v>
                </c:pt>
                <c:pt idx="30">
                  <c:v>6.28745227188511</c:v>
                </c:pt>
                <c:pt idx="31">
                  <c:v>5.996950344119603</c:v>
                </c:pt>
                <c:pt idx="32">
                  <c:v>8.5337194222964765</c:v>
                </c:pt>
                <c:pt idx="33">
                  <c:v>9.7407105062643922</c:v>
                </c:pt>
                <c:pt idx="34">
                  <c:v>12.310071571495451</c:v>
                </c:pt>
                <c:pt idx="35">
                  <c:v>10.082568374456816</c:v>
                </c:pt>
                <c:pt idx="36">
                  <c:v>14.396144854592245</c:v>
                </c:pt>
                <c:pt idx="37">
                  <c:v>15.464000270013377</c:v>
                </c:pt>
                <c:pt idx="38">
                  <c:v>13.09475941799999</c:v>
                </c:pt>
                <c:pt idx="39">
                  <c:v>11.870378249654266</c:v>
                </c:pt>
                <c:pt idx="40">
                  <c:v>15.699572738318992</c:v>
                </c:pt>
                <c:pt idx="41">
                  <c:v>10.913234066867419</c:v>
                </c:pt>
                <c:pt idx="42">
                  <c:v>7.7755699309503408</c:v>
                </c:pt>
                <c:pt idx="43">
                  <c:v>7.7123651588784758</c:v>
                </c:pt>
              </c:numCache>
            </c:numRef>
          </c:val>
          <c:extLst>
            <c:ext xmlns:c16="http://schemas.microsoft.com/office/drawing/2014/chart" uri="{C3380CC4-5D6E-409C-BE32-E72D297353CC}">
              <c16:uniqueId val="{00000000-973B-432A-A9B2-436A0F31E03D}"/>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Sciences'!$C$50</c:f>
              <c:strCache>
                <c:ptCount val="1"/>
                <c:pt idx="0">
                  <c:v>Deal count</c:v>
                </c:pt>
              </c:strCache>
            </c:strRef>
          </c:tx>
          <c:spPr>
            <a:ln w="19050" cap="rnd" cmpd="sng" algn="ctr">
              <a:solidFill>
                <a:schemeClr val="accent3"/>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'Life Sciences'!$D$50:$AU$50</c:f>
              <c:numCache>
                <c:formatCode>General</c:formatCode>
                <c:ptCount val="44"/>
                <c:pt idx="0">
                  <c:v>355</c:v>
                </c:pt>
                <c:pt idx="1">
                  <c:v>288</c:v>
                </c:pt>
                <c:pt idx="2">
                  <c:v>271</c:v>
                </c:pt>
                <c:pt idx="3">
                  <c:v>291</c:v>
                </c:pt>
                <c:pt idx="4">
                  <c:v>359</c:v>
                </c:pt>
                <c:pt idx="5">
                  <c:v>333</c:v>
                </c:pt>
                <c:pt idx="6">
                  <c:v>329</c:v>
                </c:pt>
                <c:pt idx="7">
                  <c:v>347</c:v>
                </c:pt>
                <c:pt idx="8">
                  <c:v>396</c:v>
                </c:pt>
                <c:pt idx="9">
                  <c:v>372</c:v>
                </c:pt>
                <c:pt idx="10">
                  <c:v>359</c:v>
                </c:pt>
                <c:pt idx="11">
                  <c:v>331</c:v>
                </c:pt>
                <c:pt idx="12">
                  <c:v>418</c:v>
                </c:pt>
                <c:pt idx="13">
                  <c:v>402</c:v>
                </c:pt>
                <c:pt idx="14">
                  <c:v>379</c:v>
                </c:pt>
                <c:pt idx="15">
                  <c:v>392</c:v>
                </c:pt>
                <c:pt idx="16">
                  <c:v>417</c:v>
                </c:pt>
                <c:pt idx="17">
                  <c:v>370</c:v>
                </c:pt>
                <c:pt idx="18">
                  <c:v>386</c:v>
                </c:pt>
                <c:pt idx="19">
                  <c:v>359</c:v>
                </c:pt>
                <c:pt idx="20">
                  <c:v>469</c:v>
                </c:pt>
                <c:pt idx="21">
                  <c:v>456</c:v>
                </c:pt>
                <c:pt idx="22">
                  <c:v>410</c:v>
                </c:pt>
                <c:pt idx="23">
                  <c:v>431</c:v>
                </c:pt>
                <c:pt idx="24">
                  <c:v>514</c:v>
                </c:pt>
                <c:pt idx="25">
                  <c:v>481</c:v>
                </c:pt>
                <c:pt idx="26">
                  <c:v>435</c:v>
                </c:pt>
                <c:pt idx="27">
                  <c:v>452</c:v>
                </c:pt>
                <c:pt idx="28">
                  <c:v>555</c:v>
                </c:pt>
                <c:pt idx="29">
                  <c:v>477</c:v>
                </c:pt>
                <c:pt idx="30">
                  <c:v>450</c:v>
                </c:pt>
                <c:pt idx="31">
                  <c:v>512</c:v>
                </c:pt>
                <c:pt idx="32">
                  <c:v>529</c:v>
                </c:pt>
                <c:pt idx="33">
                  <c:v>501</c:v>
                </c:pt>
                <c:pt idx="34">
                  <c:v>539</c:v>
                </c:pt>
                <c:pt idx="35">
                  <c:v>570</c:v>
                </c:pt>
                <c:pt idx="36">
                  <c:v>708</c:v>
                </c:pt>
                <c:pt idx="37">
                  <c:v>633</c:v>
                </c:pt>
                <c:pt idx="38">
                  <c:v>605</c:v>
                </c:pt>
                <c:pt idx="39">
                  <c:v>642</c:v>
                </c:pt>
                <c:pt idx="40">
                  <c:v>598</c:v>
                </c:pt>
                <c:pt idx="41">
                  <c:v>516</c:v>
                </c:pt>
                <c:pt idx="42">
                  <c:v>476</c:v>
                </c:pt>
                <c:pt idx="43">
                  <c:v>419</c:v>
                </c:pt>
              </c:numCache>
            </c:numRef>
          </c:val>
          <c:smooth val="0"/>
          <c:extLst>
            <c:ext xmlns:c16="http://schemas.microsoft.com/office/drawing/2014/chart" uri="{C3380CC4-5D6E-409C-BE32-E72D297353CC}">
              <c16:uniqueId val="{00000001-973B-432A-A9B2-436A0F31E03D}"/>
            </c:ext>
          </c:extLst>
        </c:ser>
        <c:ser>
          <c:idx val="2"/>
          <c:order val="2"/>
          <c:tx>
            <c:strRef>
              <c:f>'Life Sciences'!$C$51</c:f>
              <c:strCache>
                <c:ptCount val="1"/>
                <c:pt idx="0">
                  <c:v>Angel and seed</c:v>
                </c:pt>
              </c:strCache>
            </c:strRef>
          </c:tx>
          <c:spPr>
            <a:ln w="19050" cap="rnd" cmpd="sng" algn="ctr">
              <a:solidFill>
                <a:schemeClr val="accent5"/>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'Life Sciences'!$D$51:$AU$51</c:f>
              <c:numCache>
                <c:formatCode>General</c:formatCode>
                <c:ptCount val="44"/>
                <c:pt idx="0">
                  <c:v>105</c:v>
                </c:pt>
                <c:pt idx="1">
                  <c:v>73</c:v>
                </c:pt>
                <c:pt idx="2">
                  <c:v>66</c:v>
                </c:pt>
                <c:pt idx="3">
                  <c:v>66</c:v>
                </c:pt>
                <c:pt idx="4">
                  <c:v>121</c:v>
                </c:pt>
                <c:pt idx="5">
                  <c:v>86</c:v>
                </c:pt>
                <c:pt idx="6">
                  <c:v>70</c:v>
                </c:pt>
                <c:pt idx="7">
                  <c:v>79</c:v>
                </c:pt>
                <c:pt idx="8">
                  <c:v>115</c:v>
                </c:pt>
                <c:pt idx="9">
                  <c:v>97</c:v>
                </c:pt>
                <c:pt idx="10">
                  <c:v>93</c:v>
                </c:pt>
                <c:pt idx="11">
                  <c:v>96</c:v>
                </c:pt>
                <c:pt idx="12">
                  <c:v>144</c:v>
                </c:pt>
                <c:pt idx="13">
                  <c:v>128</c:v>
                </c:pt>
                <c:pt idx="14">
                  <c:v>132</c:v>
                </c:pt>
                <c:pt idx="15">
                  <c:v>127</c:v>
                </c:pt>
                <c:pt idx="16">
                  <c:v>145</c:v>
                </c:pt>
                <c:pt idx="17">
                  <c:v>119</c:v>
                </c:pt>
                <c:pt idx="18">
                  <c:v>138</c:v>
                </c:pt>
                <c:pt idx="19">
                  <c:v>119</c:v>
                </c:pt>
                <c:pt idx="20">
                  <c:v>161</c:v>
                </c:pt>
                <c:pt idx="21">
                  <c:v>158</c:v>
                </c:pt>
                <c:pt idx="22">
                  <c:v>139</c:v>
                </c:pt>
                <c:pt idx="23">
                  <c:v>154</c:v>
                </c:pt>
                <c:pt idx="24">
                  <c:v>168</c:v>
                </c:pt>
                <c:pt idx="25">
                  <c:v>157</c:v>
                </c:pt>
                <c:pt idx="26">
                  <c:v>127</c:v>
                </c:pt>
                <c:pt idx="27">
                  <c:v>159</c:v>
                </c:pt>
                <c:pt idx="28">
                  <c:v>178</c:v>
                </c:pt>
                <c:pt idx="29">
                  <c:v>157</c:v>
                </c:pt>
                <c:pt idx="30">
                  <c:v>161</c:v>
                </c:pt>
                <c:pt idx="31">
                  <c:v>169</c:v>
                </c:pt>
                <c:pt idx="32">
                  <c:v>182</c:v>
                </c:pt>
                <c:pt idx="33">
                  <c:v>164</c:v>
                </c:pt>
                <c:pt idx="34">
                  <c:v>162</c:v>
                </c:pt>
                <c:pt idx="35">
                  <c:v>202</c:v>
                </c:pt>
                <c:pt idx="36">
                  <c:v>214</c:v>
                </c:pt>
                <c:pt idx="37">
                  <c:v>194</c:v>
                </c:pt>
                <c:pt idx="38">
                  <c:v>182</c:v>
                </c:pt>
                <c:pt idx="39">
                  <c:v>209</c:v>
                </c:pt>
                <c:pt idx="40">
                  <c:v>173</c:v>
                </c:pt>
                <c:pt idx="41">
                  <c:v>146</c:v>
                </c:pt>
                <c:pt idx="42">
                  <c:v>165</c:v>
                </c:pt>
                <c:pt idx="43">
                  <c:v>102</c:v>
                </c:pt>
              </c:numCache>
            </c:numRef>
          </c:val>
          <c:smooth val="0"/>
          <c:extLst>
            <c:ext xmlns:c16="http://schemas.microsoft.com/office/drawing/2014/chart" uri="{C3380CC4-5D6E-409C-BE32-E72D297353CC}">
              <c16:uniqueId val="{00000002-973B-432A-A9B2-436A0F31E03D}"/>
            </c:ext>
          </c:extLst>
        </c:ser>
        <c:ser>
          <c:idx val="3"/>
          <c:order val="3"/>
          <c:tx>
            <c:strRef>
              <c:f>'Life Sciences'!$C$52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'Life Sciences'!$D$52:$AU$52</c:f>
              <c:numCache>
                <c:formatCode>General</c:formatCode>
                <c:ptCount val="44"/>
                <c:pt idx="0">
                  <c:v>127</c:v>
                </c:pt>
                <c:pt idx="1">
                  <c:v>108</c:v>
                </c:pt>
                <c:pt idx="2">
                  <c:v>98</c:v>
                </c:pt>
                <c:pt idx="3">
                  <c:v>105</c:v>
                </c:pt>
                <c:pt idx="4">
                  <c:v>118</c:v>
                </c:pt>
                <c:pt idx="5">
                  <c:v>111</c:v>
                </c:pt>
                <c:pt idx="6">
                  <c:v>135</c:v>
                </c:pt>
                <c:pt idx="7">
                  <c:v>133</c:v>
                </c:pt>
                <c:pt idx="8">
                  <c:v>139</c:v>
                </c:pt>
                <c:pt idx="9">
                  <c:v>122</c:v>
                </c:pt>
                <c:pt idx="10">
                  <c:v>118</c:v>
                </c:pt>
                <c:pt idx="11">
                  <c:v>111</c:v>
                </c:pt>
                <c:pt idx="12">
                  <c:v>115</c:v>
                </c:pt>
                <c:pt idx="13">
                  <c:v>146</c:v>
                </c:pt>
                <c:pt idx="14">
                  <c:v>116</c:v>
                </c:pt>
                <c:pt idx="15">
                  <c:v>142</c:v>
                </c:pt>
                <c:pt idx="16">
                  <c:v>134</c:v>
                </c:pt>
                <c:pt idx="17">
                  <c:v>126</c:v>
                </c:pt>
                <c:pt idx="18">
                  <c:v>114</c:v>
                </c:pt>
                <c:pt idx="19">
                  <c:v>126</c:v>
                </c:pt>
                <c:pt idx="20">
                  <c:v>159</c:v>
                </c:pt>
                <c:pt idx="21">
                  <c:v>174</c:v>
                </c:pt>
                <c:pt idx="22">
                  <c:v>133</c:v>
                </c:pt>
                <c:pt idx="23">
                  <c:v>145</c:v>
                </c:pt>
                <c:pt idx="24">
                  <c:v>186</c:v>
                </c:pt>
                <c:pt idx="25">
                  <c:v>155</c:v>
                </c:pt>
                <c:pt idx="26">
                  <c:v>153</c:v>
                </c:pt>
                <c:pt idx="27">
                  <c:v>134</c:v>
                </c:pt>
                <c:pt idx="28">
                  <c:v>182</c:v>
                </c:pt>
                <c:pt idx="29">
                  <c:v>161</c:v>
                </c:pt>
                <c:pt idx="30">
                  <c:v>147</c:v>
                </c:pt>
                <c:pt idx="31">
                  <c:v>168</c:v>
                </c:pt>
                <c:pt idx="32">
                  <c:v>142</c:v>
                </c:pt>
                <c:pt idx="33">
                  <c:v>143</c:v>
                </c:pt>
                <c:pt idx="34">
                  <c:v>179</c:v>
                </c:pt>
                <c:pt idx="35">
                  <c:v>181</c:v>
                </c:pt>
                <c:pt idx="36">
                  <c:v>206</c:v>
                </c:pt>
                <c:pt idx="37">
                  <c:v>194</c:v>
                </c:pt>
                <c:pt idx="38">
                  <c:v>193</c:v>
                </c:pt>
                <c:pt idx="39">
                  <c:v>195</c:v>
                </c:pt>
                <c:pt idx="40">
                  <c:v>185</c:v>
                </c:pt>
                <c:pt idx="41">
                  <c:v>149</c:v>
                </c:pt>
                <c:pt idx="42">
                  <c:v>125</c:v>
                </c:pt>
                <c:pt idx="43">
                  <c:v>128</c:v>
                </c:pt>
              </c:numCache>
            </c:numRef>
          </c:val>
          <c:smooth val="0"/>
          <c:extLst>
            <c:ext xmlns:c16="http://schemas.microsoft.com/office/drawing/2014/chart" uri="{C3380CC4-5D6E-409C-BE32-E72D297353CC}">
              <c16:uniqueId val="{00000003-973B-432A-A9B2-436A0F31E03D}"/>
            </c:ext>
          </c:extLst>
        </c:ser>
        <c:ser>
          <c:idx val="4"/>
          <c:order val="4"/>
          <c:tx>
            <c:strRef>
              <c:f>'Life Sciences'!$C$53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'Life Sciences'!$D$47:$AU$48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'Life Sciences'!$D$53:$AU$53</c:f>
              <c:numCache>
                <c:formatCode>General</c:formatCode>
                <c:ptCount val="44"/>
                <c:pt idx="0">
                  <c:v>100</c:v>
                </c:pt>
                <c:pt idx="1">
                  <c:v>83</c:v>
                </c:pt>
                <c:pt idx="2">
                  <c:v>86</c:v>
                </c:pt>
                <c:pt idx="3">
                  <c:v>85</c:v>
                </c:pt>
                <c:pt idx="4">
                  <c:v>85</c:v>
                </c:pt>
                <c:pt idx="5">
                  <c:v>100</c:v>
                </c:pt>
                <c:pt idx="6">
                  <c:v>88</c:v>
                </c:pt>
                <c:pt idx="7">
                  <c:v>94</c:v>
                </c:pt>
                <c:pt idx="8">
                  <c:v>99</c:v>
                </c:pt>
                <c:pt idx="9">
                  <c:v>119</c:v>
                </c:pt>
                <c:pt idx="10">
                  <c:v>111</c:v>
                </c:pt>
                <c:pt idx="11">
                  <c:v>95</c:v>
                </c:pt>
                <c:pt idx="12">
                  <c:v>113</c:v>
                </c:pt>
                <c:pt idx="13">
                  <c:v>100</c:v>
                </c:pt>
                <c:pt idx="14">
                  <c:v>99</c:v>
                </c:pt>
                <c:pt idx="15">
                  <c:v>92</c:v>
                </c:pt>
                <c:pt idx="16">
                  <c:v>112</c:v>
                </c:pt>
                <c:pt idx="17">
                  <c:v>101</c:v>
                </c:pt>
                <c:pt idx="18">
                  <c:v>105</c:v>
                </c:pt>
                <c:pt idx="19">
                  <c:v>88</c:v>
                </c:pt>
                <c:pt idx="20">
                  <c:v>106</c:v>
                </c:pt>
                <c:pt idx="21">
                  <c:v>94</c:v>
                </c:pt>
                <c:pt idx="22">
                  <c:v>106</c:v>
                </c:pt>
                <c:pt idx="23">
                  <c:v>103</c:v>
                </c:pt>
                <c:pt idx="24">
                  <c:v>124</c:v>
                </c:pt>
                <c:pt idx="25">
                  <c:v>134</c:v>
                </c:pt>
                <c:pt idx="26">
                  <c:v>119</c:v>
                </c:pt>
                <c:pt idx="27">
                  <c:v>116</c:v>
                </c:pt>
                <c:pt idx="28">
                  <c:v>155</c:v>
                </c:pt>
                <c:pt idx="29">
                  <c:v>124</c:v>
                </c:pt>
                <c:pt idx="30">
                  <c:v>109</c:v>
                </c:pt>
                <c:pt idx="31">
                  <c:v>145</c:v>
                </c:pt>
                <c:pt idx="32">
                  <c:v>171</c:v>
                </c:pt>
                <c:pt idx="33">
                  <c:v>153</c:v>
                </c:pt>
                <c:pt idx="34">
                  <c:v>162</c:v>
                </c:pt>
                <c:pt idx="35">
                  <c:v>142</c:v>
                </c:pt>
                <c:pt idx="36">
                  <c:v>238</c:v>
                </c:pt>
                <c:pt idx="37">
                  <c:v>186</c:v>
                </c:pt>
                <c:pt idx="38">
                  <c:v>188</c:v>
                </c:pt>
                <c:pt idx="39">
                  <c:v>197</c:v>
                </c:pt>
                <c:pt idx="40">
                  <c:v>196</c:v>
                </c:pt>
                <c:pt idx="41">
                  <c:v>185</c:v>
                </c:pt>
                <c:pt idx="42">
                  <c:v>140</c:v>
                </c:pt>
                <c:pt idx="43">
                  <c:v>145</c:v>
                </c:pt>
              </c:numCache>
            </c:numRef>
          </c:val>
          <c:smooth val="0"/>
          <c:extLst>
            <c:ext xmlns:c16="http://schemas.microsoft.com/office/drawing/2014/chart" uri="{C3380CC4-5D6E-409C-BE32-E72D297353CC}">
              <c16:uniqueId val="{00000004-973B-432A-A9B2-436A0F31E03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Tech!$C$49</c:f>
              <c:strCache>
                <c:ptCount val="1"/>
                <c:pt idx="0">
                  <c:v>Deal value ($B)</c:v>
                </c:pt>
              </c:strCache>
            </c:strRef>
          </c:tx>
          <c:spPr>
            <a:solidFill>
              <a:schemeClr val="accent1"/>
            </a:solidFill>
            <a:ln>
              <a:noFill/>
            </a:ln>
            <a:effectLst/>
          </c:spPr>
          <c:invertIfNegative val="0"/>
          <c:cat>
            <c:multiLvlStrRef>
              <c:f>Tech!$D$47:$AT$48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Tech!$D$49:$AU$49</c:f>
              <c:numCache>
                <c:formatCode>"$"#,##0.0</c:formatCode>
                <c:ptCount val="44"/>
                <c:pt idx="0">
                  <c:v>7.8336569701454533</c:v>
                </c:pt>
                <c:pt idx="1">
                  <c:v>8.7869792932012523</c:v>
                </c:pt>
                <c:pt idx="2">
                  <c:v>9.0850090917091109</c:v>
                </c:pt>
                <c:pt idx="3">
                  <c:v>7.0799158071740731</c:v>
                </c:pt>
                <c:pt idx="4">
                  <c:v>8.8149644306646024</c:v>
                </c:pt>
                <c:pt idx="5">
                  <c:v>9.0919326530751086</c:v>
                </c:pt>
                <c:pt idx="6">
                  <c:v>9.6255039961446549</c:v>
                </c:pt>
                <c:pt idx="7">
                  <c:v>10.800939489221976</c:v>
                </c:pt>
                <c:pt idx="8">
                  <c:v>11.070732902571384</c:v>
                </c:pt>
                <c:pt idx="9">
                  <c:v>18.807301159334898</c:v>
                </c:pt>
                <c:pt idx="10">
                  <c:v>13.174928797992651</c:v>
                </c:pt>
                <c:pt idx="11">
                  <c:v>15.670351689934357</c:v>
                </c:pt>
                <c:pt idx="12">
                  <c:v>16.66833577459451</c:v>
                </c:pt>
                <c:pt idx="13">
                  <c:v>17.391219289320329</c:v>
                </c:pt>
                <c:pt idx="14">
                  <c:v>17.842585324101766</c:v>
                </c:pt>
                <c:pt idx="15">
                  <c:v>16.949202167923652</c:v>
                </c:pt>
                <c:pt idx="16">
                  <c:v>17.086894755049617</c:v>
                </c:pt>
                <c:pt idx="17">
                  <c:v>23.527911242962755</c:v>
                </c:pt>
                <c:pt idx="18">
                  <c:v>15.719988946772343</c:v>
                </c:pt>
                <c:pt idx="19">
                  <c:v>13.796903152433057</c:v>
                </c:pt>
                <c:pt idx="20">
                  <c:v>14.877942185545615</c:v>
                </c:pt>
                <c:pt idx="21">
                  <c:v>18.988437577628826</c:v>
                </c:pt>
                <c:pt idx="22">
                  <c:v>19.83627420115041</c:v>
                </c:pt>
                <c:pt idx="23">
                  <c:v>18.394872900097514</c:v>
                </c:pt>
                <c:pt idx="24">
                  <c:v>25.085685326943938</c:v>
                </c:pt>
                <c:pt idx="25">
                  <c:v>25.274778092612088</c:v>
                </c:pt>
                <c:pt idx="26">
                  <c:v>30.127061935373657</c:v>
                </c:pt>
                <c:pt idx="27">
                  <c:v>43.611527681293282</c:v>
                </c:pt>
                <c:pt idx="28">
                  <c:v>28.916648706233378</c:v>
                </c:pt>
                <c:pt idx="29">
                  <c:v>31.360688732562132</c:v>
                </c:pt>
                <c:pt idx="30">
                  <c:v>33.020078026086949</c:v>
                </c:pt>
                <c:pt idx="31">
                  <c:v>27.108401321018125</c:v>
                </c:pt>
                <c:pt idx="32">
                  <c:v>31.766297954803306</c:v>
                </c:pt>
                <c:pt idx="33">
                  <c:v>30.574372812039766</c:v>
                </c:pt>
                <c:pt idx="34">
                  <c:v>40.11069265969342</c:v>
                </c:pt>
                <c:pt idx="35">
                  <c:v>39.366229103186747</c:v>
                </c:pt>
                <c:pt idx="36">
                  <c:v>66.366716462034788</c:v>
                </c:pt>
                <c:pt idx="37">
                  <c:v>72.87710784345694</c:v>
                </c:pt>
                <c:pt idx="38">
                  <c:v>78.632358791478225</c:v>
                </c:pt>
                <c:pt idx="39">
                  <c:v>84.2899429107147</c:v>
                </c:pt>
                <c:pt idx="40">
                  <c:v>66.881567368946463</c:v>
                </c:pt>
                <c:pt idx="41">
                  <c:v>66.343706662370849</c:v>
                </c:pt>
                <c:pt idx="42">
                  <c:v>40.841727125178785</c:v>
                </c:pt>
                <c:pt idx="43">
                  <c:v>29.507356886563262</c:v>
                </c:pt>
              </c:numCache>
            </c:numRef>
          </c:val>
          <c:extLst>
            <c:ext xmlns:c16="http://schemas.microsoft.com/office/drawing/2014/chart" uri="{C3380CC4-5D6E-409C-BE32-E72D297353CC}">
              <c16:uniqueId val="{00000000-DF5F-41FD-A567-34B7D0E08FAD}"/>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Tech!$C$50</c:f>
              <c:strCache>
                <c:ptCount val="1"/>
                <c:pt idx="0">
                  <c:v>Deal count</c:v>
                </c:pt>
              </c:strCache>
            </c:strRef>
          </c:tx>
          <c:spPr>
            <a:ln w="19050" cap="rnd" cmpd="sng" algn="ctr">
              <a:solidFill>
                <a:schemeClr val="accent3"/>
              </a:solidFill>
              <a:prstDash val="solid"/>
              <a:round/>
            </a:ln>
            <a:effectLst/>
          </c:spPr>
          <c:marker>
            <c:symbol val="none"/>
          </c:marker>
          <c:cat>
            <c:multiLvlStrRef>
              <c:f>Tech!$D$47:$AT$48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Tech!$D$50:$AU$50</c:f>
              <c:numCache>
                <c:formatCode>General</c:formatCode>
                <c:ptCount val="44"/>
                <c:pt idx="0">
                  <c:v>1732</c:v>
                </c:pt>
                <c:pt idx="1">
                  <c:v>1673</c:v>
                </c:pt>
                <c:pt idx="2">
                  <c:v>1609</c:v>
                </c:pt>
                <c:pt idx="3">
                  <c:v>1616</c:v>
                </c:pt>
                <c:pt idx="4">
                  <c:v>1975</c:v>
                </c:pt>
                <c:pt idx="5">
                  <c:v>1889</c:v>
                </c:pt>
                <c:pt idx="6">
                  <c:v>2063</c:v>
                </c:pt>
                <c:pt idx="7">
                  <c:v>2204</c:v>
                </c:pt>
                <c:pt idx="8">
                  <c:v>2353</c:v>
                </c:pt>
                <c:pt idx="9">
                  <c:v>2259</c:v>
                </c:pt>
                <c:pt idx="10">
                  <c:v>2325</c:v>
                </c:pt>
                <c:pt idx="11">
                  <c:v>2217</c:v>
                </c:pt>
                <c:pt idx="12">
                  <c:v>2558</c:v>
                </c:pt>
                <c:pt idx="13">
                  <c:v>2513</c:v>
                </c:pt>
                <c:pt idx="14">
                  <c:v>2300</c:v>
                </c:pt>
                <c:pt idx="15">
                  <c:v>2234</c:v>
                </c:pt>
                <c:pt idx="16">
                  <c:v>2532</c:v>
                </c:pt>
                <c:pt idx="17">
                  <c:v>2164</c:v>
                </c:pt>
                <c:pt idx="18">
                  <c:v>2076</c:v>
                </c:pt>
                <c:pt idx="19">
                  <c:v>2015</c:v>
                </c:pt>
                <c:pt idx="20">
                  <c:v>2575</c:v>
                </c:pt>
                <c:pt idx="21">
                  <c:v>2390</c:v>
                </c:pt>
                <c:pt idx="22">
                  <c:v>2316</c:v>
                </c:pt>
                <c:pt idx="23">
                  <c:v>2313</c:v>
                </c:pt>
                <c:pt idx="24">
                  <c:v>2740</c:v>
                </c:pt>
                <c:pt idx="25">
                  <c:v>2489</c:v>
                </c:pt>
                <c:pt idx="26">
                  <c:v>2391</c:v>
                </c:pt>
                <c:pt idx="27">
                  <c:v>2680</c:v>
                </c:pt>
                <c:pt idx="28">
                  <c:v>3014</c:v>
                </c:pt>
                <c:pt idx="29">
                  <c:v>2743</c:v>
                </c:pt>
                <c:pt idx="30">
                  <c:v>2687</c:v>
                </c:pt>
                <c:pt idx="31">
                  <c:v>2599</c:v>
                </c:pt>
                <c:pt idx="32">
                  <c:v>3051</c:v>
                </c:pt>
                <c:pt idx="33">
                  <c:v>2423</c:v>
                </c:pt>
                <c:pt idx="34">
                  <c:v>2542</c:v>
                </c:pt>
                <c:pt idx="35">
                  <c:v>2883</c:v>
                </c:pt>
                <c:pt idx="36">
                  <c:v>4007</c:v>
                </c:pt>
                <c:pt idx="37">
                  <c:v>3784</c:v>
                </c:pt>
                <c:pt idx="38">
                  <c:v>3866</c:v>
                </c:pt>
                <c:pt idx="39">
                  <c:v>3936</c:v>
                </c:pt>
                <c:pt idx="40">
                  <c:v>4264</c:v>
                </c:pt>
                <c:pt idx="41">
                  <c:v>3582</c:v>
                </c:pt>
                <c:pt idx="42">
                  <c:v>2989</c:v>
                </c:pt>
                <c:pt idx="43">
                  <c:v>2413</c:v>
                </c:pt>
              </c:numCache>
            </c:numRef>
          </c:val>
          <c:smooth val="0"/>
          <c:extLst>
            <c:ext xmlns:c16="http://schemas.microsoft.com/office/drawing/2014/chart" uri="{C3380CC4-5D6E-409C-BE32-E72D297353CC}">
              <c16:uniqueId val="{00000001-DF5F-41FD-A567-34B7D0E08FAD}"/>
            </c:ext>
          </c:extLst>
        </c:ser>
        <c:ser>
          <c:idx val="2"/>
          <c:order val="2"/>
          <c:tx>
            <c:strRef>
              <c:f>Tech!$C$51</c:f>
              <c:strCache>
                <c:ptCount val="1"/>
                <c:pt idx="0">
                  <c:v>Angel and seed</c:v>
                </c:pt>
              </c:strCache>
            </c:strRef>
          </c:tx>
          <c:spPr>
            <a:ln w="19050" cap="rnd" cmpd="sng" algn="ctr">
              <a:solidFill>
                <a:schemeClr val="accent5"/>
              </a:solidFill>
              <a:prstDash val="solid"/>
              <a:round/>
            </a:ln>
            <a:effectLst/>
          </c:spPr>
          <c:marker>
            <c:symbol val="none"/>
          </c:marker>
          <c:cat>
            <c:multiLvlStrRef>
              <c:f>Tech!$D$47:$AT$48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Tech!$D$51:$AU$51</c:f>
              <c:numCache>
                <c:formatCode>General</c:formatCode>
                <c:ptCount val="44"/>
                <c:pt idx="0">
                  <c:v>766</c:v>
                </c:pt>
                <c:pt idx="1">
                  <c:v>681</c:v>
                </c:pt>
                <c:pt idx="2">
                  <c:v>679</c:v>
                </c:pt>
                <c:pt idx="3">
                  <c:v>733</c:v>
                </c:pt>
                <c:pt idx="4">
                  <c:v>1015</c:v>
                </c:pt>
                <c:pt idx="5">
                  <c:v>873</c:v>
                </c:pt>
                <c:pt idx="6">
                  <c:v>928</c:v>
                </c:pt>
                <c:pt idx="7">
                  <c:v>973</c:v>
                </c:pt>
                <c:pt idx="8">
                  <c:v>1129</c:v>
                </c:pt>
                <c:pt idx="9">
                  <c:v>966</c:v>
                </c:pt>
                <c:pt idx="10">
                  <c:v>1159</c:v>
                </c:pt>
                <c:pt idx="11">
                  <c:v>1100</c:v>
                </c:pt>
                <c:pt idx="12">
                  <c:v>1252</c:v>
                </c:pt>
                <c:pt idx="13">
                  <c:v>1200</c:v>
                </c:pt>
                <c:pt idx="14">
                  <c:v>1101</c:v>
                </c:pt>
                <c:pt idx="15">
                  <c:v>1066</c:v>
                </c:pt>
                <c:pt idx="16">
                  <c:v>1209</c:v>
                </c:pt>
                <c:pt idx="17">
                  <c:v>1023</c:v>
                </c:pt>
                <c:pt idx="18">
                  <c:v>933</c:v>
                </c:pt>
                <c:pt idx="19">
                  <c:v>932</c:v>
                </c:pt>
                <c:pt idx="20">
                  <c:v>1178</c:v>
                </c:pt>
                <c:pt idx="21">
                  <c:v>1030</c:v>
                </c:pt>
                <c:pt idx="22">
                  <c:v>1041</c:v>
                </c:pt>
                <c:pt idx="23">
                  <c:v>1071</c:v>
                </c:pt>
                <c:pt idx="24">
                  <c:v>1223</c:v>
                </c:pt>
                <c:pt idx="25">
                  <c:v>1092</c:v>
                </c:pt>
                <c:pt idx="26">
                  <c:v>1018</c:v>
                </c:pt>
                <c:pt idx="27">
                  <c:v>1240</c:v>
                </c:pt>
                <c:pt idx="28">
                  <c:v>1265</c:v>
                </c:pt>
                <c:pt idx="29">
                  <c:v>1168</c:v>
                </c:pt>
                <c:pt idx="30">
                  <c:v>1217</c:v>
                </c:pt>
                <c:pt idx="31">
                  <c:v>1165</c:v>
                </c:pt>
                <c:pt idx="32">
                  <c:v>1332</c:v>
                </c:pt>
                <c:pt idx="33">
                  <c:v>1071</c:v>
                </c:pt>
                <c:pt idx="34">
                  <c:v>1135</c:v>
                </c:pt>
                <c:pt idx="35">
                  <c:v>1283</c:v>
                </c:pt>
                <c:pt idx="36">
                  <c:v>1624</c:v>
                </c:pt>
                <c:pt idx="37">
                  <c:v>1614</c:v>
                </c:pt>
                <c:pt idx="38">
                  <c:v>1553</c:v>
                </c:pt>
                <c:pt idx="39">
                  <c:v>1659</c:v>
                </c:pt>
                <c:pt idx="40">
                  <c:v>1653</c:v>
                </c:pt>
                <c:pt idx="41">
                  <c:v>1464</c:v>
                </c:pt>
                <c:pt idx="42">
                  <c:v>1196</c:v>
                </c:pt>
                <c:pt idx="43">
                  <c:v>860</c:v>
                </c:pt>
              </c:numCache>
            </c:numRef>
          </c:val>
          <c:smooth val="0"/>
          <c:extLst>
            <c:ext xmlns:c16="http://schemas.microsoft.com/office/drawing/2014/chart" uri="{C3380CC4-5D6E-409C-BE32-E72D297353CC}">
              <c16:uniqueId val="{00000002-DF5F-41FD-A567-34B7D0E08FAD}"/>
            </c:ext>
          </c:extLst>
        </c:ser>
        <c:ser>
          <c:idx val="3"/>
          <c:order val="3"/>
          <c:tx>
            <c:strRef>
              <c:f>Tech!$C$52</c:f>
              <c:strCache>
                <c:ptCount val="1"/>
                <c:pt idx="0">
                  <c:v>Early-stage VC</c:v>
                </c:pt>
              </c:strCache>
            </c:strRef>
          </c:tx>
          <c:spPr>
            <a:ln w="19050" cap="rnd" cmpd="sng" algn="ctr">
              <a:solidFill>
                <a:schemeClr val="accent1">
                  <a:lumMod val="60000"/>
                </a:schemeClr>
              </a:solidFill>
              <a:prstDash val="solid"/>
              <a:round/>
            </a:ln>
            <a:effectLst/>
          </c:spPr>
          <c:marker>
            <c:symbol val="none"/>
          </c:marker>
          <c:cat>
            <c:multiLvlStrRef>
              <c:f>Tech!$D$47:$AT$48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Tech!$D$52:$AU$52</c:f>
              <c:numCache>
                <c:formatCode>General</c:formatCode>
                <c:ptCount val="44"/>
                <c:pt idx="0">
                  <c:v>575</c:v>
                </c:pt>
                <c:pt idx="1">
                  <c:v>585</c:v>
                </c:pt>
                <c:pt idx="2">
                  <c:v>559</c:v>
                </c:pt>
                <c:pt idx="3">
                  <c:v>541</c:v>
                </c:pt>
                <c:pt idx="4">
                  <c:v>572</c:v>
                </c:pt>
                <c:pt idx="5">
                  <c:v>624</c:v>
                </c:pt>
                <c:pt idx="6">
                  <c:v>693</c:v>
                </c:pt>
                <c:pt idx="7">
                  <c:v>780</c:v>
                </c:pt>
                <c:pt idx="8">
                  <c:v>760</c:v>
                </c:pt>
                <c:pt idx="9">
                  <c:v>744</c:v>
                </c:pt>
                <c:pt idx="10">
                  <c:v>704</c:v>
                </c:pt>
                <c:pt idx="11">
                  <c:v>660</c:v>
                </c:pt>
                <c:pt idx="12">
                  <c:v>760</c:v>
                </c:pt>
                <c:pt idx="13">
                  <c:v>794</c:v>
                </c:pt>
                <c:pt idx="14">
                  <c:v>730</c:v>
                </c:pt>
                <c:pt idx="15">
                  <c:v>682</c:v>
                </c:pt>
                <c:pt idx="16">
                  <c:v>750</c:v>
                </c:pt>
                <c:pt idx="17">
                  <c:v>634</c:v>
                </c:pt>
                <c:pt idx="18">
                  <c:v>688</c:v>
                </c:pt>
                <c:pt idx="19">
                  <c:v>615</c:v>
                </c:pt>
                <c:pt idx="20">
                  <c:v>772</c:v>
                </c:pt>
                <c:pt idx="21">
                  <c:v>792</c:v>
                </c:pt>
                <c:pt idx="22">
                  <c:v>718</c:v>
                </c:pt>
                <c:pt idx="23">
                  <c:v>728</c:v>
                </c:pt>
                <c:pt idx="24">
                  <c:v>842</c:v>
                </c:pt>
                <c:pt idx="25">
                  <c:v>746</c:v>
                </c:pt>
                <c:pt idx="26">
                  <c:v>724</c:v>
                </c:pt>
                <c:pt idx="27">
                  <c:v>772</c:v>
                </c:pt>
                <c:pt idx="28">
                  <c:v>871</c:v>
                </c:pt>
                <c:pt idx="29">
                  <c:v>777</c:v>
                </c:pt>
                <c:pt idx="30">
                  <c:v>717</c:v>
                </c:pt>
                <c:pt idx="31">
                  <c:v>749</c:v>
                </c:pt>
                <c:pt idx="32">
                  <c:v>831</c:v>
                </c:pt>
                <c:pt idx="33">
                  <c:v>577</c:v>
                </c:pt>
                <c:pt idx="34">
                  <c:v>655</c:v>
                </c:pt>
                <c:pt idx="35">
                  <c:v>793</c:v>
                </c:pt>
                <c:pt idx="36">
                  <c:v>1115</c:v>
                </c:pt>
                <c:pt idx="37">
                  <c:v>1043</c:v>
                </c:pt>
                <c:pt idx="38">
                  <c:v>1141</c:v>
                </c:pt>
                <c:pt idx="39">
                  <c:v>1141</c:v>
                </c:pt>
                <c:pt idx="40">
                  <c:v>1244</c:v>
                </c:pt>
                <c:pt idx="41">
                  <c:v>1011</c:v>
                </c:pt>
                <c:pt idx="42">
                  <c:v>910</c:v>
                </c:pt>
                <c:pt idx="43">
                  <c:v>745</c:v>
                </c:pt>
              </c:numCache>
            </c:numRef>
          </c:val>
          <c:smooth val="0"/>
          <c:extLst>
            <c:ext xmlns:c16="http://schemas.microsoft.com/office/drawing/2014/chart" uri="{C3380CC4-5D6E-409C-BE32-E72D297353CC}">
              <c16:uniqueId val="{00000003-DF5F-41FD-A567-34B7D0E08FAD}"/>
            </c:ext>
          </c:extLst>
        </c:ser>
        <c:ser>
          <c:idx val="4"/>
          <c:order val="4"/>
          <c:tx>
            <c:strRef>
              <c:f>Tech!$C$53</c:f>
              <c:strCache>
                <c:ptCount val="1"/>
                <c:pt idx="0">
                  <c:v>Late-stage VC</c:v>
                </c:pt>
              </c:strCache>
            </c:strRef>
          </c:tx>
          <c:spPr>
            <a:ln w="19050" cap="rnd" cmpd="sng" algn="ctr">
              <a:solidFill>
                <a:schemeClr val="accent3">
                  <a:lumMod val="60000"/>
                </a:schemeClr>
              </a:solidFill>
              <a:prstDash val="solid"/>
              <a:round/>
            </a:ln>
            <a:effectLst/>
          </c:spPr>
          <c:marker>
            <c:symbol val="none"/>
          </c:marker>
          <c:cat>
            <c:multiLvlStrRef>
              <c:f>Tech!$D$47:$AT$48</c:f>
              <c:multiLvlStrCache>
                <c:ptCount val="4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Tech!$D$53:$AU$53</c:f>
              <c:numCache>
                <c:formatCode>General</c:formatCode>
                <c:ptCount val="44"/>
                <c:pt idx="0">
                  <c:v>304</c:v>
                </c:pt>
                <c:pt idx="1">
                  <c:v>321</c:v>
                </c:pt>
                <c:pt idx="2">
                  <c:v>279</c:v>
                </c:pt>
                <c:pt idx="3">
                  <c:v>264</c:v>
                </c:pt>
                <c:pt idx="4">
                  <c:v>305</c:v>
                </c:pt>
                <c:pt idx="5">
                  <c:v>310</c:v>
                </c:pt>
                <c:pt idx="6">
                  <c:v>331</c:v>
                </c:pt>
                <c:pt idx="7">
                  <c:v>362</c:v>
                </c:pt>
                <c:pt idx="8">
                  <c:v>361</c:v>
                </c:pt>
                <c:pt idx="9">
                  <c:v>423</c:v>
                </c:pt>
                <c:pt idx="10">
                  <c:v>349</c:v>
                </c:pt>
                <c:pt idx="11">
                  <c:v>366</c:v>
                </c:pt>
                <c:pt idx="12">
                  <c:v>435</c:v>
                </c:pt>
                <c:pt idx="13">
                  <c:v>423</c:v>
                </c:pt>
                <c:pt idx="14">
                  <c:v>361</c:v>
                </c:pt>
                <c:pt idx="15">
                  <c:v>390</c:v>
                </c:pt>
                <c:pt idx="16">
                  <c:v>471</c:v>
                </c:pt>
                <c:pt idx="17">
                  <c:v>414</c:v>
                </c:pt>
                <c:pt idx="18">
                  <c:v>362</c:v>
                </c:pt>
                <c:pt idx="19">
                  <c:v>360</c:v>
                </c:pt>
                <c:pt idx="20">
                  <c:v>514</c:v>
                </c:pt>
                <c:pt idx="21">
                  <c:v>455</c:v>
                </c:pt>
                <c:pt idx="22">
                  <c:v>458</c:v>
                </c:pt>
                <c:pt idx="23">
                  <c:v>411</c:v>
                </c:pt>
                <c:pt idx="24">
                  <c:v>563</c:v>
                </c:pt>
                <c:pt idx="25">
                  <c:v>518</c:v>
                </c:pt>
                <c:pt idx="26">
                  <c:v>515</c:v>
                </c:pt>
                <c:pt idx="27">
                  <c:v>533</c:v>
                </c:pt>
                <c:pt idx="28">
                  <c:v>734</c:v>
                </c:pt>
                <c:pt idx="29">
                  <c:v>642</c:v>
                </c:pt>
                <c:pt idx="30">
                  <c:v>607</c:v>
                </c:pt>
                <c:pt idx="31">
                  <c:v>545</c:v>
                </c:pt>
                <c:pt idx="32">
                  <c:v>729</c:v>
                </c:pt>
                <c:pt idx="33">
                  <c:v>630</c:v>
                </c:pt>
                <c:pt idx="34">
                  <c:v>598</c:v>
                </c:pt>
                <c:pt idx="35">
                  <c:v>639</c:v>
                </c:pt>
                <c:pt idx="36">
                  <c:v>1046</c:v>
                </c:pt>
                <c:pt idx="37">
                  <c:v>895</c:v>
                </c:pt>
                <c:pt idx="38">
                  <c:v>958</c:v>
                </c:pt>
                <c:pt idx="39">
                  <c:v>915</c:v>
                </c:pt>
                <c:pt idx="40">
                  <c:v>1135</c:v>
                </c:pt>
                <c:pt idx="41">
                  <c:v>938</c:v>
                </c:pt>
                <c:pt idx="42">
                  <c:v>705</c:v>
                </c:pt>
                <c:pt idx="43">
                  <c:v>649</c:v>
                </c:pt>
              </c:numCache>
            </c:numRef>
          </c:val>
          <c:smooth val="0"/>
          <c:extLst>
            <c:ext xmlns:c16="http://schemas.microsoft.com/office/drawing/2014/chart" uri="{C3380CC4-5D6E-409C-BE32-E72D297353CC}">
              <c16:uniqueId val="{00000004-DF5F-41FD-A567-34B7D0E08FA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0577952755905526"/>
        </c:manualLayout>
      </c:layout>
      <c:barChart>
        <c:barDir val="col"/>
        <c:grouping val="clustered"/>
        <c:varyColors val="0"/>
        <c:ser>
          <c:idx val="0"/>
          <c:order val="0"/>
          <c:tx>
            <c:strRef>
              <c:f>Tech!$C$8</c:f>
              <c:strCache>
                <c:ptCount val="1"/>
                <c:pt idx="0">
                  <c:v>Deal value ($B)</c:v>
                </c:pt>
              </c:strCache>
            </c:strRef>
          </c:tx>
          <c:spPr>
            <a:solidFill>
              <a:schemeClr val="accent1"/>
            </a:solidFill>
            <a:ln>
              <a:no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800" b="0" i="0" u="none" strike="noStrike" kern="1200" baseline="0">
                    <a:solidFill>
                      <a:schemeClr val="bg1"/>
                    </a:solidFill>
                    <a:latin typeface="Gotham Book" panose="02000603040000020004" pitchFamily="2" charset="77"/>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prstDash val="solid"/>
                      <a:round/>
                    </a:ln>
                    <a:effectLst/>
                  </c:spPr>
                </c15:leaderLines>
              </c:ext>
            </c:extLst>
          </c:dLbls>
          <c:cat>
            <c:numRef>
              <c:f>Tech!$D$7:$N$7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Tech!$D$8:$N$8</c:f>
              <c:numCache>
                <c:formatCode>"$"#,##0.0</c:formatCode>
                <c:ptCount val="11"/>
                <c:pt idx="0">
                  <c:v>32.785561162229918</c:v>
                </c:pt>
                <c:pt idx="1">
                  <c:v>38.333340569106369</c:v>
                </c:pt>
                <c:pt idx="2">
                  <c:v>58.723314549833276</c:v>
                </c:pt>
                <c:pt idx="3">
                  <c:v>68.851342555940207</c:v>
                </c:pt>
                <c:pt idx="4">
                  <c:v>70.131698097217736</c:v>
                </c:pt>
                <c:pt idx="5">
                  <c:v>72.097526864422306</c:v>
                </c:pt>
                <c:pt idx="6">
                  <c:v>124.09905303622291</c:v>
                </c:pt>
                <c:pt idx="7">
                  <c:v>120.40581678590044</c:v>
                </c:pt>
                <c:pt idx="8">
                  <c:v>141.81759252972319</c:v>
                </c:pt>
                <c:pt idx="9">
                  <c:v>302.16612600768508</c:v>
                </c:pt>
                <c:pt idx="10">
                  <c:v>203.57435804305942</c:v>
                </c:pt>
              </c:numCache>
            </c:numRef>
          </c:val>
          <c:extLst>
            <c:ext xmlns:c16="http://schemas.microsoft.com/office/drawing/2014/chart" uri="{C3380CC4-5D6E-409C-BE32-E72D297353CC}">
              <c16:uniqueId val="{00000000-C1F1-4D5A-B75A-10A919895A72}"/>
            </c:ext>
          </c:extLst>
        </c:ser>
        <c:dLbls>
          <c:showLegendKey val="0"/>
          <c:showVal val="1"/>
          <c:showCatName val="0"/>
          <c:showSerName val="0"/>
          <c:showPercent val="0"/>
          <c:showBubbleSize val="0"/>
        </c:dLbls>
        <c:gapWidth val="60"/>
        <c:axId val="1993389984"/>
        <c:axId val="1993391856"/>
      </c:barChart>
      <c:lineChart>
        <c:grouping val="stacked"/>
        <c:varyColors val="0"/>
        <c:ser>
          <c:idx val="1"/>
          <c:order val="1"/>
          <c:tx>
            <c:strRef>
              <c:f>Tech!$C$9</c:f>
              <c:strCache>
                <c:ptCount val="1"/>
                <c:pt idx="0">
                  <c:v>Deal count</c:v>
                </c:pt>
              </c:strCache>
            </c:strRef>
          </c:tx>
          <c:spPr>
            <a:ln w="19050" cap="rnd" cmpd="sng" algn="ctr">
              <a:solidFill>
                <a:schemeClr val="accent3"/>
              </a:solidFill>
              <a:prstDash val="solid"/>
              <a:round/>
            </a:ln>
            <a:effectLst/>
          </c:spPr>
          <c:marker>
            <c:symbol val="none"/>
          </c:marker>
          <c:dPt>
            <c:idx val="1"/>
            <c:bubble3D val="0"/>
            <c:extLst>
              <c:ext xmlns:c16="http://schemas.microsoft.com/office/drawing/2014/chart" uri="{C3380CC4-5D6E-409C-BE32-E72D297353CC}">
                <c16:uniqueId val="{00000001-C1F1-4D5A-B75A-10A919895A72}"/>
              </c:ext>
            </c:extLst>
          </c:dPt>
          <c:dPt>
            <c:idx val="2"/>
            <c:bubble3D val="0"/>
            <c:extLst>
              <c:ext xmlns:c16="http://schemas.microsoft.com/office/drawing/2014/chart" uri="{C3380CC4-5D6E-409C-BE32-E72D297353CC}">
                <c16:uniqueId val="{00000002-C1F1-4D5A-B75A-10A919895A72}"/>
              </c:ext>
            </c:extLst>
          </c:dPt>
          <c:dPt>
            <c:idx val="3"/>
            <c:bubble3D val="0"/>
            <c:spPr>
              <a:ln w="19050" cap="rnd" cmpd="sng" algn="ctr">
                <a:solidFill>
                  <a:schemeClr val="accent3"/>
                </a:solidFill>
                <a:prstDash val="solid"/>
                <a:round/>
              </a:ln>
              <a:effectLst/>
            </c:spPr>
            <c:extLst>
              <c:ext xmlns:c16="http://schemas.microsoft.com/office/drawing/2014/chart" uri="{C3380CC4-5D6E-409C-BE32-E72D297353CC}">
                <c16:uniqueId val="{00000004-C1F1-4D5A-B75A-10A919895A72}"/>
              </c:ext>
            </c:extLst>
          </c:dPt>
          <c:dPt>
            <c:idx val="4"/>
            <c:bubble3D val="0"/>
            <c:spPr>
              <a:ln w="19050" cap="rnd" cmpd="sng" algn="ctr">
                <a:solidFill>
                  <a:schemeClr val="accent3"/>
                </a:solidFill>
                <a:prstDash val="solid"/>
                <a:round/>
              </a:ln>
              <a:effectLst/>
            </c:spPr>
            <c:extLst>
              <c:ext xmlns:c16="http://schemas.microsoft.com/office/drawing/2014/chart" uri="{C3380CC4-5D6E-409C-BE32-E72D297353CC}">
                <c16:uniqueId val="{00000006-C1F1-4D5A-B75A-10A919895A72}"/>
              </c:ext>
            </c:extLst>
          </c:dPt>
          <c:dPt>
            <c:idx val="5"/>
            <c:bubble3D val="0"/>
            <c:spPr>
              <a:ln w="19050" cap="rnd" cmpd="sng" algn="ctr">
                <a:solidFill>
                  <a:schemeClr val="accent3"/>
                </a:solidFill>
                <a:prstDash val="solid"/>
                <a:round/>
              </a:ln>
              <a:effectLst/>
            </c:spPr>
            <c:extLst>
              <c:ext xmlns:c16="http://schemas.microsoft.com/office/drawing/2014/chart" uri="{C3380CC4-5D6E-409C-BE32-E72D297353CC}">
                <c16:uniqueId val="{00000008-C1F1-4D5A-B75A-10A919895A72}"/>
              </c:ext>
            </c:extLst>
          </c:dPt>
          <c:dPt>
            <c:idx val="8"/>
            <c:bubble3D val="0"/>
            <c:extLst>
              <c:ext xmlns:c16="http://schemas.microsoft.com/office/drawing/2014/chart" uri="{C3380CC4-5D6E-409C-BE32-E72D297353CC}">
                <c16:uniqueId val="{00000009-C1F1-4D5A-B75A-10A919895A72}"/>
              </c:ext>
            </c:extLst>
          </c:dPt>
          <c:dPt>
            <c:idx val="9"/>
            <c:bubble3D val="0"/>
            <c:spPr>
              <a:ln w="19050" cap="rnd" cmpd="sng" algn="ctr">
                <a:solidFill>
                  <a:schemeClr val="accent3"/>
                </a:solidFill>
                <a:prstDash val="solid"/>
                <a:round/>
              </a:ln>
              <a:effectLst/>
            </c:spPr>
            <c:extLst>
              <c:ext xmlns:c16="http://schemas.microsoft.com/office/drawing/2014/chart" uri="{C3380CC4-5D6E-409C-BE32-E72D297353CC}">
                <c16:uniqueId val="{0000000B-C1F1-4D5A-B75A-10A919895A72}"/>
              </c:ext>
            </c:extLst>
          </c:dPt>
          <c:dPt>
            <c:idx val="10"/>
            <c:marker>
              <c:symbol val="circle"/>
              <c:size val="5"/>
              <c:spPr>
                <a:solidFill>
                  <a:srgbClr val="40C2C9"/>
                </a:solidFill>
                <a:ln>
                  <a:solidFill>
                    <a:srgbClr val="40C2C9"/>
                  </a:solidFill>
                </a:ln>
              </c:spPr>
            </c:marker>
            <c:bubble3D val="0"/>
            <c:spPr>
              <a:ln w="28575" cap="rnd" cmpd="sng" algn="ctr">
                <a:noFill/>
                <a:prstDash val="solid"/>
                <a:round/>
              </a:ln>
              <a:effectLst/>
            </c:spPr>
            <c:extLst>
              <c:ext xmlns:c16="http://schemas.microsoft.com/office/drawing/2014/chart" uri="{C3380CC4-5D6E-409C-BE32-E72D297353CC}">
                <c16:uniqueId val="{0000000D-C1F1-4D5A-B75A-10A919895A72}"/>
              </c:ext>
            </c:extLst>
          </c:dPt>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numRef>
              <c:f>Tech!$D$7:$N$7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formatCode="0\*">
                  <c:v>2022</c:v>
                </c:pt>
              </c:numCache>
            </c:numRef>
          </c:cat>
          <c:val>
            <c:numRef>
              <c:f>Tech!$D$9:$N$9</c:f>
              <c:numCache>
                <c:formatCode>General</c:formatCode>
                <c:ptCount val="11"/>
                <c:pt idx="0">
                  <c:v>6630</c:v>
                </c:pt>
                <c:pt idx="1">
                  <c:v>8131</c:v>
                </c:pt>
                <c:pt idx="2">
                  <c:v>9154</c:v>
                </c:pt>
                <c:pt idx="3">
                  <c:v>9605</c:v>
                </c:pt>
                <c:pt idx="4">
                  <c:v>8787</c:v>
                </c:pt>
                <c:pt idx="5">
                  <c:v>9594</c:v>
                </c:pt>
                <c:pt idx="6">
                  <c:v>10300</c:v>
                </c:pt>
                <c:pt idx="7">
                  <c:v>11043</c:v>
                </c:pt>
                <c:pt idx="8">
                  <c:v>10899</c:v>
                </c:pt>
                <c:pt idx="9">
                  <c:v>15593</c:v>
                </c:pt>
                <c:pt idx="10">
                  <c:v>13248</c:v>
                </c:pt>
              </c:numCache>
            </c:numRef>
          </c:val>
          <c:smooth val="0"/>
          <c:extLst>
            <c:ext xmlns:c16="http://schemas.microsoft.com/office/drawing/2014/chart" uri="{C3380CC4-5D6E-409C-BE32-E72D297353CC}">
              <c16:uniqueId val="{0000000E-C1F1-4D5A-B75A-10A919895A7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54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otham Book" panose="02000603040000020004" pitchFamily="2" charset="77"/>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accent1"/>
            </a:solidFill>
            <a:ln>
              <a:noFill/>
            </a:ln>
            <a:effectLst/>
          </c:spPr>
          <c:invertIfNegative val="0"/>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'Unicorn Activity'!$D$39:$AU$39</c:f>
              <c:numCache>
                <c:formatCode>"$"#,##0.0</c:formatCode>
                <c:ptCount val="44"/>
                <c:pt idx="0">
                  <c:v>0.48489805499999999</c:v>
                </c:pt>
                <c:pt idx="1">
                  <c:v>0.62745842299999988</c:v>
                </c:pt>
                <c:pt idx="2">
                  <c:v>0.73999790799999998</c:v>
                </c:pt>
                <c:pt idx="3">
                  <c:v>8.6799998000000003E-2</c:v>
                </c:pt>
                <c:pt idx="4">
                  <c:v>0.91139367999999998</c:v>
                </c:pt>
                <c:pt idx="5">
                  <c:v>0.51011111799999997</c:v>
                </c:pt>
                <c:pt idx="6">
                  <c:v>0.79439199700000007</c:v>
                </c:pt>
                <c:pt idx="7">
                  <c:v>0.85597809800000002</c:v>
                </c:pt>
                <c:pt idx="8">
                  <c:v>2.3742799860000003</c:v>
                </c:pt>
                <c:pt idx="9">
                  <c:v>5.407372474999999</c:v>
                </c:pt>
                <c:pt idx="10">
                  <c:v>2.454770425</c:v>
                </c:pt>
                <c:pt idx="11">
                  <c:v>3.7818025450000001</c:v>
                </c:pt>
                <c:pt idx="12">
                  <c:v>4.4049747267670005</c:v>
                </c:pt>
                <c:pt idx="13">
                  <c:v>3.7296046589999996</c:v>
                </c:pt>
                <c:pt idx="14">
                  <c:v>5.5268697999999992</c:v>
                </c:pt>
                <c:pt idx="15">
                  <c:v>5.6822001399999991</c:v>
                </c:pt>
                <c:pt idx="16">
                  <c:v>4.2280300520000003</c:v>
                </c:pt>
                <c:pt idx="17">
                  <c:v>9.8397104540000022</c:v>
                </c:pt>
                <c:pt idx="18">
                  <c:v>3.2497741369999997</c:v>
                </c:pt>
                <c:pt idx="19">
                  <c:v>1.5738393060000002</c:v>
                </c:pt>
                <c:pt idx="20">
                  <c:v>2.0746348499999998</c:v>
                </c:pt>
                <c:pt idx="21">
                  <c:v>3.9163103719999999</c:v>
                </c:pt>
                <c:pt idx="22">
                  <c:v>6.1074226829999994</c:v>
                </c:pt>
                <c:pt idx="23">
                  <c:v>4.6823761679999993</c:v>
                </c:pt>
                <c:pt idx="24">
                  <c:v>5.3638354811329991</c:v>
                </c:pt>
                <c:pt idx="25">
                  <c:v>6.1370219216659994</c:v>
                </c:pt>
                <c:pt idx="26">
                  <c:v>11.868799544999998</c:v>
                </c:pt>
                <c:pt idx="27">
                  <c:v>23.941992506999998</c:v>
                </c:pt>
                <c:pt idx="28">
                  <c:v>11.266940027</c:v>
                </c:pt>
                <c:pt idx="29">
                  <c:v>9.1014289220000002</c:v>
                </c:pt>
                <c:pt idx="30">
                  <c:v>11.329391711999996</c:v>
                </c:pt>
                <c:pt idx="31">
                  <c:v>7.1177721989999991</c:v>
                </c:pt>
                <c:pt idx="32">
                  <c:v>9.0773078799999993</c:v>
                </c:pt>
                <c:pt idx="33">
                  <c:v>13.643321350000001</c:v>
                </c:pt>
                <c:pt idx="34">
                  <c:v>15.567311345000002</c:v>
                </c:pt>
                <c:pt idx="35">
                  <c:v>13.660523071000004</c:v>
                </c:pt>
                <c:pt idx="36">
                  <c:v>32.141996040999999</c:v>
                </c:pt>
                <c:pt idx="37">
                  <c:v>33.128333705999992</c:v>
                </c:pt>
                <c:pt idx="38">
                  <c:v>37.19039255700001</c:v>
                </c:pt>
                <c:pt idx="39">
                  <c:v>37.549499742624995</c:v>
                </c:pt>
                <c:pt idx="40">
                  <c:v>28.889704417089003</c:v>
                </c:pt>
                <c:pt idx="41">
                  <c:v>27.675206540999994</c:v>
                </c:pt>
                <c:pt idx="42">
                  <c:v>8.7943582099999986</c:v>
                </c:pt>
                <c:pt idx="43">
                  <c:v>7.352653383999999</c:v>
                </c:pt>
              </c:numCache>
            </c:numRef>
          </c:val>
          <c:extLst>
            <c:ext xmlns:c16="http://schemas.microsoft.com/office/drawing/2014/chart" uri="{C3380CC4-5D6E-409C-BE32-E72D297353CC}">
              <c16:uniqueId val="{00000000-562D-41D1-B7A3-B4CC4E5997E8}"/>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19050" cap="rnd" cmpd="sng" algn="ctr">
              <a:solidFill>
                <a:schemeClr val="accent3"/>
              </a:solidFill>
              <a:prstDash val="solid"/>
              <a:round/>
            </a:ln>
            <a:effectLst/>
          </c:spPr>
          <c:marker>
            <c:symbol val="none"/>
          </c:marker>
          <c:cat>
            <c:multiLvlStrRef>
              <c:f>'Unicorn Activity'!$D$37:$AU$38</c:f>
              <c:multiLvlStrCache>
                <c:ptCount val="4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lvl>
                <c:lvl>
                  <c:pt idx="0">
                    <c:v>2012</c:v>
                  </c:pt>
                  <c:pt idx="4">
                    <c:v>2013</c:v>
                  </c:pt>
                  <c:pt idx="8">
                    <c:v>2014</c:v>
                  </c:pt>
                  <c:pt idx="12">
                    <c:v>2015</c:v>
                  </c:pt>
                  <c:pt idx="16">
                    <c:v>2016</c:v>
                  </c:pt>
                  <c:pt idx="20">
                    <c:v>2017</c:v>
                  </c:pt>
                  <c:pt idx="24">
                    <c:v>2018</c:v>
                  </c:pt>
                  <c:pt idx="28">
                    <c:v>2019</c:v>
                  </c:pt>
                  <c:pt idx="32">
                    <c:v>2020</c:v>
                  </c:pt>
                  <c:pt idx="36">
                    <c:v>2021</c:v>
                  </c:pt>
                  <c:pt idx="40">
                    <c:v>2022</c:v>
                  </c:pt>
                </c:lvl>
              </c:multiLvlStrCache>
            </c:multiLvlStrRef>
          </c:cat>
          <c:val>
            <c:numRef>
              <c:f>'Unicorn Activity'!$D$40:$AU$40</c:f>
              <c:numCache>
                <c:formatCode>General</c:formatCode>
                <c:ptCount val="44"/>
                <c:pt idx="0">
                  <c:v>10</c:v>
                </c:pt>
                <c:pt idx="1">
                  <c:v>4</c:v>
                </c:pt>
                <c:pt idx="2">
                  <c:v>6</c:v>
                </c:pt>
                <c:pt idx="3">
                  <c:v>3</c:v>
                </c:pt>
                <c:pt idx="4">
                  <c:v>8</c:v>
                </c:pt>
                <c:pt idx="5">
                  <c:v>4</c:v>
                </c:pt>
                <c:pt idx="6">
                  <c:v>6</c:v>
                </c:pt>
                <c:pt idx="7">
                  <c:v>8</c:v>
                </c:pt>
                <c:pt idx="8">
                  <c:v>17</c:v>
                </c:pt>
                <c:pt idx="9">
                  <c:v>19</c:v>
                </c:pt>
                <c:pt idx="10">
                  <c:v>18</c:v>
                </c:pt>
                <c:pt idx="11">
                  <c:v>17</c:v>
                </c:pt>
                <c:pt idx="12">
                  <c:v>19</c:v>
                </c:pt>
                <c:pt idx="13">
                  <c:v>21</c:v>
                </c:pt>
                <c:pt idx="14">
                  <c:v>27</c:v>
                </c:pt>
                <c:pt idx="15">
                  <c:v>20</c:v>
                </c:pt>
                <c:pt idx="16">
                  <c:v>15</c:v>
                </c:pt>
                <c:pt idx="17">
                  <c:v>18</c:v>
                </c:pt>
                <c:pt idx="18">
                  <c:v>19</c:v>
                </c:pt>
                <c:pt idx="19">
                  <c:v>10</c:v>
                </c:pt>
                <c:pt idx="20">
                  <c:v>15</c:v>
                </c:pt>
                <c:pt idx="21">
                  <c:v>23</c:v>
                </c:pt>
                <c:pt idx="22">
                  <c:v>23</c:v>
                </c:pt>
                <c:pt idx="23">
                  <c:v>24</c:v>
                </c:pt>
                <c:pt idx="24">
                  <c:v>20</c:v>
                </c:pt>
                <c:pt idx="25">
                  <c:v>23</c:v>
                </c:pt>
                <c:pt idx="26">
                  <c:v>44</c:v>
                </c:pt>
                <c:pt idx="27">
                  <c:v>49</c:v>
                </c:pt>
                <c:pt idx="28">
                  <c:v>40</c:v>
                </c:pt>
                <c:pt idx="29">
                  <c:v>39</c:v>
                </c:pt>
                <c:pt idx="30">
                  <c:v>55</c:v>
                </c:pt>
                <c:pt idx="31">
                  <c:v>32</c:v>
                </c:pt>
                <c:pt idx="32">
                  <c:v>46</c:v>
                </c:pt>
                <c:pt idx="33">
                  <c:v>51</c:v>
                </c:pt>
                <c:pt idx="34">
                  <c:v>70</c:v>
                </c:pt>
                <c:pt idx="35">
                  <c:v>70</c:v>
                </c:pt>
                <c:pt idx="36">
                  <c:v>140</c:v>
                </c:pt>
                <c:pt idx="37">
                  <c:v>140</c:v>
                </c:pt>
                <c:pt idx="38">
                  <c:v>146</c:v>
                </c:pt>
                <c:pt idx="39">
                  <c:v>158</c:v>
                </c:pt>
                <c:pt idx="40">
                  <c:v>146</c:v>
                </c:pt>
                <c:pt idx="41">
                  <c:v>106</c:v>
                </c:pt>
                <c:pt idx="42">
                  <c:v>65</c:v>
                </c:pt>
                <c:pt idx="43">
                  <c:v>55</c:v>
                </c:pt>
              </c:numCache>
            </c:numRef>
          </c:val>
          <c:smooth val="0"/>
          <c:extLst>
            <c:ext xmlns:c16="http://schemas.microsoft.com/office/drawing/2014/chart" uri="{C3380CC4-5D6E-409C-BE32-E72D297353CC}">
              <c16:uniqueId val="{00000001-562D-41D1-B7A3-B4CC4E5997E8}"/>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noFill/>
          <a:ln w="6350" cap="flat" cmpd="sng" algn="ctr">
            <a:noFill/>
            <a:prstDash val="solid"/>
            <a:round/>
          </a:ln>
          <a:effectLst/>
        </c:spPr>
        <c:txPr>
          <a:bodyPr rot="0" spcFirstLastPara="1" vertOverflow="ellipsis"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files.pitchbook.com/website/files/pdf/Q4_2022_PitchBook-NVCA_Venture_Monitor.pdf"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5" Type="http://schemas.openxmlformats.org/officeDocument/2006/relationships/image" Target="../media/image3.png"/><Relationship Id="rId4" Type="http://schemas.openxmlformats.org/officeDocument/2006/relationships/chart" Target="../charts/chart3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5" Type="http://schemas.openxmlformats.org/officeDocument/2006/relationships/image" Target="../media/image3.png"/><Relationship Id="rId4" Type="http://schemas.openxmlformats.org/officeDocument/2006/relationships/chart" Target="../charts/chart4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3.xml"/><Relationship Id="rId7" Type="http://schemas.openxmlformats.org/officeDocument/2006/relationships/image" Target="../media/image3.png"/><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5" Type="http://schemas.openxmlformats.org/officeDocument/2006/relationships/image" Target="../media/image3.png"/><Relationship Id="rId4" Type="http://schemas.openxmlformats.org/officeDocument/2006/relationships/chart" Target="../charts/chart50.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image" Target="../media/image3.png"/><Relationship Id="rId4" Type="http://schemas.openxmlformats.org/officeDocument/2006/relationships/chart" Target="../charts/chart5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3.png"/><Relationship Id="rId1" Type="http://schemas.openxmlformats.org/officeDocument/2006/relationships/chart" Target="../charts/chart55.xml"/><Relationship Id="rId5" Type="http://schemas.openxmlformats.org/officeDocument/2006/relationships/chart" Target="../charts/chart58.xml"/><Relationship Id="rId4" Type="http://schemas.openxmlformats.org/officeDocument/2006/relationships/chart" Target="../charts/chart5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image" Target="../media/image3.png"/><Relationship Id="rId4" Type="http://schemas.openxmlformats.org/officeDocument/2006/relationships/chart" Target="../charts/chart6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 Id="rId5" Type="http://schemas.openxmlformats.org/officeDocument/2006/relationships/image" Target="../media/image3.png"/><Relationship Id="rId4" Type="http://schemas.openxmlformats.org/officeDocument/2006/relationships/chart" Target="../charts/chart71.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image" Target="../media/image3.png"/><Relationship Id="rId1" Type="http://schemas.openxmlformats.org/officeDocument/2006/relationships/chart" Target="../charts/chart72.xml"/><Relationship Id="rId6" Type="http://schemas.openxmlformats.org/officeDocument/2006/relationships/chart" Target="../charts/chart76.xml"/><Relationship Id="rId5" Type="http://schemas.openxmlformats.org/officeDocument/2006/relationships/chart" Target="../charts/chart75.xml"/><Relationship Id="rId4" Type="http://schemas.openxmlformats.org/officeDocument/2006/relationships/chart" Target="../charts/chart7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image" Target="../media/image3.png"/><Relationship Id="rId4" Type="http://schemas.openxmlformats.org/officeDocument/2006/relationships/chart" Target="../charts/chart8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chart" Target="../charts/chart81.xml"/><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84.xml"/><Relationship Id="rId1" Type="http://schemas.openxmlformats.org/officeDocument/2006/relationships/chart" Target="../charts/chart83.xml"/><Relationship Id="rId5" Type="http://schemas.openxmlformats.org/officeDocument/2006/relationships/chart" Target="../charts/chart86.xml"/><Relationship Id="rId4" Type="http://schemas.openxmlformats.org/officeDocument/2006/relationships/chart" Target="../charts/chart85.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image" Target="../media/image3.png"/><Relationship Id="rId1" Type="http://schemas.openxmlformats.org/officeDocument/2006/relationships/chart" Target="../charts/chart8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5" Type="http://schemas.openxmlformats.org/officeDocument/2006/relationships/image" Target="../media/image3.png"/><Relationship Id="rId4" Type="http://schemas.openxmlformats.org/officeDocument/2006/relationships/chart" Target="../charts/chart9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7" Type="http://schemas.openxmlformats.org/officeDocument/2006/relationships/chart" Target="../charts/chart9.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image" Target="../media/image3.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6.xml"/><Relationship Id="rId1" Type="http://schemas.openxmlformats.org/officeDocument/2006/relationships/chart" Target="../charts/chart95.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image" Target="../media/image3.png"/><Relationship Id="rId1" Type="http://schemas.openxmlformats.org/officeDocument/2006/relationships/chart" Target="../charts/chart9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image" Target="../media/image3.png"/><Relationship Id="rId1" Type="http://schemas.openxmlformats.org/officeDocument/2006/relationships/chart" Target="../charts/chart99.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107.xml"/><Relationship Id="rId3" Type="http://schemas.openxmlformats.org/officeDocument/2006/relationships/chart" Target="../charts/chart102.xml"/><Relationship Id="rId7" Type="http://schemas.openxmlformats.org/officeDocument/2006/relationships/chart" Target="../charts/chart106.xml"/><Relationship Id="rId2" Type="http://schemas.openxmlformats.org/officeDocument/2006/relationships/chart" Target="../charts/chart101.xml"/><Relationship Id="rId1" Type="http://schemas.openxmlformats.org/officeDocument/2006/relationships/image" Target="../media/image3.png"/><Relationship Id="rId6" Type="http://schemas.openxmlformats.org/officeDocument/2006/relationships/chart" Target="../charts/chart105.xml"/><Relationship Id="rId5" Type="http://schemas.openxmlformats.org/officeDocument/2006/relationships/chart" Target="../charts/chart104.xml"/><Relationship Id="rId4" Type="http://schemas.openxmlformats.org/officeDocument/2006/relationships/chart" Target="../charts/chart103.xml"/></Relationships>
</file>

<file path=xl/drawings/_rels/drawing35.xml.rels><?xml version="1.0" encoding="UTF-8" standalone="yes"?>
<Relationships xmlns="http://schemas.openxmlformats.org/package/2006/relationships"><Relationship Id="rId8" Type="http://schemas.openxmlformats.org/officeDocument/2006/relationships/chart" Target="../charts/chart114.xml"/><Relationship Id="rId3" Type="http://schemas.openxmlformats.org/officeDocument/2006/relationships/chart" Target="../charts/chart109.xml"/><Relationship Id="rId7" Type="http://schemas.openxmlformats.org/officeDocument/2006/relationships/chart" Target="../charts/chart113.xml"/><Relationship Id="rId2" Type="http://schemas.openxmlformats.org/officeDocument/2006/relationships/chart" Target="../charts/chart108.xml"/><Relationship Id="rId1" Type="http://schemas.openxmlformats.org/officeDocument/2006/relationships/image" Target="../media/image3.png"/><Relationship Id="rId6" Type="http://schemas.openxmlformats.org/officeDocument/2006/relationships/chart" Target="../charts/chart112.xml"/><Relationship Id="rId5" Type="http://schemas.openxmlformats.org/officeDocument/2006/relationships/chart" Target="../charts/chart111.xml"/><Relationship Id="rId4" Type="http://schemas.openxmlformats.org/officeDocument/2006/relationships/chart" Target="../charts/chart110.xml"/></Relationships>
</file>

<file path=xl/drawings/_rels/drawing36.xml.rels><?xml version="1.0" encoding="UTF-8" standalone="yes"?>
<Relationships xmlns="http://schemas.openxmlformats.org/package/2006/relationships"><Relationship Id="rId8" Type="http://schemas.openxmlformats.org/officeDocument/2006/relationships/chart" Target="../charts/chart121.xml"/><Relationship Id="rId3" Type="http://schemas.openxmlformats.org/officeDocument/2006/relationships/chart" Target="../charts/chart116.xml"/><Relationship Id="rId7" Type="http://schemas.openxmlformats.org/officeDocument/2006/relationships/chart" Target="../charts/chart120.xml"/><Relationship Id="rId2" Type="http://schemas.openxmlformats.org/officeDocument/2006/relationships/chart" Target="../charts/chart115.xml"/><Relationship Id="rId1" Type="http://schemas.openxmlformats.org/officeDocument/2006/relationships/image" Target="../media/image3.png"/><Relationship Id="rId6" Type="http://schemas.openxmlformats.org/officeDocument/2006/relationships/chart" Target="../charts/chart119.xml"/><Relationship Id="rId5" Type="http://schemas.openxmlformats.org/officeDocument/2006/relationships/chart" Target="../charts/chart118.xml"/><Relationship Id="rId4" Type="http://schemas.openxmlformats.org/officeDocument/2006/relationships/chart" Target="../charts/chart11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image" Target="../media/image3.png"/><Relationship Id="rId5" Type="http://schemas.openxmlformats.org/officeDocument/2006/relationships/chart" Target="../charts/chart125.xml"/><Relationship Id="rId4" Type="http://schemas.openxmlformats.org/officeDocument/2006/relationships/chart" Target="../charts/chart12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27.xml"/><Relationship Id="rId2" Type="http://schemas.openxmlformats.org/officeDocument/2006/relationships/chart" Target="../charts/chart126.xml"/><Relationship Id="rId1" Type="http://schemas.openxmlformats.org/officeDocument/2006/relationships/image" Target="../media/image3.png"/><Relationship Id="rId5" Type="http://schemas.openxmlformats.org/officeDocument/2006/relationships/chart" Target="../charts/chart129.xml"/><Relationship Id="rId4" Type="http://schemas.openxmlformats.org/officeDocument/2006/relationships/chart" Target="../charts/chart128.xml"/></Relationships>
</file>

<file path=xl/drawings/_rels/drawing3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31.xml"/><Relationship Id="rId1" Type="http://schemas.openxmlformats.org/officeDocument/2006/relationships/chart" Target="../charts/chart13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image" Target="../media/image3.png"/><Relationship Id="rId4" Type="http://schemas.openxmlformats.org/officeDocument/2006/relationships/chart" Target="../charts/chart13.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 Id="rId5" Type="http://schemas.openxmlformats.org/officeDocument/2006/relationships/image" Target="../media/image3.png"/><Relationship Id="rId4" Type="http://schemas.openxmlformats.org/officeDocument/2006/relationships/chart" Target="../charts/chart13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38.xml"/><Relationship Id="rId7" Type="http://schemas.openxmlformats.org/officeDocument/2006/relationships/image" Target="../media/image3.png"/><Relationship Id="rId2" Type="http://schemas.openxmlformats.org/officeDocument/2006/relationships/chart" Target="../charts/chart137.xml"/><Relationship Id="rId1" Type="http://schemas.openxmlformats.org/officeDocument/2006/relationships/chart" Target="../charts/chart136.xml"/><Relationship Id="rId6" Type="http://schemas.openxmlformats.org/officeDocument/2006/relationships/chart" Target="../charts/chart141.xml"/><Relationship Id="rId5" Type="http://schemas.openxmlformats.org/officeDocument/2006/relationships/chart" Target="../charts/chart140.xml"/><Relationship Id="rId4" Type="http://schemas.openxmlformats.org/officeDocument/2006/relationships/chart" Target="../charts/chart139.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 Id="rId5" Type="http://schemas.openxmlformats.org/officeDocument/2006/relationships/image" Target="../media/image3.png"/><Relationship Id="rId4" Type="http://schemas.openxmlformats.org/officeDocument/2006/relationships/chart" Target="../charts/chart14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 Id="rId5" Type="http://schemas.openxmlformats.org/officeDocument/2006/relationships/image" Target="../media/image3.png"/><Relationship Id="rId4" Type="http://schemas.openxmlformats.org/officeDocument/2006/relationships/chart" Target="../charts/chart14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image" Target="../media/image3.png"/><Relationship Id="rId1" Type="http://schemas.openxmlformats.org/officeDocument/2006/relationships/chart" Target="../charts/chart150.xml"/><Relationship Id="rId6" Type="http://schemas.openxmlformats.org/officeDocument/2006/relationships/chart" Target="../charts/chart154.xml"/><Relationship Id="rId5" Type="http://schemas.openxmlformats.org/officeDocument/2006/relationships/chart" Target="../charts/chart153.xml"/><Relationship Id="rId4" Type="http://schemas.openxmlformats.org/officeDocument/2006/relationships/chart" Target="../charts/chart152.xml"/></Relationships>
</file>

<file path=xl/drawings/_rels/drawing4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5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57.xml"/><Relationship Id="rId7" Type="http://schemas.openxmlformats.org/officeDocument/2006/relationships/chart" Target="../charts/chart161.xml"/><Relationship Id="rId2" Type="http://schemas.openxmlformats.org/officeDocument/2006/relationships/chart" Target="../charts/chart156.xml"/><Relationship Id="rId1" Type="http://schemas.openxmlformats.org/officeDocument/2006/relationships/image" Target="../media/image3.png"/><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62.xml"/><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4.xml"/><Relationship Id="rId1" Type="http://schemas.openxmlformats.org/officeDocument/2006/relationships/chart" Target="../charts/chart163.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65.xml"/><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1.xml"/><Relationship Id="rId2" Type="http://schemas.openxmlformats.org/officeDocument/2006/relationships/chart" Target="../charts/chart167.xml"/><Relationship Id="rId1" Type="http://schemas.openxmlformats.org/officeDocument/2006/relationships/chart" Target="../charts/chart166.xml"/><Relationship Id="rId6" Type="http://schemas.openxmlformats.org/officeDocument/2006/relationships/chart" Target="../charts/chart170.xml"/><Relationship Id="rId5" Type="http://schemas.openxmlformats.org/officeDocument/2006/relationships/chart" Target="../charts/chart169.xml"/><Relationship Id="rId4" Type="http://schemas.openxmlformats.org/officeDocument/2006/relationships/chart" Target="../charts/chart168.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image" Target="../media/image3.png"/><Relationship Id="rId5" Type="http://schemas.openxmlformats.org/officeDocument/2006/relationships/chart" Target="../charts/chart175.xml"/><Relationship Id="rId4" Type="http://schemas.openxmlformats.org/officeDocument/2006/relationships/chart" Target="../charts/chart17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76.xml"/><Relationship Id="rId1" Type="http://schemas.openxmlformats.org/officeDocument/2006/relationships/image" Target="../media/image4.png"/></Relationships>
</file>

<file path=xl/drawings/_rels/drawing5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77.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181.xml"/><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83.xml"/><Relationship Id="rId1" Type="http://schemas.openxmlformats.org/officeDocument/2006/relationships/chart" Target="../charts/chart182.xml"/><Relationship Id="rId5" Type="http://schemas.openxmlformats.org/officeDocument/2006/relationships/chart" Target="../charts/chart185.xml"/><Relationship Id="rId4" Type="http://schemas.openxmlformats.org/officeDocument/2006/relationships/chart" Target="../charts/chart18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image" Target="../media/image3.png"/><Relationship Id="rId1" Type="http://schemas.openxmlformats.org/officeDocument/2006/relationships/chart" Target="../charts/chart186.xml"/><Relationship Id="rId5" Type="http://schemas.openxmlformats.org/officeDocument/2006/relationships/chart" Target="../charts/chart189.xml"/><Relationship Id="rId4" Type="http://schemas.openxmlformats.org/officeDocument/2006/relationships/chart" Target="../charts/chart188.xml"/></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image" Target="../media/image3.png"/><Relationship Id="rId1" Type="http://schemas.openxmlformats.org/officeDocument/2006/relationships/chart" Target="../charts/chart190.xml"/><Relationship Id="rId5" Type="http://schemas.openxmlformats.org/officeDocument/2006/relationships/chart" Target="../charts/chart193.xml"/><Relationship Id="rId4" Type="http://schemas.openxmlformats.org/officeDocument/2006/relationships/chart" Target="../charts/chart19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image" Target="../media/image3.png"/><Relationship Id="rId1" Type="http://schemas.openxmlformats.org/officeDocument/2006/relationships/chart" Target="../charts/chart194.xml"/><Relationship Id="rId5" Type="http://schemas.openxmlformats.org/officeDocument/2006/relationships/chart" Target="../charts/chart197.xml"/><Relationship Id="rId4" Type="http://schemas.openxmlformats.org/officeDocument/2006/relationships/chart" Target="../charts/chart196.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image" Target="../media/image3.png"/><Relationship Id="rId4" Type="http://schemas.openxmlformats.org/officeDocument/2006/relationships/chart" Target="../charts/chart200.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203.xml"/><Relationship Id="rId2" Type="http://schemas.openxmlformats.org/officeDocument/2006/relationships/chart" Target="../charts/chart202.xml"/><Relationship Id="rId1" Type="http://schemas.openxmlformats.org/officeDocument/2006/relationships/chart" Target="../charts/chart201.xml"/><Relationship Id="rId5" Type="http://schemas.openxmlformats.org/officeDocument/2006/relationships/image" Target="../media/image3.png"/><Relationship Id="rId4" Type="http://schemas.openxmlformats.org/officeDocument/2006/relationships/chart" Target="../charts/chart204.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206.xml"/><Relationship Id="rId2" Type="http://schemas.openxmlformats.org/officeDocument/2006/relationships/chart" Target="../charts/chart205.xml"/><Relationship Id="rId1" Type="http://schemas.openxmlformats.org/officeDocument/2006/relationships/image" Target="../media/image3.png"/><Relationship Id="rId6" Type="http://schemas.openxmlformats.org/officeDocument/2006/relationships/chart" Target="../charts/chart209.xml"/><Relationship Id="rId5" Type="http://schemas.openxmlformats.org/officeDocument/2006/relationships/chart" Target="../charts/chart208.xml"/><Relationship Id="rId4" Type="http://schemas.openxmlformats.org/officeDocument/2006/relationships/chart" Target="../charts/chart207.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image" Target="../media/image6.png"/></Relationships>
</file>

<file path=xl/drawings/_rels/drawing66.xml.rels><?xml version="1.0" encoding="UTF-8" standalone="yes"?>
<Relationships xmlns="http://schemas.openxmlformats.org/package/2006/relationships"><Relationship Id="rId3" Type="http://schemas.openxmlformats.org/officeDocument/2006/relationships/chart" Target="../charts/chart213.xml"/><Relationship Id="rId7" Type="http://schemas.openxmlformats.org/officeDocument/2006/relationships/image" Target="../media/image6.png"/><Relationship Id="rId2" Type="http://schemas.openxmlformats.org/officeDocument/2006/relationships/chart" Target="../charts/chart212.xml"/><Relationship Id="rId1" Type="http://schemas.openxmlformats.org/officeDocument/2006/relationships/chart" Target="../charts/chart211.xml"/><Relationship Id="rId6" Type="http://schemas.openxmlformats.org/officeDocument/2006/relationships/chart" Target="../charts/chart216.xml"/><Relationship Id="rId5" Type="http://schemas.openxmlformats.org/officeDocument/2006/relationships/chart" Target="../charts/chart215.xml"/><Relationship Id="rId4" Type="http://schemas.openxmlformats.org/officeDocument/2006/relationships/chart" Target="../charts/chart21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image" Target="../media/image3.png"/><Relationship Id="rId4" Type="http://schemas.openxmlformats.org/officeDocument/2006/relationships/chart" Target="../charts/chart22.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image" Target="../media/image3.png"/><Relationship Id="rId4"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DF2DF525-89D5-4DCC-9F2C-421758FC3316}"/>
            </a:ext>
          </a:extLst>
        </xdr:cNvPr>
        <xdr:cNvSpPr txBox="1"/>
      </xdr:nvSpPr>
      <xdr:spPr>
        <a:xfrm>
          <a:off x="285750" y="1040129"/>
          <a:ext cx="5132070" cy="885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2D63B77F-AAB0-4FE7-95D6-18FE6D09AD89}"/>
            </a:ext>
          </a:extLst>
        </xdr:cNvPr>
        <xdr:cNvSpPr txBox="1"/>
      </xdr:nvSpPr>
      <xdr:spPr>
        <a:xfrm>
          <a:off x="304800" y="1573529"/>
          <a:ext cx="4916804" cy="6553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Q4 2022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3E347DC9-7D9E-4A3D-A054-5554EE5BE357}"/>
            </a:ext>
          </a:extLst>
        </xdr:cNvPr>
        <xdr:cNvSpPr txBox="1"/>
      </xdr:nvSpPr>
      <xdr:spPr>
        <a:xfrm>
          <a:off x="323851" y="2009775"/>
          <a:ext cx="4371974" cy="1190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Q4</a:t>
          </a:r>
          <a:r>
            <a:rPr lang="en-US" sz="1300" b="0" i="0" u="none" strike="noStrike" baseline="0">
              <a:solidFill>
                <a:srgbClr val="FFFFFF"/>
              </a:solidFill>
              <a:effectLst/>
              <a:latin typeface="+mn-lt"/>
              <a:ea typeface="+mn-ea"/>
              <a:cs typeface="+mn-cs"/>
            </a:rPr>
            <a:t> 2022</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12/31/2022</a:t>
          </a:r>
          <a:r>
            <a:rPr lang="en-US" sz="1300" b="0" i="0" u="none" strike="noStrike">
              <a:solidFill>
                <a:srgbClr val="FFFFFF"/>
              </a:solidFill>
              <a:effectLst/>
              <a:latin typeface="+mn-lt"/>
              <a:ea typeface="+mn-ea"/>
              <a:cs typeface="+mn-cs"/>
            </a:rPr>
            <a:t>. Please feel free to contact us if you have any questions, comments or suggestions for improving this data set.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5" name="Straight Connector 4">
          <a:extLst>
            <a:ext uri="{FF2B5EF4-FFF2-40B4-BE49-F238E27FC236}">
              <a16:creationId xmlns:a16="http://schemas.microsoft.com/office/drawing/2014/main" id="{984B8422-2DAB-455A-BFFE-EEA685D369F2}"/>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18</xdr:row>
      <xdr:rowOff>104774</xdr:rowOff>
    </xdr:from>
    <xdr:to>
      <xdr:col>7</xdr:col>
      <xdr:colOff>571500</xdr:colOff>
      <xdr:row>19</xdr:row>
      <xdr:rowOff>171449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D26E6024-5B02-4434-8216-8E8E53C45703}"/>
            </a:ext>
          </a:extLst>
        </xdr:cNvPr>
        <xdr:cNvSpPr txBox="1"/>
      </xdr:nvSpPr>
      <xdr:spPr>
        <a:xfrm>
          <a:off x="5600700" y="4735829"/>
          <a:ext cx="1190625" cy="32194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24</xdr:row>
      <xdr:rowOff>180975</xdr:rowOff>
    </xdr:to>
    <xdr:cxnSp macro="">
      <xdr:nvCxnSpPr>
        <xdr:cNvPr id="7" name="Straight Connector 6">
          <a:extLst>
            <a:ext uri="{FF2B5EF4-FFF2-40B4-BE49-F238E27FC236}">
              <a16:creationId xmlns:a16="http://schemas.microsoft.com/office/drawing/2014/main" id="{811DA8AA-C352-4EA6-8805-382BDBAF8BED}"/>
            </a:ext>
          </a:extLst>
        </xdr:cNvPr>
        <xdr:cNvCxnSpPr/>
      </xdr:nvCxnSpPr>
      <xdr:spPr>
        <a:xfrm>
          <a:off x="5322570" y="1714500"/>
          <a:ext cx="0" cy="437959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859A5A08-3632-4203-ACE6-163178CBD2BC}"/>
            </a:ext>
          </a:extLst>
        </xdr:cNvPr>
        <xdr:cNvSpPr txBox="1"/>
      </xdr:nvSpPr>
      <xdr:spPr>
        <a:xfrm>
          <a:off x="5436871" y="2065020"/>
          <a:ext cx="1400175" cy="95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2</xdr:col>
      <xdr:colOff>14413</xdr:colOff>
      <xdr:row>1</xdr:row>
      <xdr:rowOff>116206</xdr:rowOff>
    </xdr:to>
    <xdr:pic>
      <xdr:nvPicPr>
        <xdr:cNvPr id="9" name="Picture 8">
          <a:extLst>
            <a:ext uri="{FF2B5EF4-FFF2-40B4-BE49-F238E27FC236}">
              <a16:creationId xmlns:a16="http://schemas.microsoft.com/office/drawing/2014/main" id="{1769C138-7DAB-4252-B42D-7B81BBC1B8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14700" cy="371475"/>
        </a:xfrm>
        <a:prstGeom prst="rect">
          <a:avLst/>
        </a:prstGeom>
      </xdr:spPr>
    </xdr:pic>
    <xdr:clientData/>
  </xdr:twoCellAnchor>
  <xdr:twoCellAnchor editAs="oneCell">
    <xdr:from>
      <xdr:col>5</xdr:col>
      <xdr:colOff>289951</xdr:colOff>
      <xdr:row>11</xdr:row>
      <xdr:rowOff>33226</xdr:rowOff>
    </xdr:from>
    <xdr:to>
      <xdr:col>8</xdr:col>
      <xdr:colOff>51801</xdr:colOff>
      <xdr:row>17</xdr:row>
      <xdr:rowOff>217340</xdr:rowOff>
    </xdr:to>
    <xdr:pic>
      <xdr:nvPicPr>
        <xdr:cNvPr id="10" name="Picture 9">
          <a:hlinkClick xmlns:r="http://schemas.openxmlformats.org/officeDocument/2006/relationships" r:id="rId1"/>
          <a:extLst>
            <a:ext uri="{FF2B5EF4-FFF2-40B4-BE49-F238E27FC236}">
              <a16:creationId xmlns:a16="http://schemas.microsoft.com/office/drawing/2014/main" id="{00657BC2-9BE2-492F-AC9A-12FF5AD6A4CB}"/>
            </a:ext>
          </a:extLst>
        </xdr:cNvPr>
        <xdr:cNvPicPr>
          <a:picLocks noChangeAspect="1"/>
        </xdr:cNvPicPr>
      </xdr:nvPicPr>
      <xdr:blipFill>
        <a:blip xmlns:r="http://schemas.openxmlformats.org/officeDocument/2006/relationships" r:embed="rId3"/>
        <a:stretch>
          <a:fillRect/>
        </a:stretch>
      </xdr:blipFill>
      <xdr:spPr>
        <a:xfrm>
          <a:off x="5506550" y="2835348"/>
          <a:ext cx="1323507" cy="17125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872C91E7-171E-44A4-BFD7-AAADDAA84B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400050</xdr:colOff>
      <xdr:row>11</xdr:row>
      <xdr:rowOff>41910</xdr:rowOff>
    </xdr:from>
    <xdr:to>
      <xdr:col>11</xdr:col>
      <xdr:colOff>95504</xdr:colOff>
      <xdr:row>29</xdr:row>
      <xdr:rowOff>118110</xdr:rowOff>
    </xdr:to>
    <xdr:graphicFrame macro="">
      <xdr:nvGraphicFramePr>
        <xdr:cNvPr id="3" name="Chart 2">
          <a:extLst>
            <a:ext uri="{FF2B5EF4-FFF2-40B4-BE49-F238E27FC236}">
              <a16:creationId xmlns:a16="http://schemas.microsoft.com/office/drawing/2014/main" id="{3A0F67DD-807D-4C4E-A52F-637495C7A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185419</xdr:colOff>
      <xdr:row>61</xdr:row>
      <xdr:rowOff>51433</xdr:rowOff>
    </xdr:to>
    <xdr:graphicFrame macro="">
      <xdr:nvGraphicFramePr>
        <xdr:cNvPr id="4" name="Chart 3">
          <a:extLst>
            <a:ext uri="{FF2B5EF4-FFF2-40B4-BE49-F238E27FC236}">
              <a16:creationId xmlns:a16="http://schemas.microsoft.com/office/drawing/2014/main" id="{02A791FA-93D6-4244-A51E-A9B0DE7BFC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69B0C51C-BBF6-48EF-AE58-158110BA35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C274590-3BA2-4B34-8FE7-F69E6BE1C8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4C13A615-E711-43F1-BA48-2E5C5D169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A2DA8927-8CA7-4BB0-B6EE-D652DE5A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202565</xdr:colOff>
      <xdr:row>2</xdr:row>
      <xdr:rowOff>830</xdr:rowOff>
    </xdr:to>
    <xdr:pic>
      <xdr:nvPicPr>
        <xdr:cNvPr id="6" name="Picture 5">
          <a:extLst>
            <a:ext uri="{FF2B5EF4-FFF2-40B4-BE49-F238E27FC236}">
              <a16:creationId xmlns:a16="http://schemas.microsoft.com/office/drawing/2014/main" id="{2071081D-4790-458D-AF84-6A5F782A2EF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576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1587</xdr:colOff>
      <xdr:row>2</xdr:row>
      <xdr:rowOff>830</xdr:rowOff>
    </xdr:to>
    <xdr:pic>
      <xdr:nvPicPr>
        <xdr:cNvPr id="2" name="Picture 1">
          <a:extLst>
            <a:ext uri="{FF2B5EF4-FFF2-40B4-BE49-F238E27FC236}">
              <a16:creationId xmlns:a16="http://schemas.microsoft.com/office/drawing/2014/main" id="{7B588F0C-9643-4DA3-8EED-FA93C2137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4337" cy="305630"/>
        </a:xfrm>
        <a:prstGeom prst="rect">
          <a:avLst/>
        </a:prstGeom>
      </xdr:spPr>
    </xdr:pic>
    <xdr:clientData/>
  </xdr:twoCellAnchor>
  <xdr:twoCellAnchor>
    <xdr:from>
      <xdr:col>1</xdr:col>
      <xdr:colOff>400050</xdr:colOff>
      <xdr:row>11</xdr:row>
      <xdr:rowOff>41910</xdr:rowOff>
    </xdr:from>
    <xdr:to>
      <xdr:col>11</xdr:col>
      <xdr:colOff>95504</xdr:colOff>
      <xdr:row>29</xdr:row>
      <xdr:rowOff>118110</xdr:rowOff>
    </xdr:to>
    <xdr:graphicFrame macro="">
      <xdr:nvGraphicFramePr>
        <xdr:cNvPr id="3" name="Chart 2">
          <a:extLst>
            <a:ext uri="{FF2B5EF4-FFF2-40B4-BE49-F238E27FC236}">
              <a16:creationId xmlns:a16="http://schemas.microsoft.com/office/drawing/2014/main" id="{CC599B1A-547F-446D-9580-7090FA531A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1264919</xdr:colOff>
      <xdr:row>43</xdr:row>
      <xdr:rowOff>51433</xdr:rowOff>
    </xdr:from>
    <xdr:to>
      <xdr:col>19</xdr:col>
      <xdr:colOff>185419</xdr:colOff>
      <xdr:row>61</xdr:row>
      <xdr:rowOff>51433</xdr:rowOff>
    </xdr:to>
    <xdr:graphicFrame macro="">
      <xdr:nvGraphicFramePr>
        <xdr:cNvPr id="4" name="Chart 3">
          <a:extLst>
            <a:ext uri="{FF2B5EF4-FFF2-40B4-BE49-F238E27FC236}">
              <a16:creationId xmlns:a16="http://schemas.microsoft.com/office/drawing/2014/main" id="{21321471-625B-4DB0-8902-B6B6EA1D0E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B3D09C1C-AC0B-41D4-8AC6-932E9E926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CDD15396-90FC-415E-B6A2-77CF198CA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415290</xdr:colOff>
      <xdr:row>16</xdr:row>
      <xdr:rowOff>123824</xdr:rowOff>
    </xdr:from>
    <xdr:to>
      <xdr:col>37</xdr:col>
      <xdr:colOff>45720</xdr:colOff>
      <xdr:row>37</xdr:row>
      <xdr:rowOff>30480</xdr:rowOff>
    </xdr:to>
    <xdr:graphicFrame macro="">
      <xdr:nvGraphicFramePr>
        <xdr:cNvPr id="4" name="Chart 3">
          <a:extLst>
            <a:ext uri="{FF2B5EF4-FFF2-40B4-BE49-F238E27FC236}">
              <a16:creationId xmlns:a16="http://schemas.microsoft.com/office/drawing/2014/main" id="{6E5338E4-4F48-4224-8638-5EC11DB57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840104</xdr:colOff>
      <xdr:row>53</xdr:row>
      <xdr:rowOff>38099</xdr:rowOff>
    </xdr:from>
    <xdr:to>
      <xdr:col>35</xdr:col>
      <xdr:colOff>419100</xdr:colOff>
      <xdr:row>75</xdr:row>
      <xdr:rowOff>28574</xdr:rowOff>
    </xdr:to>
    <xdr:graphicFrame macro="">
      <xdr:nvGraphicFramePr>
        <xdr:cNvPr id="5" name="Chart 4">
          <a:extLst>
            <a:ext uri="{FF2B5EF4-FFF2-40B4-BE49-F238E27FC236}">
              <a16:creationId xmlns:a16="http://schemas.microsoft.com/office/drawing/2014/main" id="{434BF3E9-D032-4691-9964-D19821FE3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205740</xdr:colOff>
      <xdr:row>2</xdr:row>
      <xdr:rowOff>830</xdr:rowOff>
    </xdr:to>
    <xdr:pic>
      <xdr:nvPicPr>
        <xdr:cNvPr id="6" name="Picture 5">
          <a:extLst>
            <a:ext uri="{FF2B5EF4-FFF2-40B4-BE49-F238E27FC236}">
              <a16:creationId xmlns:a16="http://schemas.microsoft.com/office/drawing/2014/main" id="{6374AAA7-F75E-4ECE-B3CB-C586349CAA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8940"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85724</xdr:colOff>
      <xdr:row>11</xdr:row>
      <xdr:rowOff>9524</xdr:rowOff>
    </xdr:from>
    <xdr:to>
      <xdr:col>13</xdr:col>
      <xdr:colOff>28574</xdr:colOff>
      <xdr:row>30</xdr:row>
      <xdr:rowOff>76199</xdr:rowOff>
    </xdr:to>
    <xdr:graphicFrame macro="">
      <xdr:nvGraphicFramePr>
        <xdr:cNvPr id="2" name="Chart 1">
          <a:extLst>
            <a:ext uri="{FF2B5EF4-FFF2-40B4-BE49-F238E27FC236}">
              <a16:creationId xmlns:a16="http://schemas.microsoft.com/office/drawing/2014/main" id="{4EB75C76-AECD-421B-96F6-4AD2CD0348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962025</xdr:colOff>
      <xdr:row>11</xdr:row>
      <xdr:rowOff>85725</xdr:rowOff>
    </xdr:from>
    <xdr:to>
      <xdr:col>32</xdr:col>
      <xdr:colOff>323850</xdr:colOff>
      <xdr:row>35</xdr:row>
      <xdr:rowOff>142875</xdr:rowOff>
    </xdr:to>
    <xdr:graphicFrame macro="">
      <xdr:nvGraphicFramePr>
        <xdr:cNvPr id="3" name="Chart 2">
          <a:extLst>
            <a:ext uri="{FF2B5EF4-FFF2-40B4-BE49-F238E27FC236}">
              <a16:creationId xmlns:a16="http://schemas.microsoft.com/office/drawing/2014/main" id="{3309C7A7-3C0C-438C-BE62-0F17493BA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809624</xdr:colOff>
      <xdr:row>43</xdr:row>
      <xdr:rowOff>38100</xdr:rowOff>
    </xdr:from>
    <xdr:to>
      <xdr:col>12</xdr:col>
      <xdr:colOff>352425</xdr:colOff>
      <xdr:row>67</xdr:row>
      <xdr:rowOff>9525</xdr:rowOff>
    </xdr:to>
    <xdr:graphicFrame macro="">
      <xdr:nvGraphicFramePr>
        <xdr:cNvPr id="4" name="Chart 3">
          <a:extLst>
            <a:ext uri="{FF2B5EF4-FFF2-40B4-BE49-F238E27FC236}">
              <a16:creationId xmlns:a16="http://schemas.microsoft.com/office/drawing/2014/main" id="{CB3CEB0F-DB6B-4224-BFBB-95CD6661C3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619125</xdr:colOff>
      <xdr:row>44</xdr:row>
      <xdr:rowOff>26671</xdr:rowOff>
    </xdr:from>
    <xdr:to>
      <xdr:col>36</xdr:col>
      <xdr:colOff>137159</xdr:colOff>
      <xdr:row>70</xdr:row>
      <xdr:rowOff>1</xdr:rowOff>
    </xdr:to>
    <xdr:graphicFrame macro="">
      <xdr:nvGraphicFramePr>
        <xdr:cNvPr id="5" name="Chart 4">
          <a:extLst>
            <a:ext uri="{FF2B5EF4-FFF2-40B4-BE49-F238E27FC236}">
              <a16:creationId xmlns:a16="http://schemas.microsoft.com/office/drawing/2014/main" id="{683DB689-337E-4D4E-BB24-63582751A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78</xdr:row>
      <xdr:rowOff>38101</xdr:rowOff>
    </xdr:from>
    <xdr:to>
      <xdr:col>13</xdr:col>
      <xdr:colOff>57151</xdr:colOff>
      <xdr:row>101</xdr:row>
      <xdr:rowOff>38101</xdr:rowOff>
    </xdr:to>
    <xdr:graphicFrame macro="">
      <xdr:nvGraphicFramePr>
        <xdr:cNvPr id="6" name="Chart 5">
          <a:extLst>
            <a:ext uri="{FF2B5EF4-FFF2-40B4-BE49-F238E27FC236}">
              <a16:creationId xmlns:a16="http://schemas.microsoft.com/office/drawing/2014/main" id="{233F95BA-B5F3-4156-BFD6-6DA39EC7C0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514348</xdr:colOff>
      <xdr:row>80</xdr:row>
      <xdr:rowOff>9525</xdr:rowOff>
    </xdr:from>
    <xdr:to>
      <xdr:col>38</xdr:col>
      <xdr:colOff>285749</xdr:colOff>
      <xdr:row>106</xdr:row>
      <xdr:rowOff>9524</xdr:rowOff>
    </xdr:to>
    <xdr:graphicFrame macro="">
      <xdr:nvGraphicFramePr>
        <xdr:cNvPr id="7" name="Chart 6">
          <a:extLst>
            <a:ext uri="{FF2B5EF4-FFF2-40B4-BE49-F238E27FC236}">
              <a16:creationId xmlns:a16="http://schemas.microsoft.com/office/drawing/2014/main" id="{5DAF0B81-E294-41AC-9B10-784316FC84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171450</xdr:colOff>
      <xdr:row>2</xdr:row>
      <xdr:rowOff>830</xdr:rowOff>
    </xdr:to>
    <xdr:pic>
      <xdr:nvPicPr>
        <xdr:cNvPr id="8" name="Picture 7">
          <a:extLst>
            <a:ext uri="{FF2B5EF4-FFF2-40B4-BE49-F238E27FC236}">
              <a16:creationId xmlns:a16="http://schemas.microsoft.com/office/drawing/2014/main" id="{0A11BB9B-E43A-48F7-8875-467B63F111A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1000125</xdr:colOff>
      <xdr:row>59</xdr:row>
      <xdr:rowOff>76200</xdr:rowOff>
    </xdr:from>
    <xdr:to>
      <xdr:col>28</xdr:col>
      <xdr:colOff>428625</xdr:colOff>
      <xdr:row>82</xdr:row>
      <xdr:rowOff>19050</xdr:rowOff>
    </xdr:to>
    <xdr:graphicFrame macro="">
      <xdr:nvGraphicFramePr>
        <xdr:cNvPr id="2" name="Chart 1">
          <a:extLst>
            <a:ext uri="{FF2B5EF4-FFF2-40B4-BE49-F238E27FC236}">
              <a16:creationId xmlns:a16="http://schemas.microsoft.com/office/drawing/2014/main" id="{430567AF-B7A6-41CF-AFCE-A2982F172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933450</xdr:colOff>
      <xdr:row>59</xdr:row>
      <xdr:rowOff>13335</xdr:rowOff>
    </xdr:from>
    <xdr:to>
      <xdr:col>14</xdr:col>
      <xdr:colOff>68580</xdr:colOff>
      <xdr:row>81</xdr:row>
      <xdr:rowOff>110490</xdr:rowOff>
    </xdr:to>
    <xdr:graphicFrame macro="">
      <xdr:nvGraphicFramePr>
        <xdr:cNvPr id="3" name="Chart 2">
          <a:extLst>
            <a:ext uri="{FF2B5EF4-FFF2-40B4-BE49-F238E27FC236}">
              <a16:creationId xmlns:a16="http://schemas.microsoft.com/office/drawing/2014/main" id="{F189E294-1B8E-49E7-AEFB-EE338ED29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807718</xdr:colOff>
      <xdr:row>17</xdr:row>
      <xdr:rowOff>125730</xdr:rowOff>
    </xdr:from>
    <xdr:to>
      <xdr:col>13</xdr:col>
      <xdr:colOff>268605</xdr:colOff>
      <xdr:row>41</xdr:row>
      <xdr:rowOff>43815</xdr:rowOff>
    </xdr:to>
    <xdr:graphicFrame macro="">
      <xdr:nvGraphicFramePr>
        <xdr:cNvPr id="4" name="Chart 3">
          <a:extLst>
            <a:ext uri="{FF2B5EF4-FFF2-40B4-BE49-F238E27FC236}">
              <a16:creationId xmlns:a16="http://schemas.microsoft.com/office/drawing/2014/main" id="{13C31DC2-4724-4176-907B-F820294B13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19</xdr:row>
      <xdr:rowOff>114300</xdr:rowOff>
    </xdr:from>
    <xdr:to>
      <xdr:col>33</xdr:col>
      <xdr:colOff>22860</xdr:colOff>
      <xdr:row>43</xdr:row>
      <xdr:rowOff>125730</xdr:rowOff>
    </xdr:to>
    <xdr:graphicFrame macro="">
      <xdr:nvGraphicFramePr>
        <xdr:cNvPr id="5" name="Chart 4">
          <a:extLst>
            <a:ext uri="{FF2B5EF4-FFF2-40B4-BE49-F238E27FC236}">
              <a16:creationId xmlns:a16="http://schemas.microsoft.com/office/drawing/2014/main" id="{66F72E6D-8ED0-4B99-949A-792C287C2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254404</xdr:colOff>
      <xdr:row>2</xdr:row>
      <xdr:rowOff>830</xdr:rowOff>
    </xdr:to>
    <xdr:pic>
      <xdr:nvPicPr>
        <xdr:cNvPr id="6" name="Picture 5">
          <a:extLst>
            <a:ext uri="{FF2B5EF4-FFF2-40B4-BE49-F238E27FC236}">
              <a16:creationId xmlns:a16="http://schemas.microsoft.com/office/drawing/2014/main" id="{3DECE54F-288F-46DC-9585-D11981DDEE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88945" cy="3056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758190</xdr:colOff>
      <xdr:row>16</xdr:row>
      <xdr:rowOff>97155</xdr:rowOff>
    </xdr:from>
    <xdr:to>
      <xdr:col>14</xdr:col>
      <xdr:colOff>243839</xdr:colOff>
      <xdr:row>38</xdr:row>
      <xdr:rowOff>102870</xdr:rowOff>
    </xdr:to>
    <xdr:graphicFrame macro="">
      <xdr:nvGraphicFramePr>
        <xdr:cNvPr id="2" name="Chart 1">
          <a:extLst>
            <a:ext uri="{FF2B5EF4-FFF2-40B4-BE49-F238E27FC236}">
              <a16:creationId xmlns:a16="http://schemas.microsoft.com/office/drawing/2014/main" id="{0E909702-DD5B-4040-B226-9FACDCD4EB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68580</xdr:colOff>
      <xdr:row>17</xdr:row>
      <xdr:rowOff>87630</xdr:rowOff>
    </xdr:from>
    <xdr:to>
      <xdr:col>32</xdr:col>
      <xdr:colOff>156210</xdr:colOff>
      <xdr:row>41</xdr:row>
      <xdr:rowOff>118111</xdr:rowOff>
    </xdr:to>
    <xdr:graphicFrame macro="">
      <xdr:nvGraphicFramePr>
        <xdr:cNvPr id="3" name="Chart 2">
          <a:extLst>
            <a:ext uri="{FF2B5EF4-FFF2-40B4-BE49-F238E27FC236}">
              <a16:creationId xmlns:a16="http://schemas.microsoft.com/office/drawing/2014/main" id="{95FABAF1-086E-4B8A-B9D2-CB457BFBE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7621</xdr:colOff>
      <xdr:row>57</xdr:row>
      <xdr:rowOff>26670</xdr:rowOff>
    </xdr:from>
    <xdr:to>
      <xdr:col>13</xdr:col>
      <xdr:colOff>255270</xdr:colOff>
      <xdr:row>81</xdr:row>
      <xdr:rowOff>106680</xdr:rowOff>
    </xdr:to>
    <xdr:graphicFrame macro="">
      <xdr:nvGraphicFramePr>
        <xdr:cNvPr id="4" name="Chart 3">
          <a:extLst>
            <a:ext uri="{FF2B5EF4-FFF2-40B4-BE49-F238E27FC236}">
              <a16:creationId xmlns:a16="http://schemas.microsoft.com/office/drawing/2014/main" id="{E035ED6E-BC32-417A-A8BB-06D066AF7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83820</xdr:colOff>
      <xdr:row>57</xdr:row>
      <xdr:rowOff>72390</xdr:rowOff>
    </xdr:from>
    <xdr:to>
      <xdr:col>32</xdr:col>
      <xdr:colOff>182880</xdr:colOff>
      <xdr:row>81</xdr:row>
      <xdr:rowOff>102871</xdr:rowOff>
    </xdr:to>
    <xdr:graphicFrame macro="">
      <xdr:nvGraphicFramePr>
        <xdr:cNvPr id="5" name="Chart 4">
          <a:extLst>
            <a:ext uri="{FF2B5EF4-FFF2-40B4-BE49-F238E27FC236}">
              <a16:creationId xmlns:a16="http://schemas.microsoft.com/office/drawing/2014/main" id="{632F5006-13B9-43C3-A9C9-3C814A968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205740</xdr:colOff>
      <xdr:row>2</xdr:row>
      <xdr:rowOff>830</xdr:rowOff>
    </xdr:to>
    <xdr:pic>
      <xdr:nvPicPr>
        <xdr:cNvPr id="6" name="Picture 5">
          <a:extLst>
            <a:ext uri="{FF2B5EF4-FFF2-40B4-BE49-F238E27FC236}">
              <a16:creationId xmlns:a16="http://schemas.microsoft.com/office/drawing/2014/main" id="{D8443A53-48DD-4564-A05E-7203E2381C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8940" cy="3056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72390</xdr:colOff>
      <xdr:row>2</xdr:row>
      <xdr:rowOff>830</xdr:rowOff>
    </xdr:to>
    <xdr:pic>
      <xdr:nvPicPr>
        <xdr:cNvPr id="2" name="Picture 1">
          <a:extLst>
            <a:ext uri="{FF2B5EF4-FFF2-40B4-BE49-F238E27FC236}">
              <a16:creationId xmlns:a16="http://schemas.microsoft.com/office/drawing/2014/main" id="{6207E21F-A589-4B8B-A050-CBDABFDED6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8465"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2028825</xdr:colOff>
      <xdr:row>64</xdr:row>
      <xdr:rowOff>142874</xdr:rowOff>
    </xdr:from>
    <xdr:to>
      <xdr:col>13</xdr:col>
      <xdr:colOff>152400</xdr:colOff>
      <xdr:row>90</xdr:row>
      <xdr:rowOff>142875</xdr:rowOff>
    </xdr:to>
    <xdr:graphicFrame macro="">
      <xdr:nvGraphicFramePr>
        <xdr:cNvPr id="2" name="Chart 1">
          <a:extLst>
            <a:ext uri="{FF2B5EF4-FFF2-40B4-BE49-F238E27FC236}">
              <a16:creationId xmlns:a16="http://schemas.microsoft.com/office/drawing/2014/main" id="{222A435B-F473-4764-9C1C-D805B3E6E0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3" name="Picture 2">
          <a:extLst>
            <a:ext uri="{FF2B5EF4-FFF2-40B4-BE49-F238E27FC236}">
              <a16:creationId xmlns:a16="http://schemas.microsoft.com/office/drawing/2014/main" id="{8B50F7D4-9D12-4380-9E0F-A81B00A8AE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14</xdr:col>
      <xdr:colOff>2143685</xdr:colOff>
      <xdr:row>20</xdr:row>
      <xdr:rowOff>2352</xdr:rowOff>
    </xdr:from>
    <xdr:to>
      <xdr:col>34</xdr:col>
      <xdr:colOff>390525</xdr:colOff>
      <xdr:row>44</xdr:row>
      <xdr:rowOff>32833</xdr:rowOff>
    </xdr:to>
    <xdr:graphicFrame macro="">
      <xdr:nvGraphicFramePr>
        <xdr:cNvPr id="4" name="Chart 3">
          <a:extLst>
            <a:ext uri="{FF2B5EF4-FFF2-40B4-BE49-F238E27FC236}">
              <a16:creationId xmlns:a16="http://schemas.microsoft.com/office/drawing/2014/main" id="{9B1BF154-0C83-485C-8D8D-B2D9FDF49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895350</xdr:colOff>
      <xdr:row>63</xdr:row>
      <xdr:rowOff>57150</xdr:rowOff>
    </xdr:from>
    <xdr:to>
      <xdr:col>32</xdr:col>
      <xdr:colOff>200025</xdr:colOff>
      <xdr:row>87</xdr:row>
      <xdr:rowOff>85726</xdr:rowOff>
    </xdr:to>
    <xdr:graphicFrame macro="">
      <xdr:nvGraphicFramePr>
        <xdr:cNvPr id="5" name="Chart 4">
          <a:extLst>
            <a:ext uri="{FF2B5EF4-FFF2-40B4-BE49-F238E27FC236}">
              <a16:creationId xmlns:a16="http://schemas.microsoft.com/office/drawing/2014/main" id="{D6DCD9EE-D071-4EE7-A33F-59A212CC0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2285104</xdr:colOff>
      <xdr:row>19</xdr:row>
      <xdr:rowOff>143920</xdr:rowOff>
    </xdr:from>
    <xdr:to>
      <xdr:col>14</xdr:col>
      <xdr:colOff>266700</xdr:colOff>
      <xdr:row>46</xdr:row>
      <xdr:rowOff>9525</xdr:rowOff>
    </xdr:to>
    <xdr:graphicFrame macro="">
      <xdr:nvGraphicFramePr>
        <xdr:cNvPr id="6" name="Chart 5">
          <a:extLst>
            <a:ext uri="{FF2B5EF4-FFF2-40B4-BE49-F238E27FC236}">
              <a16:creationId xmlns:a16="http://schemas.microsoft.com/office/drawing/2014/main" id="{ABB58D26-B88D-45A4-8D57-FE13297D9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390525</xdr:colOff>
      <xdr:row>2</xdr:row>
      <xdr:rowOff>16070</xdr:rowOff>
    </xdr:to>
    <xdr:pic>
      <xdr:nvPicPr>
        <xdr:cNvPr id="2" name="Picture 1">
          <a:extLst>
            <a:ext uri="{FF2B5EF4-FFF2-40B4-BE49-F238E27FC236}">
              <a16:creationId xmlns:a16="http://schemas.microsoft.com/office/drawing/2014/main" id="{9AB599C4-8644-4636-BAC9-0A82E16159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81325" cy="301820"/>
        </a:xfrm>
        <a:prstGeom prst="rect">
          <a:avLst/>
        </a:prstGeom>
      </xdr:spPr>
    </xdr:pic>
    <xdr:clientData/>
  </xdr:twoCellAnchor>
  <xdr:twoCellAnchor>
    <xdr:from>
      <xdr:col>1</xdr:col>
      <xdr:colOff>357186</xdr:colOff>
      <xdr:row>14</xdr:row>
      <xdr:rowOff>133350</xdr:rowOff>
    </xdr:from>
    <xdr:to>
      <xdr:col>16</xdr:col>
      <xdr:colOff>276225</xdr:colOff>
      <xdr:row>34</xdr:row>
      <xdr:rowOff>19050</xdr:rowOff>
    </xdr:to>
    <xdr:graphicFrame macro="">
      <xdr:nvGraphicFramePr>
        <xdr:cNvPr id="3" name="Chart 2">
          <a:extLst>
            <a:ext uri="{FF2B5EF4-FFF2-40B4-BE49-F238E27FC236}">
              <a16:creationId xmlns:a16="http://schemas.microsoft.com/office/drawing/2014/main" id="{E49CB153-1B49-4401-B774-525B674D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61912</xdr:colOff>
      <xdr:row>49</xdr:row>
      <xdr:rowOff>66675</xdr:rowOff>
    </xdr:from>
    <xdr:to>
      <xdr:col>13</xdr:col>
      <xdr:colOff>276225</xdr:colOff>
      <xdr:row>69</xdr:row>
      <xdr:rowOff>0</xdr:rowOff>
    </xdr:to>
    <xdr:graphicFrame macro="">
      <xdr:nvGraphicFramePr>
        <xdr:cNvPr id="4" name="Chart 3">
          <a:extLst>
            <a:ext uri="{FF2B5EF4-FFF2-40B4-BE49-F238E27FC236}">
              <a16:creationId xmlns:a16="http://schemas.microsoft.com/office/drawing/2014/main" id="{38F63CB1-2EF5-427F-B7B4-258860F82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63</xdr:row>
      <xdr:rowOff>47624</xdr:rowOff>
    </xdr:from>
    <xdr:to>
      <xdr:col>24</xdr:col>
      <xdr:colOff>371475</xdr:colOff>
      <xdr:row>87</xdr:row>
      <xdr:rowOff>28575</xdr:rowOff>
    </xdr:to>
    <xdr:graphicFrame macro="">
      <xdr:nvGraphicFramePr>
        <xdr:cNvPr id="2" name="Chart 1">
          <a:extLst>
            <a:ext uri="{FF2B5EF4-FFF2-40B4-BE49-F238E27FC236}">
              <a16:creationId xmlns:a16="http://schemas.microsoft.com/office/drawing/2014/main" id="{8CF0C01F-05FE-4FDF-80CD-FA60821F69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68971</xdr:colOff>
      <xdr:row>2</xdr:row>
      <xdr:rowOff>830</xdr:rowOff>
    </xdr:to>
    <xdr:pic>
      <xdr:nvPicPr>
        <xdr:cNvPr id="3" name="Picture 2">
          <a:extLst>
            <a:ext uri="{FF2B5EF4-FFF2-40B4-BE49-F238E27FC236}">
              <a16:creationId xmlns:a16="http://schemas.microsoft.com/office/drawing/2014/main" id="{90765E46-A372-4D08-8521-1F776AC636C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93146" cy="305630"/>
        </a:xfrm>
        <a:prstGeom prst="rect">
          <a:avLst/>
        </a:prstGeom>
      </xdr:spPr>
    </xdr:pic>
    <xdr:clientData/>
  </xdr:twoCellAnchor>
  <xdr:twoCellAnchor>
    <xdr:from>
      <xdr:col>2</xdr:col>
      <xdr:colOff>1426846</xdr:colOff>
      <xdr:row>21</xdr:row>
      <xdr:rowOff>17143</xdr:rowOff>
    </xdr:from>
    <xdr:to>
      <xdr:col>13</xdr:col>
      <xdr:colOff>349717</xdr:colOff>
      <xdr:row>39</xdr:row>
      <xdr:rowOff>17143</xdr:rowOff>
    </xdr:to>
    <xdr:graphicFrame macro="">
      <xdr:nvGraphicFramePr>
        <xdr:cNvPr id="4" name="Chart 6">
          <a:extLst>
            <a:ext uri="{FF2B5EF4-FFF2-40B4-BE49-F238E27FC236}">
              <a16:creationId xmlns:a16="http://schemas.microsoft.com/office/drawing/2014/main" id="{B44EFDB1-2DF5-4DC0-A6C6-445CD332D9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1400175</xdr:colOff>
      <xdr:row>98</xdr:row>
      <xdr:rowOff>57149</xdr:rowOff>
    </xdr:from>
    <xdr:to>
      <xdr:col>28</xdr:col>
      <xdr:colOff>99441</xdr:colOff>
      <xdr:row>116</xdr:row>
      <xdr:rowOff>57149</xdr:rowOff>
    </xdr:to>
    <xdr:graphicFrame macro="">
      <xdr:nvGraphicFramePr>
        <xdr:cNvPr id="5" name="Chart 4">
          <a:extLst>
            <a:ext uri="{FF2B5EF4-FFF2-40B4-BE49-F238E27FC236}">
              <a16:creationId xmlns:a16="http://schemas.microsoft.com/office/drawing/2014/main" id="{93866604-9D21-4145-A8A6-795BB225B5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674370</xdr:colOff>
      <xdr:row>12</xdr:row>
      <xdr:rowOff>118110</xdr:rowOff>
    </xdr:from>
    <xdr:to>
      <xdr:col>13</xdr:col>
      <xdr:colOff>17145</xdr:colOff>
      <xdr:row>35</xdr:row>
      <xdr:rowOff>72390</xdr:rowOff>
    </xdr:to>
    <xdr:graphicFrame macro="">
      <xdr:nvGraphicFramePr>
        <xdr:cNvPr id="2" name="Chart 1">
          <a:extLst>
            <a:ext uri="{FF2B5EF4-FFF2-40B4-BE49-F238E27FC236}">
              <a16:creationId xmlns:a16="http://schemas.microsoft.com/office/drawing/2014/main" id="{5737600B-FF92-4B1D-9300-D1E5FB12D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781050</xdr:colOff>
      <xdr:row>13</xdr:row>
      <xdr:rowOff>28575</xdr:rowOff>
    </xdr:from>
    <xdr:to>
      <xdr:col>33</xdr:col>
      <xdr:colOff>304800</xdr:colOff>
      <xdr:row>37</xdr:row>
      <xdr:rowOff>85725</xdr:rowOff>
    </xdr:to>
    <xdr:graphicFrame macro="">
      <xdr:nvGraphicFramePr>
        <xdr:cNvPr id="3" name="Chart 2">
          <a:extLst>
            <a:ext uri="{FF2B5EF4-FFF2-40B4-BE49-F238E27FC236}">
              <a16:creationId xmlns:a16="http://schemas.microsoft.com/office/drawing/2014/main" id="{52DCF968-DD58-4D79-93F7-1936A07823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7620</xdr:colOff>
      <xdr:row>0</xdr:row>
      <xdr:rowOff>0</xdr:rowOff>
    </xdr:from>
    <xdr:to>
      <xdr:col>4</xdr:col>
      <xdr:colOff>374463</xdr:colOff>
      <xdr:row>2</xdr:row>
      <xdr:rowOff>830</xdr:rowOff>
    </xdr:to>
    <xdr:pic>
      <xdr:nvPicPr>
        <xdr:cNvPr id="4" name="Picture 3">
          <a:extLst>
            <a:ext uri="{FF2B5EF4-FFF2-40B4-BE49-F238E27FC236}">
              <a16:creationId xmlns:a16="http://schemas.microsoft.com/office/drawing/2014/main" id="{F7D4B8C0-C16F-491F-A6BC-3E1257CF47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 y="0"/>
          <a:ext cx="2967168" cy="305630"/>
        </a:xfrm>
        <a:prstGeom prst="rect">
          <a:avLst/>
        </a:prstGeom>
      </xdr:spPr>
    </xdr:pic>
    <xdr:clientData/>
  </xdr:twoCellAnchor>
  <xdr:twoCellAnchor>
    <xdr:from>
      <xdr:col>2</xdr:col>
      <xdr:colOff>0</xdr:colOff>
      <xdr:row>43</xdr:row>
      <xdr:rowOff>0</xdr:rowOff>
    </xdr:from>
    <xdr:to>
      <xdr:col>12</xdr:col>
      <xdr:colOff>320040</xdr:colOff>
      <xdr:row>65</xdr:row>
      <xdr:rowOff>148590</xdr:rowOff>
    </xdr:to>
    <xdr:graphicFrame macro="">
      <xdr:nvGraphicFramePr>
        <xdr:cNvPr id="5" name="Chart 4">
          <a:extLst>
            <a:ext uri="{FF2B5EF4-FFF2-40B4-BE49-F238E27FC236}">
              <a16:creationId xmlns:a16="http://schemas.microsoft.com/office/drawing/2014/main" id="{717B82AC-E040-4639-84D8-A5CBF14C3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666750</xdr:colOff>
      <xdr:row>15</xdr:row>
      <xdr:rowOff>36195</xdr:rowOff>
    </xdr:from>
    <xdr:to>
      <xdr:col>14</xdr:col>
      <xdr:colOff>83820</xdr:colOff>
      <xdr:row>37</xdr:row>
      <xdr:rowOff>60960</xdr:rowOff>
    </xdr:to>
    <xdr:graphicFrame macro="">
      <xdr:nvGraphicFramePr>
        <xdr:cNvPr id="2" name="Chart 1">
          <a:extLst>
            <a:ext uri="{FF2B5EF4-FFF2-40B4-BE49-F238E27FC236}">
              <a16:creationId xmlns:a16="http://schemas.microsoft.com/office/drawing/2014/main" id="{08B88695-3C0F-4914-8543-BB201907CA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754380</xdr:colOff>
      <xdr:row>53</xdr:row>
      <xdr:rowOff>0</xdr:rowOff>
    </xdr:from>
    <xdr:to>
      <xdr:col>14</xdr:col>
      <xdr:colOff>297180</xdr:colOff>
      <xdr:row>76</xdr:row>
      <xdr:rowOff>49530</xdr:rowOff>
    </xdr:to>
    <xdr:graphicFrame macro="">
      <xdr:nvGraphicFramePr>
        <xdr:cNvPr id="3" name="Chart 2">
          <a:extLst>
            <a:ext uri="{FF2B5EF4-FFF2-40B4-BE49-F238E27FC236}">
              <a16:creationId xmlns:a16="http://schemas.microsoft.com/office/drawing/2014/main" id="{2117B28F-98D9-423A-8B0C-4A866B04A1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544830</xdr:colOff>
      <xdr:row>16</xdr:row>
      <xdr:rowOff>93344</xdr:rowOff>
    </xdr:from>
    <xdr:to>
      <xdr:col>32</xdr:col>
      <xdr:colOff>440055</xdr:colOff>
      <xdr:row>40</xdr:row>
      <xdr:rowOff>7619</xdr:rowOff>
    </xdr:to>
    <xdr:graphicFrame macro="">
      <xdr:nvGraphicFramePr>
        <xdr:cNvPr id="4" name="Chart 3">
          <a:extLst>
            <a:ext uri="{FF2B5EF4-FFF2-40B4-BE49-F238E27FC236}">
              <a16:creationId xmlns:a16="http://schemas.microsoft.com/office/drawing/2014/main" id="{4CFEE9A9-9432-4F6E-9545-2DC9A500E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617220</xdr:colOff>
      <xdr:row>54</xdr:row>
      <xdr:rowOff>15240</xdr:rowOff>
    </xdr:from>
    <xdr:to>
      <xdr:col>32</xdr:col>
      <xdr:colOff>510540</xdr:colOff>
      <xdr:row>77</xdr:row>
      <xdr:rowOff>83820</xdr:rowOff>
    </xdr:to>
    <xdr:graphicFrame macro="">
      <xdr:nvGraphicFramePr>
        <xdr:cNvPr id="5" name="Chart 4">
          <a:extLst>
            <a:ext uri="{FF2B5EF4-FFF2-40B4-BE49-F238E27FC236}">
              <a16:creationId xmlns:a16="http://schemas.microsoft.com/office/drawing/2014/main" id="{541C3A46-A44B-4BE0-A82D-0C124B862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199390</xdr:colOff>
      <xdr:row>2</xdr:row>
      <xdr:rowOff>830</xdr:rowOff>
    </xdr:to>
    <xdr:pic>
      <xdr:nvPicPr>
        <xdr:cNvPr id="6" name="Picture 5">
          <a:extLst>
            <a:ext uri="{FF2B5EF4-FFF2-40B4-BE49-F238E27FC236}">
              <a16:creationId xmlns:a16="http://schemas.microsoft.com/office/drawing/2014/main" id="{44C4BA25-D3BF-46A5-A7E3-FCC1986611E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2590" cy="3056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1219200</xdr:colOff>
      <xdr:row>19</xdr:row>
      <xdr:rowOff>66675</xdr:rowOff>
    </xdr:from>
    <xdr:to>
      <xdr:col>13</xdr:col>
      <xdr:colOff>57150</xdr:colOff>
      <xdr:row>44</xdr:row>
      <xdr:rowOff>47625</xdr:rowOff>
    </xdr:to>
    <xdr:graphicFrame macro="">
      <xdr:nvGraphicFramePr>
        <xdr:cNvPr id="2" name="Chart 1">
          <a:extLst>
            <a:ext uri="{FF2B5EF4-FFF2-40B4-BE49-F238E27FC236}">
              <a16:creationId xmlns:a16="http://schemas.microsoft.com/office/drawing/2014/main" id="{516C9838-2E81-4918-B34F-EECF61BE1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1085850</xdr:colOff>
      <xdr:row>20</xdr:row>
      <xdr:rowOff>66675</xdr:rowOff>
    </xdr:from>
    <xdr:to>
      <xdr:col>32</xdr:col>
      <xdr:colOff>200025</xdr:colOff>
      <xdr:row>44</xdr:row>
      <xdr:rowOff>95251</xdr:rowOff>
    </xdr:to>
    <xdr:graphicFrame macro="">
      <xdr:nvGraphicFramePr>
        <xdr:cNvPr id="3" name="Chart 2">
          <a:extLst>
            <a:ext uri="{FF2B5EF4-FFF2-40B4-BE49-F238E27FC236}">
              <a16:creationId xmlns:a16="http://schemas.microsoft.com/office/drawing/2014/main" id="{A9BC695E-820C-4029-A5C7-F1ADE6916C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D451FD96-FAC0-4612-886F-6F365DE65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1122045</xdr:colOff>
      <xdr:row>62</xdr:row>
      <xdr:rowOff>140970</xdr:rowOff>
    </xdr:from>
    <xdr:to>
      <xdr:col>32</xdr:col>
      <xdr:colOff>238125</xdr:colOff>
      <xdr:row>87</xdr:row>
      <xdr:rowOff>19051</xdr:rowOff>
    </xdr:to>
    <xdr:graphicFrame macro="">
      <xdr:nvGraphicFramePr>
        <xdr:cNvPr id="5" name="Chart 4">
          <a:extLst>
            <a:ext uri="{FF2B5EF4-FFF2-40B4-BE49-F238E27FC236}">
              <a16:creationId xmlns:a16="http://schemas.microsoft.com/office/drawing/2014/main" id="{8AC031FA-590E-42EA-811B-BFED7AD09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4</xdr:col>
      <xdr:colOff>304800</xdr:colOff>
      <xdr:row>2</xdr:row>
      <xdr:rowOff>16070</xdr:rowOff>
    </xdr:to>
    <xdr:pic>
      <xdr:nvPicPr>
        <xdr:cNvPr id="6" name="Picture 5">
          <a:extLst>
            <a:ext uri="{FF2B5EF4-FFF2-40B4-BE49-F238E27FC236}">
              <a16:creationId xmlns:a16="http://schemas.microsoft.com/office/drawing/2014/main" id="{6D2766EE-3ECE-4525-AB97-1D989F2DBB0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9525"/>
          <a:ext cx="2962275" cy="31134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609600</xdr:colOff>
      <xdr:row>12</xdr:row>
      <xdr:rowOff>9524</xdr:rowOff>
    </xdr:from>
    <xdr:to>
      <xdr:col>13</xdr:col>
      <xdr:colOff>30480</xdr:colOff>
      <xdr:row>29</xdr:row>
      <xdr:rowOff>45720</xdr:rowOff>
    </xdr:to>
    <xdr:graphicFrame macro="">
      <xdr:nvGraphicFramePr>
        <xdr:cNvPr id="2" name="Chart 1">
          <a:extLst>
            <a:ext uri="{FF2B5EF4-FFF2-40B4-BE49-F238E27FC236}">
              <a16:creationId xmlns:a16="http://schemas.microsoft.com/office/drawing/2014/main" id="{FCA3CCC5-AC6E-4DA9-A12A-3104C3E44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323850</xdr:colOff>
      <xdr:row>2</xdr:row>
      <xdr:rowOff>830</xdr:rowOff>
    </xdr:to>
    <xdr:pic>
      <xdr:nvPicPr>
        <xdr:cNvPr id="3" name="Picture 2">
          <a:extLst>
            <a:ext uri="{FF2B5EF4-FFF2-40B4-BE49-F238E27FC236}">
              <a16:creationId xmlns:a16="http://schemas.microsoft.com/office/drawing/2014/main" id="{577ED687-7D89-4427-A73B-CF49F89DC8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14</xdr:col>
      <xdr:colOff>792480</xdr:colOff>
      <xdr:row>13</xdr:row>
      <xdr:rowOff>11431</xdr:rowOff>
    </xdr:from>
    <xdr:to>
      <xdr:col>28</xdr:col>
      <xdr:colOff>323850</xdr:colOff>
      <xdr:row>30</xdr:row>
      <xdr:rowOff>133350</xdr:rowOff>
    </xdr:to>
    <xdr:graphicFrame macro="">
      <xdr:nvGraphicFramePr>
        <xdr:cNvPr id="4" name="Chart 3">
          <a:extLst>
            <a:ext uri="{FF2B5EF4-FFF2-40B4-BE49-F238E27FC236}">
              <a16:creationId xmlns:a16="http://schemas.microsoft.com/office/drawing/2014/main" id="{21BCAB7A-1424-44A0-BBE0-968A6E023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19050</xdr:colOff>
      <xdr:row>45</xdr:row>
      <xdr:rowOff>13335</xdr:rowOff>
    </xdr:from>
    <xdr:to>
      <xdr:col>12</xdr:col>
      <xdr:colOff>358140</xdr:colOff>
      <xdr:row>65</xdr:row>
      <xdr:rowOff>80010</xdr:rowOff>
    </xdr:to>
    <xdr:graphicFrame macro="">
      <xdr:nvGraphicFramePr>
        <xdr:cNvPr id="5" name="Chart 4">
          <a:extLst>
            <a:ext uri="{FF2B5EF4-FFF2-40B4-BE49-F238E27FC236}">
              <a16:creationId xmlns:a16="http://schemas.microsoft.com/office/drawing/2014/main" id="{1C2EA89B-E0D6-42E0-A47B-46E5B0D050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887731</xdr:colOff>
      <xdr:row>45</xdr:row>
      <xdr:rowOff>19049</xdr:rowOff>
    </xdr:from>
    <xdr:to>
      <xdr:col>26</xdr:col>
      <xdr:colOff>192405</xdr:colOff>
      <xdr:row>65</xdr:row>
      <xdr:rowOff>121920</xdr:rowOff>
    </xdr:to>
    <xdr:graphicFrame macro="">
      <xdr:nvGraphicFramePr>
        <xdr:cNvPr id="6" name="Chart 5">
          <a:extLst>
            <a:ext uri="{FF2B5EF4-FFF2-40B4-BE49-F238E27FC236}">
              <a16:creationId xmlns:a16="http://schemas.microsoft.com/office/drawing/2014/main" id="{B45F44D2-FB47-4D19-A3F2-C496AE865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600075</xdr:colOff>
      <xdr:row>77</xdr:row>
      <xdr:rowOff>11429</xdr:rowOff>
    </xdr:from>
    <xdr:to>
      <xdr:col>26</xdr:col>
      <xdr:colOff>41910</xdr:colOff>
      <xdr:row>98</xdr:row>
      <xdr:rowOff>15240</xdr:rowOff>
    </xdr:to>
    <xdr:graphicFrame macro="">
      <xdr:nvGraphicFramePr>
        <xdr:cNvPr id="7" name="Chart 6">
          <a:extLst>
            <a:ext uri="{FF2B5EF4-FFF2-40B4-BE49-F238E27FC236}">
              <a16:creationId xmlns:a16="http://schemas.microsoft.com/office/drawing/2014/main" id="{4756E631-D00B-4054-961B-227D82941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77</xdr:row>
      <xdr:rowOff>0</xdr:rowOff>
    </xdr:from>
    <xdr:to>
      <xdr:col>12</xdr:col>
      <xdr:colOff>346710</xdr:colOff>
      <xdr:row>95</xdr:row>
      <xdr:rowOff>118110</xdr:rowOff>
    </xdr:to>
    <xdr:graphicFrame macro="">
      <xdr:nvGraphicFramePr>
        <xdr:cNvPr id="8" name="Chart 7">
          <a:extLst>
            <a:ext uri="{FF2B5EF4-FFF2-40B4-BE49-F238E27FC236}">
              <a16:creationId xmlns:a16="http://schemas.microsoft.com/office/drawing/2014/main" id="{718ABED9-BA74-47E2-8BB4-813F87F0C2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161738</xdr:colOff>
      <xdr:row>2</xdr:row>
      <xdr:rowOff>16070</xdr:rowOff>
    </xdr:to>
    <xdr:pic>
      <xdr:nvPicPr>
        <xdr:cNvPr id="2" name="Picture 1">
          <a:extLst>
            <a:ext uri="{FF2B5EF4-FFF2-40B4-BE49-F238E27FC236}">
              <a16:creationId xmlns:a16="http://schemas.microsoft.com/office/drawing/2014/main" id="{E1B12308-3CD7-441A-839A-43167090F7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04938" cy="301820"/>
        </a:xfrm>
        <a:prstGeom prst="rect">
          <a:avLst/>
        </a:prstGeom>
      </xdr:spPr>
    </xdr:pic>
    <xdr:clientData/>
  </xdr:twoCellAnchor>
  <xdr:twoCellAnchor>
    <xdr:from>
      <xdr:col>1</xdr:col>
      <xdr:colOff>328611</xdr:colOff>
      <xdr:row>13</xdr:row>
      <xdr:rowOff>66675</xdr:rowOff>
    </xdr:from>
    <xdr:to>
      <xdr:col>10</xdr:col>
      <xdr:colOff>466724</xdr:colOff>
      <xdr:row>34</xdr:row>
      <xdr:rowOff>38100</xdr:rowOff>
    </xdr:to>
    <xdr:graphicFrame macro="">
      <xdr:nvGraphicFramePr>
        <xdr:cNvPr id="3" name="Chart 2">
          <a:extLst>
            <a:ext uri="{FF2B5EF4-FFF2-40B4-BE49-F238E27FC236}">
              <a16:creationId xmlns:a16="http://schemas.microsoft.com/office/drawing/2014/main" id="{F2604644-4F70-4E4F-8251-718DADE5B5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533399</xdr:colOff>
      <xdr:row>13</xdr:row>
      <xdr:rowOff>0</xdr:rowOff>
    </xdr:from>
    <xdr:to>
      <xdr:col>30</xdr:col>
      <xdr:colOff>371474</xdr:colOff>
      <xdr:row>32</xdr:row>
      <xdr:rowOff>28575</xdr:rowOff>
    </xdr:to>
    <xdr:graphicFrame macro="">
      <xdr:nvGraphicFramePr>
        <xdr:cNvPr id="4" name="Chart 3">
          <a:extLst>
            <a:ext uri="{FF2B5EF4-FFF2-40B4-BE49-F238E27FC236}">
              <a16:creationId xmlns:a16="http://schemas.microsoft.com/office/drawing/2014/main" id="{0C181562-2588-4341-8301-46F0D2FFD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5714</xdr:rowOff>
    </xdr:from>
    <xdr:to>
      <xdr:col>13</xdr:col>
      <xdr:colOff>99060</xdr:colOff>
      <xdr:row>71</xdr:row>
      <xdr:rowOff>30479</xdr:rowOff>
    </xdr:to>
    <xdr:graphicFrame macro="">
      <xdr:nvGraphicFramePr>
        <xdr:cNvPr id="5" name="Chart 4">
          <a:extLst>
            <a:ext uri="{FF2B5EF4-FFF2-40B4-BE49-F238E27FC236}">
              <a16:creationId xmlns:a16="http://schemas.microsoft.com/office/drawing/2014/main" id="{49E55D40-BEE9-46BC-96BB-CB2CBE29C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297180</xdr:colOff>
      <xdr:row>2</xdr:row>
      <xdr:rowOff>40835</xdr:rowOff>
    </xdr:to>
    <xdr:pic>
      <xdr:nvPicPr>
        <xdr:cNvPr id="2" name="Picture 1">
          <a:extLst>
            <a:ext uri="{FF2B5EF4-FFF2-40B4-BE49-F238E27FC236}">
              <a16:creationId xmlns:a16="http://schemas.microsoft.com/office/drawing/2014/main" id="{9FB1D9EC-A249-445D-8912-719CDD13BB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64180" cy="326585"/>
        </a:xfrm>
        <a:prstGeom prst="rect">
          <a:avLst/>
        </a:prstGeom>
      </xdr:spPr>
    </xdr:pic>
    <xdr:clientData/>
  </xdr:twoCellAnchor>
  <xdr:twoCellAnchor>
    <xdr:from>
      <xdr:col>1</xdr:col>
      <xdr:colOff>312419</xdr:colOff>
      <xdr:row>11</xdr:row>
      <xdr:rowOff>87630</xdr:rowOff>
    </xdr:from>
    <xdr:to>
      <xdr:col>13</xdr:col>
      <xdr:colOff>259079</xdr:colOff>
      <xdr:row>32</xdr:row>
      <xdr:rowOff>85725</xdr:rowOff>
    </xdr:to>
    <xdr:graphicFrame macro="">
      <xdr:nvGraphicFramePr>
        <xdr:cNvPr id="3" name="Chart 2">
          <a:extLst>
            <a:ext uri="{FF2B5EF4-FFF2-40B4-BE49-F238E27FC236}">
              <a16:creationId xmlns:a16="http://schemas.microsoft.com/office/drawing/2014/main" id="{20CCB03F-92AE-4AE4-9190-F2170B507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21</xdr:row>
      <xdr:rowOff>0</xdr:rowOff>
    </xdr:from>
    <xdr:to>
      <xdr:col>28</xdr:col>
      <xdr:colOff>335280</xdr:colOff>
      <xdr:row>41</xdr:row>
      <xdr:rowOff>114300</xdr:rowOff>
    </xdr:to>
    <xdr:graphicFrame macro="">
      <xdr:nvGraphicFramePr>
        <xdr:cNvPr id="4" name="Chart 3">
          <a:extLst>
            <a:ext uri="{FF2B5EF4-FFF2-40B4-BE49-F238E27FC236}">
              <a16:creationId xmlns:a16="http://schemas.microsoft.com/office/drawing/2014/main" id="{975C39DC-488D-466D-80F4-4DCFF2604B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1176804</xdr:colOff>
      <xdr:row>9</xdr:row>
      <xdr:rowOff>75302</xdr:rowOff>
    </xdr:from>
    <xdr:to>
      <xdr:col>13</xdr:col>
      <xdr:colOff>22859</xdr:colOff>
      <xdr:row>26</xdr:row>
      <xdr:rowOff>60960</xdr:rowOff>
    </xdr:to>
    <xdr:graphicFrame macro="">
      <xdr:nvGraphicFramePr>
        <xdr:cNvPr id="2" name="Chart 1">
          <a:extLst>
            <a:ext uri="{FF2B5EF4-FFF2-40B4-BE49-F238E27FC236}">
              <a16:creationId xmlns:a16="http://schemas.microsoft.com/office/drawing/2014/main" id="{3A05CDD7-F0C6-4CC6-8A5D-938469F5B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1084580</xdr:colOff>
      <xdr:row>9</xdr:row>
      <xdr:rowOff>28574</xdr:rowOff>
    </xdr:from>
    <xdr:to>
      <xdr:col>27</xdr:col>
      <xdr:colOff>209550</xdr:colOff>
      <xdr:row>26</xdr:row>
      <xdr:rowOff>7620</xdr:rowOff>
    </xdr:to>
    <xdr:graphicFrame macro="">
      <xdr:nvGraphicFramePr>
        <xdr:cNvPr id="3" name="Chart 2">
          <a:extLst>
            <a:ext uri="{FF2B5EF4-FFF2-40B4-BE49-F238E27FC236}">
              <a16:creationId xmlns:a16="http://schemas.microsoft.com/office/drawing/2014/main" id="{F62B668D-1AA1-4214-B455-BD11CCEA3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4" name="Picture 3">
          <a:extLst>
            <a:ext uri="{FF2B5EF4-FFF2-40B4-BE49-F238E27FC236}">
              <a16:creationId xmlns:a16="http://schemas.microsoft.com/office/drawing/2014/main" id="{6E7F5C6F-0A98-4B8C-B54D-DE93926421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1</xdr:col>
      <xdr:colOff>1135939</xdr:colOff>
      <xdr:row>36</xdr:row>
      <xdr:rowOff>64657</xdr:rowOff>
    </xdr:from>
    <xdr:to>
      <xdr:col>13</xdr:col>
      <xdr:colOff>53340</xdr:colOff>
      <xdr:row>52</xdr:row>
      <xdr:rowOff>102870</xdr:rowOff>
    </xdr:to>
    <xdr:graphicFrame macro="">
      <xdr:nvGraphicFramePr>
        <xdr:cNvPr id="5" name="Chart 4">
          <a:extLst>
            <a:ext uri="{FF2B5EF4-FFF2-40B4-BE49-F238E27FC236}">
              <a16:creationId xmlns:a16="http://schemas.microsoft.com/office/drawing/2014/main" id="{7F26F955-CA59-461A-BF30-3B7ADE954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1083532</xdr:colOff>
      <xdr:row>35</xdr:row>
      <xdr:rowOff>35858</xdr:rowOff>
    </xdr:from>
    <xdr:to>
      <xdr:col>27</xdr:col>
      <xdr:colOff>198120</xdr:colOff>
      <xdr:row>52</xdr:row>
      <xdr:rowOff>140969</xdr:rowOff>
    </xdr:to>
    <xdr:graphicFrame macro="">
      <xdr:nvGraphicFramePr>
        <xdr:cNvPr id="6" name="Chart 5">
          <a:extLst>
            <a:ext uri="{FF2B5EF4-FFF2-40B4-BE49-F238E27FC236}">
              <a16:creationId xmlns:a16="http://schemas.microsoft.com/office/drawing/2014/main" id="{79588874-A37C-4273-BBAC-058EE856AB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249011</xdr:colOff>
      <xdr:row>2</xdr:row>
      <xdr:rowOff>18247</xdr:rowOff>
    </xdr:to>
    <xdr:pic>
      <xdr:nvPicPr>
        <xdr:cNvPr id="2" name="Picture 1">
          <a:extLst>
            <a:ext uri="{FF2B5EF4-FFF2-40B4-BE49-F238E27FC236}">
              <a16:creationId xmlns:a16="http://schemas.microsoft.com/office/drawing/2014/main" id="{848AACE7-B70B-47C9-A372-0D74C57892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44586" cy="303997"/>
        </a:xfrm>
        <a:prstGeom prst="rect">
          <a:avLst/>
        </a:prstGeom>
      </xdr:spPr>
    </xdr:pic>
    <xdr:clientData/>
  </xdr:twoCellAnchor>
  <xdr:twoCellAnchor>
    <xdr:from>
      <xdr:col>14</xdr:col>
      <xdr:colOff>1395357</xdr:colOff>
      <xdr:row>23</xdr:row>
      <xdr:rowOff>90767</xdr:rowOff>
    </xdr:from>
    <xdr:to>
      <xdr:col>30</xdr:col>
      <xdr:colOff>313988</xdr:colOff>
      <xdr:row>53</xdr:row>
      <xdr:rowOff>112059</xdr:rowOff>
    </xdr:to>
    <xdr:graphicFrame macro="">
      <xdr:nvGraphicFramePr>
        <xdr:cNvPr id="3" name="Chart 2">
          <a:extLst>
            <a:ext uri="{FF2B5EF4-FFF2-40B4-BE49-F238E27FC236}">
              <a16:creationId xmlns:a16="http://schemas.microsoft.com/office/drawing/2014/main" id="{769B10F4-F3A6-4C1B-B09F-1DB5282B6E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336231</xdr:colOff>
      <xdr:row>22</xdr:row>
      <xdr:rowOff>125730</xdr:rowOff>
    </xdr:from>
    <xdr:to>
      <xdr:col>10</xdr:col>
      <xdr:colOff>453389</xdr:colOff>
      <xdr:row>48</xdr:row>
      <xdr:rowOff>49530</xdr:rowOff>
    </xdr:to>
    <xdr:graphicFrame macro="">
      <xdr:nvGraphicFramePr>
        <xdr:cNvPr id="4" name="Chart 3">
          <a:extLst>
            <a:ext uri="{FF2B5EF4-FFF2-40B4-BE49-F238E27FC236}">
              <a16:creationId xmlns:a16="http://schemas.microsoft.com/office/drawing/2014/main" id="{09FCF4B6-AC8E-4A2A-AEDD-15953CC46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257174</xdr:colOff>
      <xdr:row>12</xdr:row>
      <xdr:rowOff>142875</xdr:rowOff>
    </xdr:from>
    <xdr:to>
      <xdr:col>25</xdr:col>
      <xdr:colOff>47624</xdr:colOff>
      <xdr:row>36</xdr:row>
      <xdr:rowOff>85726</xdr:rowOff>
    </xdr:to>
    <xdr:graphicFrame macro="">
      <xdr:nvGraphicFramePr>
        <xdr:cNvPr id="2" name="Chart 1">
          <a:extLst>
            <a:ext uri="{FF2B5EF4-FFF2-40B4-BE49-F238E27FC236}">
              <a16:creationId xmlns:a16="http://schemas.microsoft.com/office/drawing/2014/main" id="{37C1F7E9-48F5-422C-846E-199E886A28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9314F674-CD40-47FC-BD6E-C47BF23B7D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1</xdr:col>
      <xdr:colOff>1190625</xdr:colOff>
      <xdr:row>44</xdr:row>
      <xdr:rowOff>28575</xdr:rowOff>
    </xdr:from>
    <xdr:to>
      <xdr:col>25</xdr:col>
      <xdr:colOff>66675</xdr:colOff>
      <xdr:row>67</xdr:row>
      <xdr:rowOff>123826</xdr:rowOff>
    </xdr:to>
    <xdr:graphicFrame macro="">
      <xdr:nvGraphicFramePr>
        <xdr:cNvPr id="4" name="Chart 3">
          <a:extLst>
            <a:ext uri="{FF2B5EF4-FFF2-40B4-BE49-F238E27FC236}">
              <a16:creationId xmlns:a16="http://schemas.microsoft.com/office/drawing/2014/main" id="{78021E84-1A77-4827-9735-148FAE558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704850</xdr:colOff>
      <xdr:row>11</xdr:row>
      <xdr:rowOff>95250</xdr:rowOff>
    </xdr:from>
    <xdr:to>
      <xdr:col>13</xdr:col>
      <xdr:colOff>390525</xdr:colOff>
      <xdr:row>34</xdr:row>
      <xdr:rowOff>76200</xdr:rowOff>
    </xdr:to>
    <xdr:graphicFrame macro="">
      <xdr:nvGraphicFramePr>
        <xdr:cNvPr id="2" name="Chart 2">
          <a:extLst>
            <a:ext uri="{FF2B5EF4-FFF2-40B4-BE49-F238E27FC236}">
              <a16:creationId xmlns:a16="http://schemas.microsoft.com/office/drawing/2014/main" id="{89A191BB-FE02-4543-9F7F-B28B08F7F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742950</xdr:colOff>
      <xdr:row>11</xdr:row>
      <xdr:rowOff>76200</xdr:rowOff>
    </xdr:from>
    <xdr:to>
      <xdr:col>26</xdr:col>
      <xdr:colOff>358140</xdr:colOff>
      <xdr:row>34</xdr:row>
      <xdr:rowOff>125730</xdr:rowOff>
    </xdr:to>
    <xdr:graphicFrame macro="">
      <xdr:nvGraphicFramePr>
        <xdr:cNvPr id="3" name="Chart 3">
          <a:extLst>
            <a:ext uri="{FF2B5EF4-FFF2-40B4-BE49-F238E27FC236}">
              <a16:creationId xmlns:a16="http://schemas.microsoft.com/office/drawing/2014/main" id="{58372222-9798-4A75-9910-8098F788F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43</xdr:row>
      <xdr:rowOff>95250</xdr:rowOff>
    </xdr:from>
    <xdr:to>
      <xdr:col>13</xdr:col>
      <xdr:colOff>106680</xdr:colOff>
      <xdr:row>66</xdr:row>
      <xdr:rowOff>68580</xdr:rowOff>
    </xdr:to>
    <xdr:graphicFrame macro="">
      <xdr:nvGraphicFramePr>
        <xdr:cNvPr id="4" name="Chart 3">
          <a:extLst>
            <a:ext uri="{FF2B5EF4-FFF2-40B4-BE49-F238E27FC236}">
              <a16:creationId xmlns:a16="http://schemas.microsoft.com/office/drawing/2014/main" id="{8486057C-FE5F-4715-9DEE-8245CD472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758189</xdr:colOff>
      <xdr:row>43</xdr:row>
      <xdr:rowOff>76200</xdr:rowOff>
    </xdr:from>
    <xdr:to>
      <xdr:col>26</xdr:col>
      <xdr:colOff>205740</xdr:colOff>
      <xdr:row>66</xdr:row>
      <xdr:rowOff>106680</xdr:rowOff>
    </xdr:to>
    <xdr:graphicFrame macro="">
      <xdr:nvGraphicFramePr>
        <xdr:cNvPr id="5" name="Chart 4">
          <a:extLst>
            <a:ext uri="{FF2B5EF4-FFF2-40B4-BE49-F238E27FC236}">
              <a16:creationId xmlns:a16="http://schemas.microsoft.com/office/drawing/2014/main" id="{63F28FF1-7621-4520-BB4F-DA065C1EC2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205740</xdr:colOff>
      <xdr:row>2</xdr:row>
      <xdr:rowOff>830</xdr:rowOff>
    </xdr:to>
    <xdr:pic>
      <xdr:nvPicPr>
        <xdr:cNvPr id="6" name="Picture 5">
          <a:extLst>
            <a:ext uri="{FF2B5EF4-FFF2-40B4-BE49-F238E27FC236}">
              <a16:creationId xmlns:a16="http://schemas.microsoft.com/office/drawing/2014/main" id="{35B2B6F0-9E42-44D6-83B7-5A265E20ADE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894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7420C2A0-7949-47B0-99B3-85E21AC87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C3090DD9-63CA-43B9-BFF9-2D947DB47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533400</xdr:colOff>
      <xdr:row>16</xdr:row>
      <xdr:rowOff>104774</xdr:rowOff>
    </xdr:from>
    <xdr:to>
      <xdr:col>38</xdr:col>
      <xdr:colOff>428625</xdr:colOff>
      <xdr:row>40</xdr:row>
      <xdr:rowOff>19049</xdr:rowOff>
    </xdr:to>
    <xdr:graphicFrame macro="">
      <xdr:nvGraphicFramePr>
        <xdr:cNvPr id="4" name="Chart 3">
          <a:extLst>
            <a:ext uri="{FF2B5EF4-FFF2-40B4-BE49-F238E27FC236}">
              <a16:creationId xmlns:a16="http://schemas.microsoft.com/office/drawing/2014/main" id="{A2B3A318-33DE-4DCF-8CF0-9A6F79E2FB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409575</xdr:colOff>
      <xdr:row>54</xdr:row>
      <xdr:rowOff>47625</xdr:rowOff>
    </xdr:from>
    <xdr:to>
      <xdr:col>38</xdr:col>
      <xdr:colOff>485775</xdr:colOff>
      <xdr:row>77</xdr:row>
      <xdr:rowOff>114300</xdr:rowOff>
    </xdr:to>
    <xdr:graphicFrame macro="">
      <xdr:nvGraphicFramePr>
        <xdr:cNvPr id="5" name="Chart 4">
          <a:extLst>
            <a:ext uri="{FF2B5EF4-FFF2-40B4-BE49-F238E27FC236}">
              <a16:creationId xmlns:a16="http://schemas.microsoft.com/office/drawing/2014/main" id="{20689D40-3434-407C-B640-931145718B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327884</xdr:colOff>
      <xdr:row>2</xdr:row>
      <xdr:rowOff>830</xdr:rowOff>
    </xdr:to>
    <xdr:pic>
      <xdr:nvPicPr>
        <xdr:cNvPr id="6" name="Picture 5">
          <a:extLst>
            <a:ext uri="{FF2B5EF4-FFF2-40B4-BE49-F238E27FC236}">
              <a16:creationId xmlns:a16="http://schemas.microsoft.com/office/drawing/2014/main" id="{2CDEFFB3-D058-4AEB-A804-74D28B6E99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37734" cy="305630"/>
        </a:xfrm>
        <a:prstGeom prst="rect">
          <a:avLst/>
        </a:prstGeom>
      </xdr:spPr>
    </xdr:pic>
    <xdr:clientData/>
  </xdr:twoCellAnchor>
  <xdr:twoCellAnchor>
    <xdr:from>
      <xdr:col>11</xdr:col>
      <xdr:colOff>234762</xdr:colOff>
      <xdr:row>123</xdr:row>
      <xdr:rowOff>46504</xdr:rowOff>
    </xdr:from>
    <xdr:to>
      <xdr:col>23</xdr:col>
      <xdr:colOff>262777</xdr:colOff>
      <xdr:row>155</xdr:row>
      <xdr:rowOff>12887</xdr:rowOff>
    </xdr:to>
    <xdr:graphicFrame macro="">
      <xdr:nvGraphicFramePr>
        <xdr:cNvPr id="7" name="Chart 6">
          <a:extLst>
            <a:ext uri="{FF2B5EF4-FFF2-40B4-BE49-F238E27FC236}">
              <a16:creationId xmlns:a16="http://schemas.microsoft.com/office/drawing/2014/main" id="{D74FEE31-2F16-4373-8C07-217FDB40E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28574</xdr:colOff>
      <xdr:row>95</xdr:row>
      <xdr:rowOff>1</xdr:rowOff>
    </xdr:from>
    <xdr:to>
      <xdr:col>22</xdr:col>
      <xdr:colOff>409575</xdr:colOff>
      <xdr:row>120</xdr:row>
      <xdr:rowOff>133351</xdr:rowOff>
    </xdr:to>
    <xdr:graphicFrame macro="">
      <xdr:nvGraphicFramePr>
        <xdr:cNvPr id="8" name="Chart 7">
          <a:extLst>
            <a:ext uri="{FF2B5EF4-FFF2-40B4-BE49-F238E27FC236}">
              <a16:creationId xmlns:a16="http://schemas.microsoft.com/office/drawing/2014/main" id="{C151AF59-F97D-4E24-BA6B-54681F112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205740</xdr:colOff>
      <xdr:row>2</xdr:row>
      <xdr:rowOff>830</xdr:rowOff>
    </xdr:to>
    <xdr:pic>
      <xdr:nvPicPr>
        <xdr:cNvPr id="2" name="Picture 1">
          <a:extLst>
            <a:ext uri="{FF2B5EF4-FFF2-40B4-BE49-F238E27FC236}">
              <a16:creationId xmlns:a16="http://schemas.microsoft.com/office/drawing/2014/main" id="{A14A660C-929D-444A-A08F-DAD56415CBF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6565"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2</xdr:col>
      <xdr:colOff>992503</xdr:colOff>
      <xdr:row>18</xdr:row>
      <xdr:rowOff>97154</xdr:rowOff>
    </xdr:from>
    <xdr:to>
      <xdr:col>16</xdr:col>
      <xdr:colOff>142875</xdr:colOff>
      <xdr:row>42</xdr:row>
      <xdr:rowOff>36195</xdr:rowOff>
    </xdr:to>
    <xdr:graphicFrame macro="">
      <xdr:nvGraphicFramePr>
        <xdr:cNvPr id="2" name="Chart 1">
          <a:extLst>
            <a:ext uri="{FF2B5EF4-FFF2-40B4-BE49-F238E27FC236}">
              <a16:creationId xmlns:a16="http://schemas.microsoft.com/office/drawing/2014/main" id="{8AB1AF7B-2233-4896-9851-11E4E87B3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61</xdr:row>
      <xdr:rowOff>47624</xdr:rowOff>
    </xdr:from>
    <xdr:to>
      <xdr:col>20</xdr:col>
      <xdr:colOff>428625</xdr:colOff>
      <xdr:row>85</xdr:row>
      <xdr:rowOff>28575</xdr:rowOff>
    </xdr:to>
    <xdr:graphicFrame macro="">
      <xdr:nvGraphicFramePr>
        <xdr:cNvPr id="3" name="Chart 2">
          <a:extLst>
            <a:ext uri="{FF2B5EF4-FFF2-40B4-BE49-F238E27FC236}">
              <a16:creationId xmlns:a16="http://schemas.microsoft.com/office/drawing/2014/main" id="{1DD325BF-E018-4626-918F-3A6C149F81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6A8BE4A1-990A-426A-BE45-6EE08086828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61</xdr:row>
      <xdr:rowOff>47624</xdr:rowOff>
    </xdr:from>
    <xdr:to>
      <xdr:col>20</xdr:col>
      <xdr:colOff>428625</xdr:colOff>
      <xdr:row>85</xdr:row>
      <xdr:rowOff>28575</xdr:rowOff>
    </xdr:to>
    <xdr:graphicFrame macro="">
      <xdr:nvGraphicFramePr>
        <xdr:cNvPr id="2" name="Chart 1">
          <a:extLst>
            <a:ext uri="{FF2B5EF4-FFF2-40B4-BE49-F238E27FC236}">
              <a16:creationId xmlns:a16="http://schemas.microsoft.com/office/drawing/2014/main" id="{F6322F28-0180-4D4D-AF67-785A3B1CDA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3" name="Picture 2">
          <a:extLst>
            <a:ext uri="{FF2B5EF4-FFF2-40B4-BE49-F238E27FC236}">
              <a16:creationId xmlns:a16="http://schemas.microsoft.com/office/drawing/2014/main" id="{95F65325-741B-49E0-BCB2-64F84BC363F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twoCellAnchor>
    <xdr:from>
      <xdr:col>3</xdr:col>
      <xdr:colOff>37147</xdr:colOff>
      <xdr:row>18</xdr:row>
      <xdr:rowOff>132396</xdr:rowOff>
    </xdr:from>
    <xdr:to>
      <xdr:col>19</xdr:col>
      <xdr:colOff>238125</xdr:colOff>
      <xdr:row>40</xdr:row>
      <xdr:rowOff>152399</xdr:rowOff>
    </xdr:to>
    <xdr:graphicFrame macro="">
      <xdr:nvGraphicFramePr>
        <xdr:cNvPr id="4" name="Chart 3">
          <a:extLst>
            <a:ext uri="{FF2B5EF4-FFF2-40B4-BE49-F238E27FC236}">
              <a16:creationId xmlns:a16="http://schemas.microsoft.com/office/drawing/2014/main" id="{8DB8A839-4EA6-49F2-A3CA-10465D77F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19051</xdr:colOff>
      <xdr:row>41</xdr:row>
      <xdr:rowOff>146684</xdr:rowOff>
    </xdr:from>
    <xdr:to>
      <xdr:col>19</xdr:col>
      <xdr:colOff>430531</xdr:colOff>
      <xdr:row>64</xdr:row>
      <xdr:rowOff>137160</xdr:rowOff>
    </xdr:to>
    <xdr:graphicFrame macro="">
      <xdr:nvGraphicFramePr>
        <xdr:cNvPr id="2" name="Chart 1">
          <a:extLst>
            <a:ext uri="{FF2B5EF4-FFF2-40B4-BE49-F238E27FC236}">
              <a16:creationId xmlns:a16="http://schemas.microsoft.com/office/drawing/2014/main" id="{761895FE-9C3D-4A24-85CB-287BA9A51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434340</xdr:colOff>
      <xdr:row>2</xdr:row>
      <xdr:rowOff>830</xdr:rowOff>
    </xdr:to>
    <xdr:pic>
      <xdr:nvPicPr>
        <xdr:cNvPr id="3" name="Picture 2">
          <a:extLst>
            <a:ext uri="{FF2B5EF4-FFF2-40B4-BE49-F238E27FC236}">
              <a16:creationId xmlns:a16="http://schemas.microsoft.com/office/drawing/2014/main" id="{7791BF60-2300-4088-9078-66852A27746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87040" cy="305630"/>
        </a:xfrm>
        <a:prstGeom prst="rect">
          <a:avLst/>
        </a:prstGeom>
      </xdr:spPr>
    </xdr:pic>
    <xdr:clientData/>
  </xdr:twoCellAnchor>
  <xdr:twoCellAnchor>
    <xdr:from>
      <xdr:col>3</xdr:col>
      <xdr:colOff>2856</xdr:colOff>
      <xdr:row>10</xdr:row>
      <xdr:rowOff>65722</xdr:rowOff>
    </xdr:from>
    <xdr:to>
      <xdr:col>16</xdr:col>
      <xdr:colOff>180975</xdr:colOff>
      <xdr:row>31</xdr:row>
      <xdr:rowOff>36195</xdr:rowOff>
    </xdr:to>
    <xdr:graphicFrame macro="">
      <xdr:nvGraphicFramePr>
        <xdr:cNvPr id="4" name="Chart 3">
          <a:extLst>
            <a:ext uri="{FF2B5EF4-FFF2-40B4-BE49-F238E27FC236}">
              <a16:creationId xmlns:a16="http://schemas.microsoft.com/office/drawing/2014/main" id="{73A80F1F-7343-417E-AB42-8C89EF7F66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49530</xdr:colOff>
      <xdr:row>0</xdr:row>
      <xdr:rowOff>0</xdr:rowOff>
    </xdr:from>
    <xdr:to>
      <xdr:col>6</xdr:col>
      <xdr:colOff>259715</xdr:colOff>
      <xdr:row>2</xdr:row>
      <xdr:rowOff>830</xdr:rowOff>
    </xdr:to>
    <xdr:pic>
      <xdr:nvPicPr>
        <xdr:cNvPr id="2" name="Picture 1">
          <a:extLst>
            <a:ext uri="{FF2B5EF4-FFF2-40B4-BE49-F238E27FC236}">
              <a16:creationId xmlns:a16="http://schemas.microsoft.com/office/drawing/2014/main" id="{2E84F048-E3CB-44F6-B4FD-CCEBD3B6D5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8605" y="0"/>
          <a:ext cx="3020060" cy="305630"/>
        </a:xfrm>
        <a:prstGeom prst="rect">
          <a:avLst/>
        </a:prstGeom>
      </xdr:spPr>
    </xdr:pic>
    <xdr:clientData/>
  </xdr:twoCellAnchor>
  <xdr:twoCellAnchor>
    <xdr:from>
      <xdr:col>2</xdr:col>
      <xdr:colOff>552450</xdr:colOff>
      <xdr:row>12</xdr:row>
      <xdr:rowOff>106679</xdr:rowOff>
    </xdr:from>
    <xdr:to>
      <xdr:col>12</xdr:col>
      <xdr:colOff>300990</xdr:colOff>
      <xdr:row>34</xdr:row>
      <xdr:rowOff>60960</xdr:rowOff>
    </xdr:to>
    <xdr:graphicFrame macro="">
      <xdr:nvGraphicFramePr>
        <xdr:cNvPr id="3" name="Chart 2">
          <a:extLst>
            <a:ext uri="{FF2B5EF4-FFF2-40B4-BE49-F238E27FC236}">
              <a16:creationId xmlns:a16="http://schemas.microsoft.com/office/drawing/2014/main" id="{C61F6C21-DA74-486D-AFD0-F36B7ABFE5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1</xdr:rowOff>
    </xdr:from>
    <xdr:to>
      <xdr:col>26</xdr:col>
      <xdr:colOff>22860</xdr:colOff>
      <xdr:row>34</xdr:row>
      <xdr:rowOff>106681</xdr:rowOff>
    </xdr:to>
    <xdr:graphicFrame macro="">
      <xdr:nvGraphicFramePr>
        <xdr:cNvPr id="4" name="Chart 3">
          <a:extLst>
            <a:ext uri="{FF2B5EF4-FFF2-40B4-BE49-F238E27FC236}">
              <a16:creationId xmlns:a16="http://schemas.microsoft.com/office/drawing/2014/main" id="{88183489-9E57-498A-8630-A1DA878E2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12</xdr:col>
      <xdr:colOff>392430</xdr:colOff>
      <xdr:row>65</xdr:row>
      <xdr:rowOff>106680</xdr:rowOff>
    </xdr:to>
    <xdr:graphicFrame macro="">
      <xdr:nvGraphicFramePr>
        <xdr:cNvPr id="5" name="Chart 4">
          <a:extLst>
            <a:ext uri="{FF2B5EF4-FFF2-40B4-BE49-F238E27FC236}">
              <a16:creationId xmlns:a16="http://schemas.microsoft.com/office/drawing/2014/main" id="{C96FAFA0-247E-48CD-8FC9-52CFAADA6D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26</xdr:col>
      <xdr:colOff>1905</xdr:colOff>
      <xdr:row>65</xdr:row>
      <xdr:rowOff>108585</xdr:rowOff>
    </xdr:to>
    <xdr:graphicFrame macro="">
      <xdr:nvGraphicFramePr>
        <xdr:cNvPr id="6" name="Chart 5">
          <a:extLst>
            <a:ext uri="{FF2B5EF4-FFF2-40B4-BE49-F238E27FC236}">
              <a16:creationId xmlns:a16="http://schemas.microsoft.com/office/drawing/2014/main" id="{D4B62C49-0C01-4554-BE7B-DC0A9FD94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12</xdr:col>
      <xdr:colOff>394335</xdr:colOff>
      <xdr:row>97</xdr:row>
      <xdr:rowOff>110490</xdr:rowOff>
    </xdr:to>
    <xdr:graphicFrame macro="">
      <xdr:nvGraphicFramePr>
        <xdr:cNvPr id="7" name="Chart 6">
          <a:extLst>
            <a:ext uri="{FF2B5EF4-FFF2-40B4-BE49-F238E27FC236}">
              <a16:creationId xmlns:a16="http://schemas.microsoft.com/office/drawing/2014/main" id="{D4A6C6FF-8416-42EF-80C3-149088424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0</xdr:colOff>
      <xdr:row>76</xdr:row>
      <xdr:rowOff>0</xdr:rowOff>
    </xdr:from>
    <xdr:to>
      <xdr:col>26</xdr:col>
      <xdr:colOff>3810</xdr:colOff>
      <xdr:row>97</xdr:row>
      <xdr:rowOff>110490</xdr:rowOff>
    </xdr:to>
    <xdr:graphicFrame macro="">
      <xdr:nvGraphicFramePr>
        <xdr:cNvPr id="8" name="Chart 7">
          <a:extLst>
            <a:ext uri="{FF2B5EF4-FFF2-40B4-BE49-F238E27FC236}">
              <a16:creationId xmlns:a16="http://schemas.microsoft.com/office/drawing/2014/main" id="{14ECC3D2-D65C-415E-99BC-9A5E1B22D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109</xdr:row>
      <xdr:rowOff>0</xdr:rowOff>
    </xdr:from>
    <xdr:to>
      <xdr:col>12</xdr:col>
      <xdr:colOff>396240</xdr:colOff>
      <xdr:row>130</xdr:row>
      <xdr:rowOff>110490</xdr:rowOff>
    </xdr:to>
    <xdr:graphicFrame macro="">
      <xdr:nvGraphicFramePr>
        <xdr:cNvPr id="9" name="Chart 8">
          <a:extLst>
            <a:ext uri="{FF2B5EF4-FFF2-40B4-BE49-F238E27FC236}">
              <a16:creationId xmlns:a16="http://schemas.microsoft.com/office/drawing/2014/main" id="{D04D912C-7A5D-47C1-9ADF-EB3DE4ADD6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209550</xdr:colOff>
      <xdr:row>0</xdr:row>
      <xdr:rowOff>19050</xdr:rowOff>
    </xdr:from>
    <xdr:to>
      <xdr:col>7</xdr:col>
      <xdr:colOff>161290</xdr:colOff>
      <xdr:row>2</xdr:row>
      <xdr:rowOff>19880</xdr:rowOff>
    </xdr:to>
    <xdr:pic>
      <xdr:nvPicPr>
        <xdr:cNvPr id="2" name="Picture 1">
          <a:extLst>
            <a:ext uri="{FF2B5EF4-FFF2-40B4-BE49-F238E27FC236}">
              <a16:creationId xmlns:a16="http://schemas.microsoft.com/office/drawing/2014/main" id="{CADFE075-29DE-40D3-A84D-F772B03312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8625" y="19050"/>
          <a:ext cx="3009265" cy="305630"/>
        </a:xfrm>
        <a:prstGeom prst="rect">
          <a:avLst/>
        </a:prstGeom>
      </xdr:spPr>
    </xdr:pic>
    <xdr:clientData/>
  </xdr:twoCellAnchor>
  <xdr:twoCellAnchor>
    <xdr:from>
      <xdr:col>2</xdr:col>
      <xdr:colOff>0</xdr:colOff>
      <xdr:row>13</xdr:row>
      <xdr:rowOff>13334</xdr:rowOff>
    </xdr:from>
    <xdr:to>
      <xdr:col>13</xdr:col>
      <xdr:colOff>224790</xdr:colOff>
      <xdr:row>31</xdr:row>
      <xdr:rowOff>102869</xdr:rowOff>
    </xdr:to>
    <xdr:graphicFrame macro="">
      <xdr:nvGraphicFramePr>
        <xdr:cNvPr id="3" name="Chart 2">
          <a:extLst>
            <a:ext uri="{FF2B5EF4-FFF2-40B4-BE49-F238E27FC236}">
              <a16:creationId xmlns:a16="http://schemas.microsoft.com/office/drawing/2014/main" id="{FE7E23D5-7DEA-4B92-B177-8FC4249849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13</xdr:row>
      <xdr:rowOff>0</xdr:rowOff>
    </xdr:from>
    <xdr:to>
      <xdr:col>25</xdr:col>
      <xdr:colOff>0</xdr:colOff>
      <xdr:row>35</xdr:row>
      <xdr:rowOff>38100</xdr:rowOff>
    </xdr:to>
    <xdr:graphicFrame macro="">
      <xdr:nvGraphicFramePr>
        <xdr:cNvPr id="4" name="Chart 3">
          <a:extLst>
            <a:ext uri="{FF2B5EF4-FFF2-40B4-BE49-F238E27FC236}">
              <a16:creationId xmlns:a16="http://schemas.microsoft.com/office/drawing/2014/main" id="{9180168A-463F-4B7B-80F2-07517F74C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44</xdr:row>
      <xdr:rowOff>0</xdr:rowOff>
    </xdr:from>
    <xdr:to>
      <xdr:col>13</xdr:col>
      <xdr:colOff>142875</xdr:colOff>
      <xdr:row>65</xdr:row>
      <xdr:rowOff>108585</xdr:rowOff>
    </xdr:to>
    <xdr:graphicFrame macro="">
      <xdr:nvGraphicFramePr>
        <xdr:cNvPr id="5" name="Chart 4">
          <a:extLst>
            <a:ext uri="{FF2B5EF4-FFF2-40B4-BE49-F238E27FC236}">
              <a16:creationId xmlns:a16="http://schemas.microsoft.com/office/drawing/2014/main" id="{754A5EC8-8D80-4B98-AC4A-CF92EF060B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44</xdr:row>
      <xdr:rowOff>0</xdr:rowOff>
    </xdr:from>
    <xdr:to>
      <xdr:col>25</xdr:col>
      <xdr:colOff>274320</xdr:colOff>
      <xdr:row>65</xdr:row>
      <xdr:rowOff>110490</xdr:rowOff>
    </xdr:to>
    <xdr:graphicFrame macro="">
      <xdr:nvGraphicFramePr>
        <xdr:cNvPr id="6" name="Chart 5">
          <a:extLst>
            <a:ext uri="{FF2B5EF4-FFF2-40B4-BE49-F238E27FC236}">
              <a16:creationId xmlns:a16="http://schemas.microsoft.com/office/drawing/2014/main" id="{311E4138-AB06-4B0C-92E3-C498106AE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76</xdr:row>
      <xdr:rowOff>0</xdr:rowOff>
    </xdr:from>
    <xdr:to>
      <xdr:col>12</xdr:col>
      <xdr:colOff>388620</xdr:colOff>
      <xdr:row>94</xdr:row>
      <xdr:rowOff>57150</xdr:rowOff>
    </xdr:to>
    <xdr:graphicFrame macro="">
      <xdr:nvGraphicFramePr>
        <xdr:cNvPr id="7" name="Chart 6">
          <a:extLst>
            <a:ext uri="{FF2B5EF4-FFF2-40B4-BE49-F238E27FC236}">
              <a16:creationId xmlns:a16="http://schemas.microsoft.com/office/drawing/2014/main" id="{2D973AC8-865D-4B18-AAA3-C6A4970A7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179070</xdr:colOff>
      <xdr:row>75</xdr:row>
      <xdr:rowOff>87630</xdr:rowOff>
    </xdr:from>
    <xdr:to>
      <xdr:col>25</xdr:col>
      <xdr:colOff>251460</xdr:colOff>
      <xdr:row>93</xdr:row>
      <xdr:rowOff>144780</xdr:rowOff>
    </xdr:to>
    <xdr:graphicFrame macro="">
      <xdr:nvGraphicFramePr>
        <xdr:cNvPr id="8" name="Chart 7">
          <a:extLst>
            <a:ext uri="{FF2B5EF4-FFF2-40B4-BE49-F238E27FC236}">
              <a16:creationId xmlns:a16="http://schemas.microsoft.com/office/drawing/2014/main" id="{B58C4C18-304B-42CF-8932-4B9117768A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103</xdr:row>
      <xdr:rowOff>0</xdr:rowOff>
    </xdr:from>
    <xdr:to>
      <xdr:col>12</xdr:col>
      <xdr:colOff>390525</xdr:colOff>
      <xdr:row>121</xdr:row>
      <xdr:rowOff>57150</xdr:rowOff>
    </xdr:to>
    <xdr:graphicFrame macro="">
      <xdr:nvGraphicFramePr>
        <xdr:cNvPr id="9" name="Chart 8">
          <a:extLst>
            <a:ext uri="{FF2B5EF4-FFF2-40B4-BE49-F238E27FC236}">
              <a16:creationId xmlns:a16="http://schemas.microsoft.com/office/drawing/2014/main" id="{75539F3B-535A-4C54-B8E9-E0B389323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434340</xdr:colOff>
      <xdr:row>0</xdr:row>
      <xdr:rowOff>11430</xdr:rowOff>
    </xdr:from>
    <xdr:to>
      <xdr:col>7</xdr:col>
      <xdr:colOff>392430</xdr:colOff>
      <xdr:row>2</xdr:row>
      <xdr:rowOff>12260</xdr:rowOff>
    </xdr:to>
    <xdr:pic>
      <xdr:nvPicPr>
        <xdr:cNvPr id="2" name="Picture 1">
          <a:extLst>
            <a:ext uri="{FF2B5EF4-FFF2-40B4-BE49-F238E27FC236}">
              <a16:creationId xmlns:a16="http://schemas.microsoft.com/office/drawing/2014/main" id="{D11E8B23-65A8-4299-B904-002ABF8AE8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415" y="11430"/>
          <a:ext cx="3015615" cy="305630"/>
        </a:xfrm>
        <a:prstGeom prst="rect">
          <a:avLst/>
        </a:prstGeom>
      </xdr:spPr>
    </xdr:pic>
    <xdr:clientData/>
  </xdr:twoCellAnchor>
  <xdr:twoCellAnchor>
    <xdr:from>
      <xdr:col>14</xdr:col>
      <xdr:colOff>731520</xdr:colOff>
      <xdr:row>12</xdr:row>
      <xdr:rowOff>59054</xdr:rowOff>
    </xdr:from>
    <xdr:to>
      <xdr:col>24</xdr:col>
      <xdr:colOff>609600</xdr:colOff>
      <xdr:row>34</xdr:row>
      <xdr:rowOff>41909</xdr:rowOff>
    </xdr:to>
    <xdr:graphicFrame macro="">
      <xdr:nvGraphicFramePr>
        <xdr:cNvPr id="3" name="Chart 2">
          <a:extLst>
            <a:ext uri="{FF2B5EF4-FFF2-40B4-BE49-F238E27FC236}">
              <a16:creationId xmlns:a16="http://schemas.microsoft.com/office/drawing/2014/main" id="{9F941E90-F6E7-499E-A606-34D79B0BCC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716280</xdr:colOff>
      <xdr:row>13</xdr:row>
      <xdr:rowOff>68580</xdr:rowOff>
    </xdr:from>
    <xdr:to>
      <xdr:col>12</xdr:col>
      <xdr:colOff>445770</xdr:colOff>
      <xdr:row>34</xdr:row>
      <xdr:rowOff>102870</xdr:rowOff>
    </xdr:to>
    <xdr:graphicFrame macro="">
      <xdr:nvGraphicFramePr>
        <xdr:cNvPr id="4" name="Chart 3">
          <a:extLst>
            <a:ext uri="{FF2B5EF4-FFF2-40B4-BE49-F238E27FC236}">
              <a16:creationId xmlns:a16="http://schemas.microsoft.com/office/drawing/2014/main" id="{0659A521-D2A2-4B6E-AFA6-148DF9880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43</xdr:row>
      <xdr:rowOff>0</xdr:rowOff>
    </xdr:from>
    <xdr:to>
      <xdr:col>13</xdr:col>
      <xdr:colOff>144780</xdr:colOff>
      <xdr:row>64</xdr:row>
      <xdr:rowOff>110490</xdr:rowOff>
    </xdr:to>
    <xdr:graphicFrame macro="">
      <xdr:nvGraphicFramePr>
        <xdr:cNvPr id="5" name="Chart 4">
          <a:extLst>
            <a:ext uri="{FF2B5EF4-FFF2-40B4-BE49-F238E27FC236}">
              <a16:creationId xmlns:a16="http://schemas.microsoft.com/office/drawing/2014/main" id="{00A2BBE2-669A-42F0-8FE8-22A0ACA38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42</xdr:row>
      <xdr:rowOff>137160</xdr:rowOff>
    </xdr:from>
    <xdr:to>
      <xdr:col>25</xdr:col>
      <xdr:colOff>278130</xdr:colOff>
      <xdr:row>64</xdr:row>
      <xdr:rowOff>95250</xdr:rowOff>
    </xdr:to>
    <xdr:graphicFrame macro="">
      <xdr:nvGraphicFramePr>
        <xdr:cNvPr id="6" name="Chart 5">
          <a:extLst>
            <a:ext uri="{FF2B5EF4-FFF2-40B4-BE49-F238E27FC236}">
              <a16:creationId xmlns:a16="http://schemas.microsoft.com/office/drawing/2014/main" id="{DB354CF9-59E4-4E68-945C-4576F90F9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87630</xdr:colOff>
      <xdr:row>75</xdr:row>
      <xdr:rowOff>57150</xdr:rowOff>
    </xdr:from>
    <xdr:to>
      <xdr:col>13</xdr:col>
      <xdr:colOff>64770</xdr:colOff>
      <xdr:row>93</xdr:row>
      <xdr:rowOff>55245</xdr:rowOff>
    </xdr:to>
    <xdr:graphicFrame macro="">
      <xdr:nvGraphicFramePr>
        <xdr:cNvPr id="7" name="Chart 6">
          <a:extLst>
            <a:ext uri="{FF2B5EF4-FFF2-40B4-BE49-F238E27FC236}">
              <a16:creationId xmlns:a16="http://schemas.microsoft.com/office/drawing/2014/main" id="{F4DFC2FA-DEDE-451F-9667-F52E5694C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75</xdr:row>
      <xdr:rowOff>0</xdr:rowOff>
    </xdr:from>
    <xdr:to>
      <xdr:col>25</xdr:col>
      <xdr:colOff>556260</xdr:colOff>
      <xdr:row>92</xdr:row>
      <xdr:rowOff>150495</xdr:rowOff>
    </xdr:to>
    <xdr:graphicFrame macro="">
      <xdr:nvGraphicFramePr>
        <xdr:cNvPr id="8" name="Chart 7">
          <a:extLst>
            <a:ext uri="{FF2B5EF4-FFF2-40B4-BE49-F238E27FC236}">
              <a16:creationId xmlns:a16="http://schemas.microsoft.com/office/drawing/2014/main" id="{A538E0A0-4C0E-4258-B435-25861DD55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815340</xdr:colOff>
      <xdr:row>103</xdr:row>
      <xdr:rowOff>137160</xdr:rowOff>
    </xdr:from>
    <xdr:to>
      <xdr:col>12</xdr:col>
      <xdr:colOff>424815</xdr:colOff>
      <xdr:row>121</xdr:row>
      <xdr:rowOff>135255</xdr:rowOff>
    </xdr:to>
    <xdr:graphicFrame macro="">
      <xdr:nvGraphicFramePr>
        <xdr:cNvPr id="9" name="Chart 8">
          <a:extLst>
            <a:ext uri="{FF2B5EF4-FFF2-40B4-BE49-F238E27FC236}">
              <a16:creationId xmlns:a16="http://schemas.microsoft.com/office/drawing/2014/main" id="{A3C0228C-02E4-4625-A122-621E8B457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140970</xdr:colOff>
      <xdr:row>0</xdr:row>
      <xdr:rowOff>0</xdr:rowOff>
    </xdr:from>
    <xdr:to>
      <xdr:col>7</xdr:col>
      <xdr:colOff>74295</xdr:colOff>
      <xdr:row>2</xdr:row>
      <xdr:rowOff>830</xdr:rowOff>
    </xdr:to>
    <xdr:pic>
      <xdr:nvPicPr>
        <xdr:cNvPr id="2" name="Picture 1">
          <a:extLst>
            <a:ext uri="{FF2B5EF4-FFF2-40B4-BE49-F238E27FC236}">
              <a16:creationId xmlns:a16="http://schemas.microsoft.com/office/drawing/2014/main" id="{2BBACB50-A3EE-43CF-9E49-9F91857454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045" y="0"/>
          <a:ext cx="2990850" cy="305630"/>
        </a:xfrm>
        <a:prstGeom prst="rect">
          <a:avLst/>
        </a:prstGeom>
      </xdr:spPr>
    </xdr:pic>
    <xdr:clientData/>
  </xdr:twoCellAnchor>
  <xdr:twoCellAnchor>
    <xdr:from>
      <xdr:col>2</xdr:col>
      <xdr:colOff>0</xdr:colOff>
      <xdr:row>11</xdr:row>
      <xdr:rowOff>24764</xdr:rowOff>
    </xdr:from>
    <xdr:to>
      <xdr:col>12</xdr:col>
      <xdr:colOff>320040</xdr:colOff>
      <xdr:row>32</xdr:row>
      <xdr:rowOff>57150</xdr:rowOff>
    </xdr:to>
    <xdr:graphicFrame macro="">
      <xdr:nvGraphicFramePr>
        <xdr:cNvPr id="3" name="Chart 2">
          <a:extLst>
            <a:ext uri="{FF2B5EF4-FFF2-40B4-BE49-F238E27FC236}">
              <a16:creationId xmlns:a16="http://schemas.microsoft.com/office/drawing/2014/main" id="{BB3EB843-5811-47C9-9F08-A84E9E6F2A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127634</xdr:rowOff>
    </xdr:from>
    <xdr:to>
      <xdr:col>25</xdr:col>
      <xdr:colOff>403860</xdr:colOff>
      <xdr:row>32</xdr:row>
      <xdr:rowOff>41910</xdr:rowOff>
    </xdr:to>
    <xdr:graphicFrame macro="">
      <xdr:nvGraphicFramePr>
        <xdr:cNvPr id="4" name="Chart 3">
          <a:extLst>
            <a:ext uri="{FF2B5EF4-FFF2-40B4-BE49-F238E27FC236}">
              <a16:creationId xmlns:a16="http://schemas.microsoft.com/office/drawing/2014/main" id="{9A9C634A-D3D7-4190-8888-571673008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39</xdr:row>
      <xdr:rowOff>59054</xdr:rowOff>
    </xdr:from>
    <xdr:to>
      <xdr:col>25</xdr:col>
      <xdr:colOff>327660</xdr:colOff>
      <xdr:row>61</xdr:row>
      <xdr:rowOff>19049</xdr:rowOff>
    </xdr:to>
    <xdr:graphicFrame macro="">
      <xdr:nvGraphicFramePr>
        <xdr:cNvPr id="5" name="Chart 4">
          <a:extLst>
            <a:ext uri="{FF2B5EF4-FFF2-40B4-BE49-F238E27FC236}">
              <a16:creationId xmlns:a16="http://schemas.microsoft.com/office/drawing/2014/main" id="{7837E7D5-3263-41B2-9958-E394A0E22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39</xdr:row>
      <xdr:rowOff>0</xdr:rowOff>
    </xdr:from>
    <xdr:to>
      <xdr:col>12</xdr:col>
      <xdr:colOff>411480</xdr:colOff>
      <xdr:row>61</xdr:row>
      <xdr:rowOff>68580</xdr:rowOff>
    </xdr:to>
    <xdr:graphicFrame macro="">
      <xdr:nvGraphicFramePr>
        <xdr:cNvPr id="6" name="Chart 5">
          <a:extLst>
            <a:ext uri="{FF2B5EF4-FFF2-40B4-BE49-F238E27FC236}">
              <a16:creationId xmlns:a16="http://schemas.microsoft.com/office/drawing/2014/main" id="{39C5B465-1AD9-44F7-9893-DC84ACD46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46932</xdr:colOff>
      <xdr:row>2</xdr:row>
      <xdr:rowOff>830</xdr:rowOff>
    </xdr:to>
    <xdr:pic>
      <xdr:nvPicPr>
        <xdr:cNvPr id="2" name="Picture 1">
          <a:extLst>
            <a:ext uri="{FF2B5EF4-FFF2-40B4-BE49-F238E27FC236}">
              <a16:creationId xmlns:a16="http://schemas.microsoft.com/office/drawing/2014/main" id="{A47275D8-6DE2-485E-9D27-7D2862EB77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28257" cy="305630"/>
        </a:xfrm>
        <a:prstGeom prst="rect">
          <a:avLst/>
        </a:prstGeom>
      </xdr:spPr>
    </xdr:pic>
    <xdr:clientData/>
  </xdr:twoCellAnchor>
  <xdr:twoCellAnchor>
    <xdr:from>
      <xdr:col>2</xdr:col>
      <xdr:colOff>0</xdr:colOff>
      <xdr:row>11</xdr:row>
      <xdr:rowOff>0</xdr:rowOff>
    </xdr:from>
    <xdr:to>
      <xdr:col>12</xdr:col>
      <xdr:colOff>51956</xdr:colOff>
      <xdr:row>32</xdr:row>
      <xdr:rowOff>38100</xdr:rowOff>
    </xdr:to>
    <xdr:graphicFrame macro="">
      <xdr:nvGraphicFramePr>
        <xdr:cNvPr id="3" name="Chart 2">
          <a:extLst>
            <a:ext uri="{FF2B5EF4-FFF2-40B4-BE49-F238E27FC236}">
              <a16:creationId xmlns:a16="http://schemas.microsoft.com/office/drawing/2014/main" id="{FD583414-17CC-4BA7-B10E-01DA92B48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10</xdr:row>
      <xdr:rowOff>103908</xdr:rowOff>
    </xdr:from>
    <xdr:to>
      <xdr:col>24</xdr:col>
      <xdr:colOff>488372</xdr:colOff>
      <xdr:row>33</xdr:row>
      <xdr:rowOff>79663</xdr:rowOff>
    </xdr:to>
    <xdr:graphicFrame macro="">
      <xdr:nvGraphicFramePr>
        <xdr:cNvPr id="4" name="Chart 3">
          <a:extLst>
            <a:ext uri="{FF2B5EF4-FFF2-40B4-BE49-F238E27FC236}">
              <a16:creationId xmlns:a16="http://schemas.microsoft.com/office/drawing/2014/main" id="{8A04937F-CBDE-44DA-B76E-3A8176942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148935</xdr:rowOff>
    </xdr:from>
    <xdr:to>
      <xdr:col>24</xdr:col>
      <xdr:colOff>457199</xdr:colOff>
      <xdr:row>61</xdr:row>
      <xdr:rowOff>62344</xdr:rowOff>
    </xdr:to>
    <xdr:graphicFrame macro="">
      <xdr:nvGraphicFramePr>
        <xdr:cNvPr id="5" name="Chart 4">
          <a:extLst>
            <a:ext uri="{FF2B5EF4-FFF2-40B4-BE49-F238E27FC236}">
              <a16:creationId xmlns:a16="http://schemas.microsoft.com/office/drawing/2014/main" id="{B4A4AF28-83DF-41CC-A8A6-5FE2269E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152399</xdr:rowOff>
    </xdr:from>
    <xdr:to>
      <xdr:col>12</xdr:col>
      <xdr:colOff>214746</xdr:colOff>
      <xdr:row>62</xdr:row>
      <xdr:rowOff>138544</xdr:rowOff>
    </xdr:to>
    <xdr:graphicFrame macro="">
      <xdr:nvGraphicFramePr>
        <xdr:cNvPr id="6" name="Chart 5">
          <a:extLst>
            <a:ext uri="{FF2B5EF4-FFF2-40B4-BE49-F238E27FC236}">
              <a16:creationId xmlns:a16="http://schemas.microsoft.com/office/drawing/2014/main" id="{7B4316F6-6D89-409D-80A2-906B5D643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2</xdr:col>
      <xdr:colOff>19051</xdr:colOff>
      <xdr:row>12</xdr:row>
      <xdr:rowOff>99060</xdr:rowOff>
    </xdr:from>
    <xdr:to>
      <xdr:col>14</xdr:col>
      <xdr:colOff>26670</xdr:colOff>
      <xdr:row>31</xdr:row>
      <xdr:rowOff>7620</xdr:rowOff>
    </xdr:to>
    <xdr:graphicFrame macro="">
      <xdr:nvGraphicFramePr>
        <xdr:cNvPr id="2" name="Chart 1">
          <a:extLst>
            <a:ext uri="{FF2B5EF4-FFF2-40B4-BE49-F238E27FC236}">
              <a16:creationId xmlns:a16="http://schemas.microsoft.com/office/drawing/2014/main" id="{A127B6E3-3C7E-4859-9B76-71AA7F605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1497838</xdr:colOff>
      <xdr:row>44</xdr:row>
      <xdr:rowOff>18610</xdr:rowOff>
    </xdr:from>
    <xdr:to>
      <xdr:col>17</xdr:col>
      <xdr:colOff>7619</xdr:colOff>
      <xdr:row>63</xdr:row>
      <xdr:rowOff>91440</xdr:rowOff>
    </xdr:to>
    <xdr:graphicFrame macro="">
      <xdr:nvGraphicFramePr>
        <xdr:cNvPr id="3" name="Chart 2">
          <a:extLst>
            <a:ext uri="{FF2B5EF4-FFF2-40B4-BE49-F238E27FC236}">
              <a16:creationId xmlns:a16="http://schemas.microsoft.com/office/drawing/2014/main" id="{AFDE70A1-D86F-43A1-81F8-C9A6FB388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4</xdr:col>
      <xdr:colOff>247650</xdr:colOff>
      <xdr:row>2</xdr:row>
      <xdr:rowOff>830</xdr:rowOff>
    </xdr:to>
    <xdr:pic>
      <xdr:nvPicPr>
        <xdr:cNvPr id="4" name="Picture 3">
          <a:extLst>
            <a:ext uri="{FF2B5EF4-FFF2-40B4-BE49-F238E27FC236}">
              <a16:creationId xmlns:a16="http://schemas.microsoft.com/office/drawing/2014/main" id="{3AC2792B-CFFB-460A-88BF-E91DCD7B81B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76575" cy="305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1074420</xdr:colOff>
      <xdr:row>19</xdr:row>
      <xdr:rowOff>66675</xdr:rowOff>
    </xdr:from>
    <xdr:to>
      <xdr:col>13</xdr:col>
      <xdr:colOff>133350</xdr:colOff>
      <xdr:row>43</xdr:row>
      <xdr:rowOff>95250</xdr:rowOff>
    </xdr:to>
    <xdr:graphicFrame macro="">
      <xdr:nvGraphicFramePr>
        <xdr:cNvPr id="2" name="Chart 1">
          <a:extLst>
            <a:ext uri="{FF2B5EF4-FFF2-40B4-BE49-F238E27FC236}">
              <a16:creationId xmlns:a16="http://schemas.microsoft.com/office/drawing/2014/main" id="{8E01C8E5-6E31-48B6-823B-AB15F036A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1074419</xdr:colOff>
      <xdr:row>20</xdr:row>
      <xdr:rowOff>68580</xdr:rowOff>
    </xdr:from>
    <xdr:to>
      <xdr:col>33</xdr:col>
      <xdr:colOff>371474</xdr:colOff>
      <xdr:row>44</xdr:row>
      <xdr:rowOff>38100</xdr:rowOff>
    </xdr:to>
    <xdr:graphicFrame macro="">
      <xdr:nvGraphicFramePr>
        <xdr:cNvPr id="3" name="Chart 2">
          <a:extLst>
            <a:ext uri="{FF2B5EF4-FFF2-40B4-BE49-F238E27FC236}">
              <a16:creationId xmlns:a16="http://schemas.microsoft.com/office/drawing/2014/main" id="{EEAFFD0F-C6CD-456B-8822-C423DFBCC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62</xdr:row>
      <xdr:rowOff>0</xdr:rowOff>
    </xdr:from>
    <xdr:to>
      <xdr:col>13</xdr:col>
      <xdr:colOff>38100</xdr:colOff>
      <xdr:row>86</xdr:row>
      <xdr:rowOff>133350</xdr:rowOff>
    </xdr:to>
    <xdr:graphicFrame macro="">
      <xdr:nvGraphicFramePr>
        <xdr:cNvPr id="4" name="Chart 3">
          <a:extLst>
            <a:ext uri="{FF2B5EF4-FFF2-40B4-BE49-F238E27FC236}">
              <a16:creationId xmlns:a16="http://schemas.microsoft.com/office/drawing/2014/main" id="{7DE19EB8-8A7B-4A20-A4CE-A42A28890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1095375</xdr:colOff>
      <xdr:row>62</xdr:row>
      <xdr:rowOff>123825</xdr:rowOff>
    </xdr:from>
    <xdr:to>
      <xdr:col>37</xdr:col>
      <xdr:colOff>428625</xdr:colOff>
      <xdr:row>86</xdr:row>
      <xdr:rowOff>57150</xdr:rowOff>
    </xdr:to>
    <xdr:graphicFrame macro="">
      <xdr:nvGraphicFramePr>
        <xdr:cNvPr id="5" name="Chart 4">
          <a:extLst>
            <a:ext uri="{FF2B5EF4-FFF2-40B4-BE49-F238E27FC236}">
              <a16:creationId xmlns:a16="http://schemas.microsoft.com/office/drawing/2014/main" id="{B3984C2B-E1D6-4624-9CEB-DDECDA1888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304800</xdr:colOff>
      <xdr:row>2</xdr:row>
      <xdr:rowOff>830</xdr:rowOff>
    </xdr:to>
    <xdr:pic>
      <xdr:nvPicPr>
        <xdr:cNvPr id="6" name="Picture 5">
          <a:extLst>
            <a:ext uri="{FF2B5EF4-FFF2-40B4-BE49-F238E27FC236}">
              <a16:creationId xmlns:a16="http://schemas.microsoft.com/office/drawing/2014/main" id="{51A5DEE9-D9DC-4B1F-89EF-ADC33C45C6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2</xdr:col>
      <xdr:colOff>699135</xdr:colOff>
      <xdr:row>14</xdr:row>
      <xdr:rowOff>74294</xdr:rowOff>
    </xdr:from>
    <xdr:to>
      <xdr:col>13</xdr:col>
      <xdr:colOff>102870</xdr:colOff>
      <xdr:row>31</xdr:row>
      <xdr:rowOff>121920</xdr:rowOff>
    </xdr:to>
    <xdr:graphicFrame macro="">
      <xdr:nvGraphicFramePr>
        <xdr:cNvPr id="2" name="Chart 1">
          <a:extLst>
            <a:ext uri="{FF2B5EF4-FFF2-40B4-BE49-F238E27FC236}">
              <a16:creationId xmlns:a16="http://schemas.microsoft.com/office/drawing/2014/main" id="{BD247D1C-1A38-4BC5-A49A-4CFDD83B68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733422</xdr:colOff>
      <xdr:row>51</xdr:row>
      <xdr:rowOff>40004</xdr:rowOff>
    </xdr:from>
    <xdr:to>
      <xdr:col>11</xdr:col>
      <xdr:colOff>247649</xdr:colOff>
      <xdr:row>73</xdr:row>
      <xdr:rowOff>53340</xdr:rowOff>
    </xdr:to>
    <xdr:graphicFrame macro="">
      <xdr:nvGraphicFramePr>
        <xdr:cNvPr id="3" name="Chart 2">
          <a:extLst>
            <a:ext uri="{FF2B5EF4-FFF2-40B4-BE49-F238E27FC236}">
              <a16:creationId xmlns:a16="http://schemas.microsoft.com/office/drawing/2014/main" id="{08A7F094-7A14-4B94-A346-58CD23A581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445769</xdr:colOff>
      <xdr:row>15</xdr:row>
      <xdr:rowOff>64770</xdr:rowOff>
    </xdr:from>
    <xdr:to>
      <xdr:col>33</xdr:col>
      <xdr:colOff>131444</xdr:colOff>
      <xdr:row>39</xdr:row>
      <xdr:rowOff>83820</xdr:rowOff>
    </xdr:to>
    <xdr:graphicFrame macro="">
      <xdr:nvGraphicFramePr>
        <xdr:cNvPr id="4" name="Chart 3">
          <a:extLst>
            <a:ext uri="{FF2B5EF4-FFF2-40B4-BE49-F238E27FC236}">
              <a16:creationId xmlns:a16="http://schemas.microsoft.com/office/drawing/2014/main" id="{52CC403D-AD22-4074-8310-25E8016F0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476250</xdr:colOff>
      <xdr:row>51</xdr:row>
      <xdr:rowOff>47625</xdr:rowOff>
    </xdr:from>
    <xdr:to>
      <xdr:col>33</xdr:col>
      <xdr:colOff>161925</xdr:colOff>
      <xdr:row>75</xdr:row>
      <xdr:rowOff>66675</xdr:rowOff>
    </xdr:to>
    <xdr:graphicFrame macro="">
      <xdr:nvGraphicFramePr>
        <xdr:cNvPr id="5" name="Chart 4">
          <a:extLst>
            <a:ext uri="{FF2B5EF4-FFF2-40B4-BE49-F238E27FC236}">
              <a16:creationId xmlns:a16="http://schemas.microsoft.com/office/drawing/2014/main" id="{862AD0F0-B8C8-46D8-8FD1-7CEFAF83C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396240</xdr:colOff>
      <xdr:row>2</xdr:row>
      <xdr:rowOff>830</xdr:rowOff>
    </xdr:to>
    <xdr:pic>
      <xdr:nvPicPr>
        <xdr:cNvPr id="6" name="Picture 5">
          <a:extLst>
            <a:ext uri="{FF2B5EF4-FFF2-40B4-BE49-F238E27FC236}">
              <a16:creationId xmlns:a16="http://schemas.microsoft.com/office/drawing/2014/main" id="{CFC47946-B381-4944-A283-7F89AE33C87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72765"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323848</xdr:colOff>
      <xdr:row>39</xdr:row>
      <xdr:rowOff>54290</xdr:rowOff>
    </xdr:from>
    <xdr:to>
      <xdr:col>8</xdr:col>
      <xdr:colOff>320040</xdr:colOff>
      <xdr:row>60</xdr:row>
      <xdr:rowOff>125730</xdr:rowOff>
    </xdr:to>
    <xdr:graphicFrame macro="">
      <xdr:nvGraphicFramePr>
        <xdr:cNvPr id="2" name="Chart 1">
          <a:extLst>
            <a:ext uri="{FF2B5EF4-FFF2-40B4-BE49-F238E27FC236}">
              <a16:creationId xmlns:a16="http://schemas.microsoft.com/office/drawing/2014/main" id="{423CA7EA-2BB9-4157-843E-C51846BCF0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380999</xdr:colOff>
      <xdr:row>13</xdr:row>
      <xdr:rowOff>14287</xdr:rowOff>
    </xdr:from>
    <xdr:to>
      <xdr:col>11</xdr:col>
      <xdr:colOff>123824</xdr:colOff>
      <xdr:row>27</xdr:row>
      <xdr:rowOff>90487</xdr:rowOff>
    </xdr:to>
    <xdr:graphicFrame macro="">
      <xdr:nvGraphicFramePr>
        <xdr:cNvPr id="3" name="Chart 2">
          <a:extLst>
            <a:ext uri="{FF2B5EF4-FFF2-40B4-BE49-F238E27FC236}">
              <a16:creationId xmlns:a16="http://schemas.microsoft.com/office/drawing/2014/main" id="{50410924-51E2-4FAD-8CBF-5FB3D2FCA6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11</xdr:row>
      <xdr:rowOff>130492</xdr:rowOff>
    </xdr:from>
    <xdr:to>
      <xdr:col>23</xdr:col>
      <xdr:colOff>310515</xdr:colOff>
      <xdr:row>28</xdr:row>
      <xdr:rowOff>99060</xdr:rowOff>
    </xdr:to>
    <xdr:graphicFrame macro="">
      <xdr:nvGraphicFramePr>
        <xdr:cNvPr id="4" name="Chart 3">
          <a:extLst>
            <a:ext uri="{FF2B5EF4-FFF2-40B4-BE49-F238E27FC236}">
              <a16:creationId xmlns:a16="http://schemas.microsoft.com/office/drawing/2014/main" id="{D47133F9-6D8E-4558-8784-816672DA5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0</xdr:colOff>
      <xdr:row>12</xdr:row>
      <xdr:rowOff>35242</xdr:rowOff>
    </xdr:from>
    <xdr:to>
      <xdr:col>36</xdr:col>
      <xdr:colOff>571500</xdr:colOff>
      <xdr:row>28</xdr:row>
      <xdr:rowOff>72390</xdr:rowOff>
    </xdr:to>
    <xdr:graphicFrame macro="">
      <xdr:nvGraphicFramePr>
        <xdr:cNvPr id="5" name="Chart 4">
          <a:extLst>
            <a:ext uri="{FF2B5EF4-FFF2-40B4-BE49-F238E27FC236}">
              <a16:creationId xmlns:a16="http://schemas.microsoft.com/office/drawing/2014/main" id="{4406E52C-CC39-48C0-8E41-D43A20427B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504825</xdr:colOff>
      <xdr:row>38</xdr:row>
      <xdr:rowOff>31431</xdr:rowOff>
    </xdr:from>
    <xdr:to>
      <xdr:col>37</xdr:col>
      <xdr:colOff>123825</xdr:colOff>
      <xdr:row>62</xdr:row>
      <xdr:rowOff>19050</xdr:rowOff>
    </xdr:to>
    <xdr:graphicFrame macro="">
      <xdr:nvGraphicFramePr>
        <xdr:cNvPr id="6" name="Chart 5">
          <a:extLst>
            <a:ext uri="{FF2B5EF4-FFF2-40B4-BE49-F238E27FC236}">
              <a16:creationId xmlns:a16="http://schemas.microsoft.com/office/drawing/2014/main" id="{BD8D8337-5B45-4C43-A650-AC1CAB8CB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419100</xdr:colOff>
      <xdr:row>39</xdr:row>
      <xdr:rowOff>101917</xdr:rowOff>
    </xdr:from>
    <xdr:to>
      <xdr:col>24</xdr:col>
      <xdr:colOff>369570</xdr:colOff>
      <xdr:row>61</xdr:row>
      <xdr:rowOff>19050</xdr:rowOff>
    </xdr:to>
    <xdr:graphicFrame macro="">
      <xdr:nvGraphicFramePr>
        <xdr:cNvPr id="7" name="Chart 6">
          <a:extLst>
            <a:ext uri="{FF2B5EF4-FFF2-40B4-BE49-F238E27FC236}">
              <a16:creationId xmlns:a16="http://schemas.microsoft.com/office/drawing/2014/main" id="{C6EA5B7D-B6B0-4D73-B7CE-74BD12F1B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4</xdr:col>
      <xdr:colOff>487045</xdr:colOff>
      <xdr:row>2</xdr:row>
      <xdr:rowOff>33850</xdr:rowOff>
    </xdr:to>
    <xdr:pic>
      <xdr:nvPicPr>
        <xdr:cNvPr id="8" name="Picture 7">
          <a:extLst>
            <a:ext uri="{FF2B5EF4-FFF2-40B4-BE49-F238E27FC236}">
              <a16:creationId xmlns:a16="http://schemas.microsoft.com/office/drawing/2014/main" id="{17E9D655-49EC-424B-87B0-728197E2A13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63545" cy="3196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1082038</xdr:colOff>
      <xdr:row>18</xdr:row>
      <xdr:rowOff>146685</xdr:rowOff>
    </xdr:from>
    <xdr:to>
      <xdr:col>14</xdr:col>
      <xdr:colOff>80010</xdr:colOff>
      <xdr:row>46</xdr:row>
      <xdr:rowOff>3810</xdr:rowOff>
    </xdr:to>
    <xdr:graphicFrame macro="">
      <xdr:nvGraphicFramePr>
        <xdr:cNvPr id="2" name="Chart 1">
          <a:extLst>
            <a:ext uri="{FF2B5EF4-FFF2-40B4-BE49-F238E27FC236}">
              <a16:creationId xmlns:a16="http://schemas.microsoft.com/office/drawing/2014/main" id="{96597E69-24F6-4285-B21A-6F27E50993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1323975</xdr:colOff>
      <xdr:row>63</xdr:row>
      <xdr:rowOff>95250</xdr:rowOff>
    </xdr:from>
    <xdr:to>
      <xdr:col>14</xdr:col>
      <xdr:colOff>171450</xdr:colOff>
      <xdr:row>90</xdr:row>
      <xdr:rowOff>80010</xdr:rowOff>
    </xdr:to>
    <xdr:graphicFrame macro="">
      <xdr:nvGraphicFramePr>
        <xdr:cNvPr id="3" name="Chart 2">
          <a:extLst>
            <a:ext uri="{FF2B5EF4-FFF2-40B4-BE49-F238E27FC236}">
              <a16:creationId xmlns:a16="http://schemas.microsoft.com/office/drawing/2014/main" id="{0B6572B2-35D2-4CCE-AAEE-559311066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1009649</xdr:colOff>
      <xdr:row>20</xdr:row>
      <xdr:rowOff>7620</xdr:rowOff>
    </xdr:from>
    <xdr:to>
      <xdr:col>32</xdr:col>
      <xdr:colOff>361950</xdr:colOff>
      <xdr:row>46</xdr:row>
      <xdr:rowOff>83820</xdr:rowOff>
    </xdr:to>
    <xdr:graphicFrame macro="">
      <xdr:nvGraphicFramePr>
        <xdr:cNvPr id="4" name="Chart 3">
          <a:extLst>
            <a:ext uri="{FF2B5EF4-FFF2-40B4-BE49-F238E27FC236}">
              <a16:creationId xmlns:a16="http://schemas.microsoft.com/office/drawing/2014/main" id="{AE80EDBE-B46B-427F-BB6B-E3D0E60D1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990600</xdr:colOff>
      <xdr:row>64</xdr:row>
      <xdr:rowOff>38100</xdr:rowOff>
    </xdr:from>
    <xdr:to>
      <xdr:col>32</xdr:col>
      <xdr:colOff>342901</xdr:colOff>
      <xdr:row>90</xdr:row>
      <xdr:rowOff>114300</xdr:rowOff>
    </xdr:to>
    <xdr:graphicFrame macro="">
      <xdr:nvGraphicFramePr>
        <xdr:cNvPr id="5" name="Chart 4">
          <a:extLst>
            <a:ext uri="{FF2B5EF4-FFF2-40B4-BE49-F238E27FC236}">
              <a16:creationId xmlns:a16="http://schemas.microsoft.com/office/drawing/2014/main" id="{AEBBC8C8-236F-4578-B8D0-04478D5299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145415</xdr:colOff>
      <xdr:row>2</xdr:row>
      <xdr:rowOff>830</xdr:rowOff>
    </xdr:to>
    <xdr:pic>
      <xdr:nvPicPr>
        <xdr:cNvPr id="6" name="Picture 5">
          <a:extLst>
            <a:ext uri="{FF2B5EF4-FFF2-40B4-BE49-F238E27FC236}">
              <a16:creationId xmlns:a16="http://schemas.microsoft.com/office/drawing/2014/main" id="{EFD13F9A-5015-4E8F-B6D1-EAD1A5E070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69590" cy="3056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704848</xdr:colOff>
      <xdr:row>11</xdr:row>
      <xdr:rowOff>59054</xdr:rowOff>
    </xdr:from>
    <xdr:to>
      <xdr:col>13</xdr:col>
      <xdr:colOff>41910</xdr:colOff>
      <xdr:row>32</xdr:row>
      <xdr:rowOff>41910</xdr:rowOff>
    </xdr:to>
    <xdr:graphicFrame macro="">
      <xdr:nvGraphicFramePr>
        <xdr:cNvPr id="2" name="Chart 1">
          <a:extLst>
            <a:ext uri="{FF2B5EF4-FFF2-40B4-BE49-F238E27FC236}">
              <a16:creationId xmlns:a16="http://schemas.microsoft.com/office/drawing/2014/main" id="{1EB8336E-B7B2-46B5-8A12-556F58A1F5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461010</xdr:colOff>
      <xdr:row>12</xdr:row>
      <xdr:rowOff>68580</xdr:rowOff>
    </xdr:from>
    <xdr:to>
      <xdr:col>30</xdr:col>
      <xdr:colOff>102870</xdr:colOff>
      <xdr:row>36</xdr:row>
      <xdr:rowOff>87630</xdr:rowOff>
    </xdr:to>
    <xdr:graphicFrame macro="">
      <xdr:nvGraphicFramePr>
        <xdr:cNvPr id="3" name="Chart 2">
          <a:extLst>
            <a:ext uri="{FF2B5EF4-FFF2-40B4-BE49-F238E27FC236}">
              <a16:creationId xmlns:a16="http://schemas.microsoft.com/office/drawing/2014/main" id="{98BB78E0-4CEF-45B9-8354-E928DAE62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699132</xdr:colOff>
      <xdr:row>47</xdr:row>
      <xdr:rowOff>57150</xdr:rowOff>
    </xdr:from>
    <xdr:to>
      <xdr:col>11</xdr:col>
      <xdr:colOff>400049</xdr:colOff>
      <xdr:row>63</xdr:row>
      <xdr:rowOff>80010</xdr:rowOff>
    </xdr:to>
    <xdr:graphicFrame macro="">
      <xdr:nvGraphicFramePr>
        <xdr:cNvPr id="4" name="Chart 3">
          <a:extLst>
            <a:ext uri="{FF2B5EF4-FFF2-40B4-BE49-F238E27FC236}">
              <a16:creationId xmlns:a16="http://schemas.microsoft.com/office/drawing/2014/main" id="{A4E7EEF2-04D3-4E8A-83DD-8B4C8FE9D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447674</xdr:colOff>
      <xdr:row>48</xdr:row>
      <xdr:rowOff>66674</xdr:rowOff>
    </xdr:from>
    <xdr:to>
      <xdr:col>29</xdr:col>
      <xdr:colOff>91440</xdr:colOff>
      <xdr:row>63</xdr:row>
      <xdr:rowOff>133349</xdr:rowOff>
    </xdr:to>
    <xdr:graphicFrame macro="">
      <xdr:nvGraphicFramePr>
        <xdr:cNvPr id="5" name="Chart 4">
          <a:extLst>
            <a:ext uri="{FF2B5EF4-FFF2-40B4-BE49-F238E27FC236}">
              <a16:creationId xmlns:a16="http://schemas.microsoft.com/office/drawing/2014/main" id="{6BFB5629-7FFE-45A1-B958-E8D697A12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408515</xdr:colOff>
      <xdr:row>2</xdr:row>
      <xdr:rowOff>830</xdr:rowOff>
    </xdr:to>
    <xdr:pic>
      <xdr:nvPicPr>
        <xdr:cNvPr id="6" name="Picture 5">
          <a:extLst>
            <a:ext uri="{FF2B5EF4-FFF2-40B4-BE49-F238E27FC236}">
              <a16:creationId xmlns:a16="http://schemas.microsoft.com/office/drawing/2014/main" id="{21C298B5-71B7-4723-8FB6-E6A925AB48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85040" cy="3056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640080</xdr:colOff>
      <xdr:row>10</xdr:row>
      <xdr:rowOff>38101</xdr:rowOff>
    </xdr:from>
    <xdr:to>
      <xdr:col>12</xdr:col>
      <xdr:colOff>270510</xdr:colOff>
      <xdr:row>33</xdr:row>
      <xdr:rowOff>45721</xdr:rowOff>
    </xdr:to>
    <xdr:graphicFrame macro="">
      <xdr:nvGraphicFramePr>
        <xdr:cNvPr id="2" name="Chart 1">
          <a:extLst>
            <a:ext uri="{FF2B5EF4-FFF2-40B4-BE49-F238E27FC236}">
              <a16:creationId xmlns:a16="http://schemas.microsoft.com/office/drawing/2014/main" id="{4993CA95-F0A6-4523-9DE7-9A7771EF00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4</xdr:col>
      <xdr:colOff>340995</xdr:colOff>
      <xdr:row>2</xdr:row>
      <xdr:rowOff>830</xdr:rowOff>
    </xdr:to>
    <xdr:pic>
      <xdr:nvPicPr>
        <xdr:cNvPr id="3" name="Picture 2">
          <a:extLst>
            <a:ext uri="{FF2B5EF4-FFF2-40B4-BE49-F238E27FC236}">
              <a16:creationId xmlns:a16="http://schemas.microsoft.com/office/drawing/2014/main" id="{424B0554-26CE-45F7-8188-6C3830E1FE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93720" cy="305630"/>
        </a:xfrm>
        <a:prstGeom prst="rect">
          <a:avLst/>
        </a:prstGeom>
      </xdr:spPr>
    </xdr:pic>
    <xdr:clientData/>
  </xdr:twoCellAnchor>
  <xdr:twoCellAnchor>
    <xdr:from>
      <xdr:col>15</xdr:col>
      <xdr:colOff>0</xdr:colOff>
      <xdr:row>8</xdr:row>
      <xdr:rowOff>146684</xdr:rowOff>
    </xdr:from>
    <xdr:to>
      <xdr:col>25</xdr:col>
      <xdr:colOff>308610</xdr:colOff>
      <xdr:row>33</xdr:row>
      <xdr:rowOff>125729</xdr:rowOff>
    </xdr:to>
    <xdr:graphicFrame macro="">
      <xdr:nvGraphicFramePr>
        <xdr:cNvPr id="4" name="Chart 3">
          <a:extLst>
            <a:ext uri="{FF2B5EF4-FFF2-40B4-BE49-F238E27FC236}">
              <a16:creationId xmlns:a16="http://schemas.microsoft.com/office/drawing/2014/main" id="{F582F1C8-9604-4107-8C32-93AC00DAE9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40</xdr:row>
      <xdr:rowOff>70484</xdr:rowOff>
    </xdr:from>
    <xdr:to>
      <xdr:col>25</xdr:col>
      <xdr:colOff>640080</xdr:colOff>
      <xdr:row>66</xdr:row>
      <xdr:rowOff>60959</xdr:rowOff>
    </xdr:to>
    <xdr:graphicFrame macro="">
      <xdr:nvGraphicFramePr>
        <xdr:cNvPr id="5" name="Chart 4">
          <a:extLst>
            <a:ext uri="{FF2B5EF4-FFF2-40B4-BE49-F238E27FC236}">
              <a16:creationId xmlns:a16="http://schemas.microsoft.com/office/drawing/2014/main" id="{40A5A8E9-C766-45F2-AAF2-DA6FBCDAE8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13334</xdr:rowOff>
    </xdr:from>
    <xdr:to>
      <xdr:col>13</xdr:col>
      <xdr:colOff>57150</xdr:colOff>
      <xdr:row>62</xdr:row>
      <xdr:rowOff>15239</xdr:rowOff>
    </xdr:to>
    <xdr:graphicFrame macro="">
      <xdr:nvGraphicFramePr>
        <xdr:cNvPr id="6" name="Chart 5">
          <a:extLst>
            <a:ext uri="{FF2B5EF4-FFF2-40B4-BE49-F238E27FC236}">
              <a16:creationId xmlns:a16="http://schemas.microsoft.com/office/drawing/2014/main" id="{03865F36-AC1B-4630-9C7C-3BA3C7BC1A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69</xdr:row>
      <xdr:rowOff>112394</xdr:rowOff>
    </xdr:from>
    <xdr:to>
      <xdr:col>12</xdr:col>
      <xdr:colOff>213360</xdr:colOff>
      <xdr:row>90</xdr:row>
      <xdr:rowOff>133349</xdr:rowOff>
    </xdr:to>
    <xdr:graphicFrame macro="">
      <xdr:nvGraphicFramePr>
        <xdr:cNvPr id="7" name="Chart 6">
          <a:extLst>
            <a:ext uri="{FF2B5EF4-FFF2-40B4-BE49-F238E27FC236}">
              <a16:creationId xmlns:a16="http://schemas.microsoft.com/office/drawing/2014/main" id="{A843100A-CEAB-4757-9EAA-607FC773A9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685800</xdr:colOff>
      <xdr:row>11</xdr:row>
      <xdr:rowOff>57150</xdr:rowOff>
    </xdr:from>
    <xdr:to>
      <xdr:col>13</xdr:col>
      <xdr:colOff>381000</xdr:colOff>
      <xdr:row>36</xdr:row>
      <xdr:rowOff>76200</xdr:rowOff>
    </xdr:to>
    <xdr:graphicFrame macro="">
      <xdr:nvGraphicFramePr>
        <xdr:cNvPr id="2" name="Chart 1">
          <a:extLst>
            <a:ext uri="{FF2B5EF4-FFF2-40B4-BE49-F238E27FC236}">
              <a16:creationId xmlns:a16="http://schemas.microsoft.com/office/drawing/2014/main" id="{831FFB8F-AA83-419B-929D-D686D1999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321945</xdr:colOff>
      <xdr:row>2</xdr:row>
      <xdr:rowOff>830</xdr:rowOff>
    </xdr:to>
    <xdr:pic>
      <xdr:nvPicPr>
        <xdr:cNvPr id="3" name="Picture 2">
          <a:extLst>
            <a:ext uri="{FF2B5EF4-FFF2-40B4-BE49-F238E27FC236}">
              <a16:creationId xmlns:a16="http://schemas.microsoft.com/office/drawing/2014/main" id="{013AE4E4-7071-422F-BED9-5B655EE89F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74670" cy="3056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400050</xdr:colOff>
      <xdr:row>2</xdr:row>
      <xdr:rowOff>830</xdr:rowOff>
    </xdr:to>
    <xdr:pic>
      <xdr:nvPicPr>
        <xdr:cNvPr id="2" name="Picture 1">
          <a:extLst>
            <a:ext uri="{FF2B5EF4-FFF2-40B4-BE49-F238E27FC236}">
              <a16:creationId xmlns:a16="http://schemas.microsoft.com/office/drawing/2014/main" id="{93FC0BE1-8520-4EFF-B009-69A3A9A404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76575" cy="305630"/>
        </a:xfrm>
        <a:prstGeom prst="rect">
          <a:avLst/>
        </a:prstGeom>
      </xdr:spPr>
    </xdr:pic>
    <xdr:clientData/>
  </xdr:twoCellAnchor>
  <xdr:twoCellAnchor>
    <xdr:from>
      <xdr:col>2</xdr:col>
      <xdr:colOff>0</xdr:colOff>
      <xdr:row>66</xdr:row>
      <xdr:rowOff>0</xdr:rowOff>
    </xdr:from>
    <xdr:to>
      <xdr:col>13</xdr:col>
      <xdr:colOff>125506</xdr:colOff>
      <xdr:row>85</xdr:row>
      <xdr:rowOff>138953</xdr:rowOff>
    </xdr:to>
    <xdr:graphicFrame macro="">
      <xdr:nvGraphicFramePr>
        <xdr:cNvPr id="3" name="Chart 2">
          <a:extLst>
            <a:ext uri="{FF2B5EF4-FFF2-40B4-BE49-F238E27FC236}">
              <a16:creationId xmlns:a16="http://schemas.microsoft.com/office/drawing/2014/main" id="{60585E17-3F65-4272-84FA-38F38D9D5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64</xdr:row>
      <xdr:rowOff>133350</xdr:rowOff>
    </xdr:from>
    <xdr:to>
      <xdr:col>24</xdr:col>
      <xdr:colOff>453390</xdr:colOff>
      <xdr:row>86</xdr:row>
      <xdr:rowOff>148590</xdr:rowOff>
    </xdr:to>
    <xdr:graphicFrame macro="">
      <xdr:nvGraphicFramePr>
        <xdr:cNvPr id="4" name="Chart 3">
          <a:extLst>
            <a:ext uri="{FF2B5EF4-FFF2-40B4-BE49-F238E27FC236}">
              <a16:creationId xmlns:a16="http://schemas.microsoft.com/office/drawing/2014/main" id="{6F362988-FC4A-4EC8-B8FA-DA003E507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38</xdr:row>
      <xdr:rowOff>0</xdr:rowOff>
    </xdr:from>
    <xdr:to>
      <xdr:col>13</xdr:col>
      <xdr:colOff>71717</xdr:colOff>
      <xdr:row>58</xdr:row>
      <xdr:rowOff>85165</xdr:rowOff>
    </xdr:to>
    <xdr:graphicFrame macro="">
      <xdr:nvGraphicFramePr>
        <xdr:cNvPr id="5" name="Chart 4">
          <a:extLst>
            <a:ext uri="{FF2B5EF4-FFF2-40B4-BE49-F238E27FC236}">
              <a16:creationId xmlns:a16="http://schemas.microsoft.com/office/drawing/2014/main" id="{AD919044-F307-49DC-93CA-3B85ACB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38</xdr:row>
      <xdr:rowOff>0</xdr:rowOff>
    </xdr:from>
    <xdr:to>
      <xdr:col>24</xdr:col>
      <xdr:colOff>342900</xdr:colOff>
      <xdr:row>59</xdr:row>
      <xdr:rowOff>49530</xdr:rowOff>
    </xdr:to>
    <xdr:graphicFrame macro="">
      <xdr:nvGraphicFramePr>
        <xdr:cNvPr id="6" name="Chart 5">
          <a:extLst>
            <a:ext uri="{FF2B5EF4-FFF2-40B4-BE49-F238E27FC236}">
              <a16:creationId xmlns:a16="http://schemas.microsoft.com/office/drawing/2014/main" id="{B3412B51-CDEB-4084-A560-2AC7D2BE1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876300</xdr:colOff>
      <xdr:row>11</xdr:row>
      <xdr:rowOff>0</xdr:rowOff>
    </xdr:from>
    <xdr:to>
      <xdr:col>25</xdr:col>
      <xdr:colOff>228600</xdr:colOff>
      <xdr:row>31</xdr:row>
      <xdr:rowOff>38100</xdr:rowOff>
    </xdr:to>
    <xdr:graphicFrame macro="">
      <xdr:nvGraphicFramePr>
        <xdr:cNvPr id="7" name="Chart 6">
          <a:extLst>
            <a:ext uri="{FF2B5EF4-FFF2-40B4-BE49-F238E27FC236}">
              <a16:creationId xmlns:a16="http://schemas.microsoft.com/office/drawing/2014/main" id="{B020A6D9-AF4B-4476-8775-BFC0FC13F4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918883</xdr:colOff>
      <xdr:row>11</xdr:row>
      <xdr:rowOff>15352</xdr:rowOff>
    </xdr:from>
    <xdr:to>
      <xdr:col>12</xdr:col>
      <xdr:colOff>475129</xdr:colOff>
      <xdr:row>30</xdr:row>
      <xdr:rowOff>26894</xdr:rowOff>
    </xdr:to>
    <xdr:graphicFrame macro="">
      <xdr:nvGraphicFramePr>
        <xdr:cNvPr id="8" name="Chart 7">
          <a:extLst>
            <a:ext uri="{FF2B5EF4-FFF2-40B4-BE49-F238E27FC236}">
              <a16:creationId xmlns:a16="http://schemas.microsoft.com/office/drawing/2014/main" id="{7747BCE2-4C78-4CFE-88CC-5A76DA42E3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358140</xdr:colOff>
      <xdr:row>2</xdr:row>
      <xdr:rowOff>830</xdr:rowOff>
    </xdr:to>
    <xdr:pic>
      <xdr:nvPicPr>
        <xdr:cNvPr id="2" name="Picture 1">
          <a:extLst>
            <a:ext uri="{FF2B5EF4-FFF2-40B4-BE49-F238E27FC236}">
              <a16:creationId xmlns:a16="http://schemas.microsoft.com/office/drawing/2014/main" id="{9A678413-A84A-4B27-A7D9-A244502DCF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5615" cy="305630"/>
        </a:xfrm>
        <a:prstGeom prst="rect">
          <a:avLst/>
        </a:prstGeom>
      </xdr:spPr>
    </xdr:pic>
    <xdr:clientData/>
  </xdr:twoCellAnchor>
  <xdr:twoCellAnchor>
    <xdr:from>
      <xdr:col>1</xdr:col>
      <xdr:colOff>60960</xdr:colOff>
      <xdr:row>12</xdr:row>
      <xdr:rowOff>15240</xdr:rowOff>
    </xdr:from>
    <xdr:to>
      <xdr:col>12</xdr:col>
      <xdr:colOff>346710</xdr:colOff>
      <xdr:row>30</xdr:row>
      <xdr:rowOff>3810</xdr:rowOff>
    </xdr:to>
    <xdr:graphicFrame macro="">
      <xdr:nvGraphicFramePr>
        <xdr:cNvPr id="3" name="Chart 5">
          <a:extLst>
            <a:ext uri="{FF2B5EF4-FFF2-40B4-BE49-F238E27FC236}">
              <a16:creationId xmlns:a16="http://schemas.microsoft.com/office/drawing/2014/main" id="{9DC2EEAF-F894-47BF-9BEB-69B074A19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2</xdr:col>
      <xdr:colOff>733424</xdr:colOff>
      <xdr:row>15</xdr:row>
      <xdr:rowOff>66674</xdr:rowOff>
    </xdr:from>
    <xdr:to>
      <xdr:col>15</xdr:col>
      <xdr:colOff>179070</xdr:colOff>
      <xdr:row>37</xdr:row>
      <xdr:rowOff>133350</xdr:rowOff>
    </xdr:to>
    <xdr:graphicFrame macro="">
      <xdr:nvGraphicFramePr>
        <xdr:cNvPr id="2" name="Chart 1">
          <a:extLst>
            <a:ext uri="{FF2B5EF4-FFF2-40B4-BE49-F238E27FC236}">
              <a16:creationId xmlns:a16="http://schemas.microsoft.com/office/drawing/2014/main" id="{2FDDA72E-ACD5-4CD7-A938-C39CE492C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769620</xdr:colOff>
      <xdr:row>16</xdr:row>
      <xdr:rowOff>99058</xdr:rowOff>
    </xdr:from>
    <xdr:to>
      <xdr:col>26</xdr:col>
      <xdr:colOff>426720</xdr:colOff>
      <xdr:row>39</xdr:row>
      <xdr:rowOff>3810</xdr:rowOff>
    </xdr:to>
    <xdr:graphicFrame macro="">
      <xdr:nvGraphicFramePr>
        <xdr:cNvPr id="3" name="Chart 2">
          <a:extLst>
            <a:ext uri="{FF2B5EF4-FFF2-40B4-BE49-F238E27FC236}">
              <a16:creationId xmlns:a16="http://schemas.microsoft.com/office/drawing/2014/main" id="{53F7BB96-2614-41D4-A97E-A336881C5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186690</xdr:colOff>
      <xdr:row>2</xdr:row>
      <xdr:rowOff>830</xdr:rowOff>
    </xdr:to>
    <xdr:pic>
      <xdr:nvPicPr>
        <xdr:cNvPr id="4" name="Picture 3">
          <a:extLst>
            <a:ext uri="{FF2B5EF4-FFF2-40B4-BE49-F238E27FC236}">
              <a16:creationId xmlns:a16="http://schemas.microsoft.com/office/drawing/2014/main" id="{E43755EA-D3DA-464E-89B3-93B7AD4EF1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15615" cy="30563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358140</xdr:colOff>
      <xdr:row>2</xdr:row>
      <xdr:rowOff>830</xdr:rowOff>
    </xdr:to>
    <xdr:pic>
      <xdr:nvPicPr>
        <xdr:cNvPr id="2" name="Picture 1">
          <a:extLst>
            <a:ext uri="{FF2B5EF4-FFF2-40B4-BE49-F238E27FC236}">
              <a16:creationId xmlns:a16="http://schemas.microsoft.com/office/drawing/2014/main" id="{F1DD4D0A-7D47-4E9C-824E-9CFDB4E7F6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5615" cy="305630"/>
        </a:xfrm>
        <a:prstGeom prst="rect">
          <a:avLst/>
        </a:prstGeom>
      </xdr:spPr>
    </xdr:pic>
    <xdr:clientData/>
  </xdr:twoCellAnchor>
  <xdr:twoCellAnchor>
    <xdr:from>
      <xdr:col>2</xdr:col>
      <xdr:colOff>0</xdr:colOff>
      <xdr:row>10</xdr:row>
      <xdr:rowOff>0</xdr:rowOff>
    </xdr:from>
    <xdr:to>
      <xdr:col>11</xdr:col>
      <xdr:colOff>148590</xdr:colOff>
      <xdr:row>29</xdr:row>
      <xdr:rowOff>125730</xdr:rowOff>
    </xdr:to>
    <xdr:graphicFrame macro="">
      <xdr:nvGraphicFramePr>
        <xdr:cNvPr id="3" name="Chart 2">
          <a:extLst>
            <a:ext uri="{FF2B5EF4-FFF2-40B4-BE49-F238E27FC236}">
              <a16:creationId xmlns:a16="http://schemas.microsoft.com/office/drawing/2014/main" id="{479EB966-AC79-4E85-9375-BF2536C93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243840</xdr:colOff>
      <xdr:row>2</xdr:row>
      <xdr:rowOff>16070</xdr:rowOff>
    </xdr:to>
    <xdr:pic>
      <xdr:nvPicPr>
        <xdr:cNvPr id="2" name="Picture 1">
          <a:extLst>
            <a:ext uri="{FF2B5EF4-FFF2-40B4-BE49-F238E27FC236}">
              <a16:creationId xmlns:a16="http://schemas.microsoft.com/office/drawing/2014/main" id="{ED366C85-EB44-44D3-A401-636F306789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844165" cy="301820"/>
        </a:xfrm>
        <a:prstGeom prst="rect">
          <a:avLst/>
        </a:prstGeom>
      </xdr:spPr>
    </xdr:pic>
    <xdr:clientData/>
  </xdr:twoCellAnchor>
  <xdr:twoCellAnchor>
    <xdr:from>
      <xdr:col>1</xdr:col>
      <xdr:colOff>19050</xdr:colOff>
      <xdr:row>14</xdr:row>
      <xdr:rowOff>59055</xdr:rowOff>
    </xdr:from>
    <xdr:to>
      <xdr:col>18</xdr:col>
      <xdr:colOff>333375</xdr:colOff>
      <xdr:row>41</xdr:row>
      <xdr:rowOff>78105</xdr:rowOff>
    </xdr:to>
    <xdr:graphicFrame macro="">
      <xdr:nvGraphicFramePr>
        <xdr:cNvPr id="3" name="Chart 2">
          <a:extLst>
            <a:ext uri="{FF2B5EF4-FFF2-40B4-BE49-F238E27FC236}">
              <a16:creationId xmlns:a16="http://schemas.microsoft.com/office/drawing/2014/main" id="{42C1BBE1-FC92-467E-A754-3119F81647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820269</xdr:colOff>
      <xdr:row>72</xdr:row>
      <xdr:rowOff>38100</xdr:rowOff>
    </xdr:from>
    <xdr:to>
      <xdr:col>26</xdr:col>
      <xdr:colOff>44822</xdr:colOff>
      <xdr:row>93</xdr:row>
      <xdr:rowOff>40341</xdr:rowOff>
    </xdr:to>
    <xdr:graphicFrame macro="">
      <xdr:nvGraphicFramePr>
        <xdr:cNvPr id="2" name="Chart 1">
          <a:extLst>
            <a:ext uri="{FF2B5EF4-FFF2-40B4-BE49-F238E27FC236}">
              <a16:creationId xmlns:a16="http://schemas.microsoft.com/office/drawing/2014/main" id="{192310C7-3CCF-4E12-9D64-20D34F422882}"/>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820270</xdr:colOff>
      <xdr:row>41</xdr:row>
      <xdr:rowOff>49530</xdr:rowOff>
    </xdr:from>
    <xdr:to>
      <xdr:col>11</xdr:col>
      <xdr:colOff>138952</xdr:colOff>
      <xdr:row>63</xdr:row>
      <xdr:rowOff>44824</xdr:rowOff>
    </xdr:to>
    <xdr:graphicFrame macro="">
      <xdr:nvGraphicFramePr>
        <xdr:cNvPr id="3" name="Chart 2">
          <a:extLst>
            <a:ext uri="{FF2B5EF4-FFF2-40B4-BE49-F238E27FC236}">
              <a16:creationId xmlns:a16="http://schemas.microsoft.com/office/drawing/2014/main" id="{89943B49-8F2F-413A-80A3-C9D2204A54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34290</xdr:colOff>
      <xdr:row>2</xdr:row>
      <xdr:rowOff>830</xdr:rowOff>
    </xdr:to>
    <xdr:pic>
      <xdr:nvPicPr>
        <xdr:cNvPr id="4" name="Picture 3">
          <a:extLst>
            <a:ext uri="{FF2B5EF4-FFF2-40B4-BE49-F238E27FC236}">
              <a16:creationId xmlns:a16="http://schemas.microsoft.com/office/drawing/2014/main" id="{F4994940-2D20-4763-9C8C-EDFDEE3F14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15615" cy="305630"/>
        </a:xfrm>
        <a:prstGeom prst="rect">
          <a:avLst/>
        </a:prstGeom>
      </xdr:spPr>
    </xdr:pic>
    <xdr:clientData/>
  </xdr:twoCellAnchor>
  <xdr:twoCellAnchor>
    <xdr:from>
      <xdr:col>2</xdr:col>
      <xdr:colOff>0</xdr:colOff>
      <xdr:row>9</xdr:row>
      <xdr:rowOff>152399</xdr:rowOff>
    </xdr:from>
    <xdr:to>
      <xdr:col>13</xdr:col>
      <xdr:colOff>17929</xdr:colOff>
      <xdr:row>30</xdr:row>
      <xdr:rowOff>94128</xdr:rowOff>
    </xdr:to>
    <xdr:graphicFrame macro="">
      <xdr:nvGraphicFramePr>
        <xdr:cNvPr id="5" name="Chart 4">
          <a:extLst>
            <a:ext uri="{FF2B5EF4-FFF2-40B4-BE49-F238E27FC236}">
              <a16:creationId xmlns:a16="http://schemas.microsoft.com/office/drawing/2014/main" id="{CDB62C02-1EAF-4FA4-90DB-79809A9CEE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0</xdr:colOff>
      <xdr:row>10</xdr:row>
      <xdr:rowOff>0</xdr:rowOff>
    </xdr:from>
    <xdr:to>
      <xdr:col>25</xdr:col>
      <xdr:colOff>461682</xdr:colOff>
      <xdr:row>31</xdr:row>
      <xdr:rowOff>4482</xdr:rowOff>
    </xdr:to>
    <xdr:graphicFrame macro="">
      <xdr:nvGraphicFramePr>
        <xdr:cNvPr id="6" name="Chart 5">
          <a:extLst>
            <a:ext uri="{FF2B5EF4-FFF2-40B4-BE49-F238E27FC236}">
              <a16:creationId xmlns:a16="http://schemas.microsoft.com/office/drawing/2014/main" id="{9851319D-C207-4DEC-B35E-3543F0B184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0</xdr:colOff>
      <xdr:row>38</xdr:row>
      <xdr:rowOff>150493</xdr:rowOff>
    </xdr:from>
    <xdr:to>
      <xdr:col>25</xdr:col>
      <xdr:colOff>354106</xdr:colOff>
      <xdr:row>62</xdr:row>
      <xdr:rowOff>89646</xdr:rowOff>
    </xdr:to>
    <xdr:graphicFrame macro="">
      <xdr:nvGraphicFramePr>
        <xdr:cNvPr id="7" name="Chart 6">
          <a:extLst>
            <a:ext uri="{FF2B5EF4-FFF2-40B4-BE49-F238E27FC236}">
              <a16:creationId xmlns:a16="http://schemas.microsoft.com/office/drawing/2014/main" id="{5DC0B6A3-5123-485A-97BA-8FD6D802B5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70</xdr:row>
      <xdr:rowOff>0</xdr:rowOff>
    </xdr:from>
    <xdr:to>
      <xdr:col>10</xdr:col>
      <xdr:colOff>483870</xdr:colOff>
      <xdr:row>94</xdr:row>
      <xdr:rowOff>60960</xdr:rowOff>
    </xdr:to>
    <xdr:graphicFrame macro="">
      <xdr:nvGraphicFramePr>
        <xdr:cNvPr id="8" name="Chart 7">
          <a:extLst>
            <a:ext uri="{FF2B5EF4-FFF2-40B4-BE49-F238E27FC236}">
              <a16:creationId xmlns:a16="http://schemas.microsoft.com/office/drawing/2014/main" id="{E21164DE-97D2-4311-9864-9FA923B689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434340</xdr:colOff>
      <xdr:row>2</xdr:row>
      <xdr:rowOff>35120</xdr:rowOff>
    </xdr:to>
    <xdr:pic>
      <xdr:nvPicPr>
        <xdr:cNvPr id="2" name="Picture 1">
          <a:extLst>
            <a:ext uri="{FF2B5EF4-FFF2-40B4-BE49-F238E27FC236}">
              <a16:creationId xmlns:a16="http://schemas.microsoft.com/office/drawing/2014/main" id="{DAFA16A6-2C70-4927-B6C2-270580EBB7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6565" cy="320870"/>
        </a:xfrm>
        <a:prstGeom prst="rect">
          <a:avLst/>
        </a:prstGeom>
      </xdr:spPr>
    </xdr:pic>
    <xdr:clientData/>
  </xdr:twoCellAnchor>
  <xdr:twoCellAnchor>
    <xdr:from>
      <xdr:col>16</xdr:col>
      <xdr:colOff>72390</xdr:colOff>
      <xdr:row>34</xdr:row>
      <xdr:rowOff>57149</xdr:rowOff>
    </xdr:from>
    <xdr:to>
      <xdr:col>27</xdr:col>
      <xdr:colOff>350520</xdr:colOff>
      <xdr:row>58</xdr:row>
      <xdr:rowOff>49530</xdr:rowOff>
    </xdr:to>
    <xdr:graphicFrame macro="">
      <xdr:nvGraphicFramePr>
        <xdr:cNvPr id="3" name="Chart 2">
          <a:extLst>
            <a:ext uri="{FF2B5EF4-FFF2-40B4-BE49-F238E27FC236}">
              <a16:creationId xmlns:a16="http://schemas.microsoft.com/office/drawing/2014/main" id="{6B75EF87-106A-4FE5-9838-F262588DA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624840</xdr:colOff>
      <xdr:row>62</xdr:row>
      <xdr:rowOff>0</xdr:rowOff>
    </xdr:from>
    <xdr:to>
      <xdr:col>26</xdr:col>
      <xdr:colOff>449580</xdr:colOff>
      <xdr:row>91</xdr:row>
      <xdr:rowOff>950</xdr:rowOff>
    </xdr:to>
    <xdr:graphicFrame macro="">
      <xdr:nvGraphicFramePr>
        <xdr:cNvPr id="4" name="Chart 3">
          <a:extLst>
            <a:ext uri="{FF2B5EF4-FFF2-40B4-BE49-F238E27FC236}">
              <a16:creationId xmlns:a16="http://schemas.microsoft.com/office/drawing/2014/main" id="{1960DB8D-089C-441A-A9A7-D7A87BF20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419101</xdr:colOff>
      <xdr:row>14</xdr:row>
      <xdr:rowOff>4761</xdr:rowOff>
    </xdr:from>
    <xdr:to>
      <xdr:col>15</xdr:col>
      <xdr:colOff>114301</xdr:colOff>
      <xdr:row>32</xdr:row>
      <xdr:rowOff>72390</xdr:rowOff>
    </xdr:to>
    <xdr:graphicFrame macro="">
      <xdr:nvGraphicFramePr>
        <xdr:cNvPr id="5" name="Chart 4">
          <a:extLst>
            <a:ext uri="{FF2B5EF4-FFF2-40B4-BE49-F238E27FC236}">
              <a16:creationId xmlns:a16="http://schemas.microsoft.com/office/drawing/2014/main" id="{A49926D7-DFA6-461D-8116-6943D9A067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285750</xdr:colOff>
      <xdr:row>12</xdr:row>
      <xdr:rowOff>103820</xdr:rowOff>
    </xdr:from>
    <xdr:to>
      <xdr:col>22</xdr:col>
      <xdr:colOff>274320</xdr:colOff>
      <xdr:row>32</xdr:row>
      <xdr:rowOff>1904</xdr:rowOff>
    </xdr:to>
    <xdr:graphicFrame macro="">
      <xdr:nvGraphicFramePr>
        <xdr:cNvPr id="6" name="Chart 5">
          <a:extLst>
            <a:ext uri="{FF2B5EF4-FFF2-40B4-BE49-F238E27FC236}">
              <a16:creationId xmlns:a16="http://schemas.microsoft.com/office/drawing/2014/main" id="{C5F06F09-0C6D-4A2C-8587-301178FCC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167640</xdr:colOff>
      <xdr:row>2</xdr:row>
      <xdr:rowOff>133120</xdr:rowOff>
    </xdr:to>
    <xdr:pic>
      <xdr:nvPicPr>
        <xdr:cNvPr id="2" name="Picture 1">
          <a:extLst>
            <a:ext uri="{FF2B5EF4-FFF2-40B4-BE49-F238E27FC236}">
              <a16:creationId xmlns:a16="http://schemas.microsoft.com/office/drawing/2014/main" id="{84BE9423-89D7-4AB3-ADD5-027528B62F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01165" cy="437920"/>
        </a:xfrm>
        <a:prstGeom prst="rect">
          <a:avLst/>
        </a:prstGeom>
        <a:solidFill>
          <a:sysClr val="window" lastClr="FFFFFF"/>
        </a:solidFill>
      </xdr:spPr>
    </xdr:pic>
    <xdr:clientData/>
  </xdr:twoCellAnchor>
  <xdr:twoCellAnchor>
    <xdr:from>
      <xdr:col>2</xdr:col>
      <xdr:colOff>624840</xdr:colOff>
      <xdr:row>7</xdr:row>
      <xdr:rowOff>126470</xdr:rowOff>
    </xdr:from>
    <xdr:to>
      <xdr:col>13</xdr:col>
      <xdr:colOff>624840</xdr:colOff>
      <xdr:row>28</xdr:row>
      <xdr:rowOff>76200</xdr:rowOff>
    </xdr:to>
    <xdr:graphicFrame macro="">
      <xdr:nvGraphicFramePr>
        <xdr:cNvPr id="3" name="Chart 2">
          <a:extLst>
            <a:ext uri="{FF2B5EF4-FFF2-40B4-BE49-F238E27FC236}">
              <a16:creationId xmlns:a16="http://schemas.microsoft.com/office/drawing/2014/main" id="{7C2F59D8-56B2-4BBA-8F9A-7DE8120F59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0.44394</cdr:x>
      <cdr:y>0.66641</cdr:y>
    </cdr:from>
    <cdr:to>
      <cdr:x>0.58807</cdr:x>
      <cdr:y>0.80926</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4380746" y="2062958"/>
          <a:ext cx="1422260" cy="44221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mn-lt"/>
            </a:rPr>
            <a:t>Cumulative overhang</a:t>
          </a:r>
        </a:p>
      </cdr:txBody>
    </cdr:sp>
  </cdr:relSizeAnchor>
  <cdr:relSizeAnchor xmlns:cdr="http://schemas.openxmlformats.org/drawingml/2006/chartDrawing">
    <cdr:from>
      <cdr:x>0.67674</cdr:x>
      <cdr:y>0.54709</cdr:y>
    </cdr:from>
    <cdr:to>
      <cdr:x>0.83375</cdr:x>
      <cdr:y>0.67407</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a:off x="5020098" y="1719244"/>
          <a:ext cx="1164711" cy="39903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mn-lt"/>
            </a:rPr>
            <a:t>Overhang by vintage</a:t>
          </a:r>
        </a:p>
      </cdr:txBody>
    </cdr:sp>
  </cdr:relSizeAnchor>
  <cdr:relSizeAnchor xmlns:cdr="http://schemas.openxmlformats.org/drawingml/2006/chartDrawing">
    <cdr:from>
      <cdr:x>0.73638</cdr:x>
      <cdr:y>0.43697</cdr:y>
    </cdr:from>
    <cdr:to>
      <cdr:x>0.77562</cdr:x>
      <cdr:y>0.52064</cdr:y>
    </cdr:to>
    <cdr:cxnSp macro="">
      <cdr:nvCxnSpPr>
        <cdr:cNvPr id="6" name="Straight Arrow Connector 5">
          <a:extLst xmlns:a="http://schemas.openxmlformats.org/drawingml/2006/main">
            <a:ext uri="{FF2B5EF4-FFF2-40B4-BE49-F238E27FC236}">
              <a16:creationId xmlns:a16="http://schemas.microsoft.com/office/drawing/2014/main" id="{95E41A2A-7FBE-411D-845B-0C05C2725AF5}"/>
            </a:ext>
          </a:extLst>
        </cdr:cNvPr>
        <cdr:cNvCxnSpPr/>
      </cdr:nvCxnSpPr>
      <cdr:spPr>
        <a:xfrm xmlns:a="http://schemas.openxmlformats.org/drawingml/2006/main" flipV="1">
          <a:off x="5462494" y="1373197"/>
          <a:ext cx="291085" cy="262934"/>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4.xml><?xml version="1.0" encoding="utf-8"?>
<xdr:wsDr xmlns:xdr="http://schemas.openxmlformats.org/drawingml/2006/spreadsheetDrawing" xmlns:a="http://schemas.openxmlformats.org/drawingml/2006/main">
  <xdr:twoCellAnchor>
    <xdr:from>
      <xdr:col>5</xdr:col>
      <xdr:colOff>304800</xdr:colOff>
      <xdr:row>5</xdr:row>
      <xdr:rowOff>66675</xdr:rowOff>
    </xdr:from>
    <xdr:to>
      <xdr:col>14</xdr:col>
      <xdr:colOff>190500</xdr:colOff>
      <xdr:row>30</xdr:row>
      <xdr:rowOff>12700</xdr:rowOff>
    </xdr:to>
    <xdr:graphicFrame macro="">
      <xdr:nvGraphicFramePr>
        <xdr:cNvPr id="2" name="Chart 1">
          <a:extLst>
            <a:ext uri="{FF2B5EF4-FFF2-40B4-BE49-F238E27FC236}">
              <a16:creationId xmlns:a16="http://schemas.microsoft.com/office/drawing/2014/main" id="{1F7ADB64-E969-41C4-9472-6BD96A4C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1905</xdr:colOff>
      <xdr:row>3</xdr:row>
      <xdr:rowOff>47395</xdr:rowOff>
    </xdr:to>
    <xdr:pic>
      <xdr:nvPicPr>
        <xdr:cNvPr id="3" name="Picture 2">
          <a:extLst>
            <a:ext uri="{FF2B5EF4-FFF2-40B4-BE49-F238E27FC236}">
              <a16:creationId xmlns:a16="http://schemas.microsoft.com/office/drawing/2014/main" id="{2B8EC5C2-E5F1-4678-B8F2-E8A6221663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716405" cy="476020"/>
        </a:xfrm>
        <a:prstGeom prst="rect">
          <a:avLst/>
        </a:prstGeom>
        <a:solidFill>
          <a:sysClr val="window" lastClr="FFFFFF"/>
        </a:solidFill>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11430</xdr:colOff>
      <xdr:row>0</xdr:row>
      <xdr:rowOff>11430</xdr:rowOff>
    </xdr:from>
    <xdr:to>
      <xdr:col>3</xdr:col>
      <xdr:colOff>91440</xdr:colOff>
      <xdr:row>2</xdr:row>
      <xdr:rowOff>42740</xdr:rowOff>
    </xdr:to>
    <xdr:pic>
      <xdr:nvPicPr>
        <xdr:cNvPr id="2" name="Picture 1">
          <a:extLst>
            <a:ext uri="{FF2B5EF4-FFF2-40B4-BE49-F238E27FC236}">
              <a16:creationId xmlns:a16="http://schemas.microsoft.com/office/drawing/2014/main" id="{248FE2D7-F113-45E1-B20F-99CE73DC78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 y="11430"/>
          <a:ext cx="3013710" cy="317060"/>
        </a:xfrm>
        <a:prstGeom prst="rect">
          <a:avLst/>
        </a:prstGeom>
      </xdr:spPr>
    </xdr:pic>
    <xdr:clientData/>
  </xdr:twoCellAnchor>
  <xdr:twoCellAnchor>
    <xdr:from>
      <xdr:col>0</xdr:col>
      <xdr:colOff>445770</xdr:colOff>
      <xdr:row>15</xdr:row>
      <xdr:rowOff>950</xdr:rowOff>
    </xdr:from>
    <xdr:to>
      <xdr:col>6</xdr:col>
      <xdr:colOff>34290</xdr:colOff>
      <xdr:row>32</xdr:row>
      <xdr:rowOff>15240</xdr:rowOff>
    </xdr:to>
    <xdr:graphicFrame macro="">
      <xdr:nvGraphicFramePr>
        <xdr:cNvPr id="3" name="Chart 2">
          <a:extLst>
            <a:ext uri="{FF2B5EF4-FFF2-40B4-BE49-F238E27FC236}">
              <a16:creationId xmlns:a16="http://schemas.microsoft.com/office/drawing/2014/main" id="{557E6F2D-2FD1-4976-A428-7FE3C3BFF3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2398058</xdr:colOff>
      <xdr:row>2</xdr:row>
      <xdr:rowOff>33775</xdr:rowOff>
    </xdr:to>
    <xdr:pic>
      <xdr:nvPicPr>
        <xdr:cNvPr id="2" name="Picture 1">
          <a:extLst>
            <a:ext uri="{FF2B5EF4-FFF2-40B4-BE49-F238E27FC236}">
              <a16:creationId xmlns:a16="http://schemas.microsoft.com/office/drawing/2014/main" id="{9A50CB46-4A73-4CB0-A9B0-91B3D11CBE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19525"/>
        </a:xfrm>
        <a:prstGeom prst="rect">
          <a:avLst/>
        </a:prstGeom>
      </xdr:spPr>
    </xdr:pic>
    <xdr:clientData/>
  </xdr:twoCellAnchor>
  <xdr:twoCellAnchor>
    <xdr:from>
      <xdr:col>2</xdr:col>
      <xdr:colOff>398853</xdr:colOff>
      <xdr:row>18</xdr:row>
      <xdr:rowOff>80196</xdr:rowOff>
    </xdr:from>
    <xdr:to>
      <xdr:col>17</xdr:col>
      <xdr:colOff>116541</xdr:colOff>
      <xdr:row>43</xdr:row>
      <xdr:rowOff>80012</xdr:rowOff>
    </xdr:to>
    <xdr:graphicFrame macro="">
      <xdr:nvGraphicFramePr>
        <xdr:cNvPr id="3" name="Chart 2">
          <a:extLst>
            <a:ext uri="{FF2B5EF4-FFF2-40B4-BE49-F238E27FC236}">
              <a16:creationId xmlns:a16="http://schemas.microsoft.com/office/drawing/2014/main" id="{12AFE5C5-3D68-48AE-91C2-E4C5D0DEC9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884928</xdr:colOff>
      <xdr:row>60</xdr:row>
      <xdr:rowOff>44824</xdr:rowOff>
    </xdr:from>
    <xdr:to>
      <xdr:col>16</xdr:col>
      <xdr:colOff>185681</xdr:colOff>
      <xdr:row>92</xdr:row>
      <xdr:rowOff>136375</xdr:rowOff>
    </xdr:to>
    <xdr:graphicFrame macro="">
      <xdr:nvGraphicFramePr>
        <xdr:cNvPr id="4" name="Chart 3">
          <a:extLst>
            <a:ext uri="{FF2B5EF4-FFF2-40B4-BE49-F238E27FC236}">
              <a16:creationId xmlns:a16="http://schemas.microsoft.com/office/drawing/2014/main" id="{9A004CF7-48DF-4D69-AEA1-B22D96DFC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434340</xdr:colOff>
      <xdr:row>2</xdr:row>
      <xdr:rowOff>33215</xdr:rowOff>
    </xdr:to>
    <xdr:pic>
      <xdr:nvPicPr>
        <xdr:cNvPr id="2" name="Picture 1">
          <a:extLst>
            <a:ext uri="{FF2B5EF4-FFF2-40B4-BE49-F238E27FC236}">
              <a16:creationId xmlns:a16="http://schemas.microsoft.com/office/drawing/2014/main" id="{71AF38B7-340C-44E0-98E0-8A0ED53082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3715" cy="318965"/>
        </a:xfrm>
        <a:prstGeom prst="rect">
          <a:avLst/>
        </a:prstGeom>
      </xdr:spPr>
    </xdr:pic>
    <xdr:clientData/>
  </xdr:twoCellAnchor>
  <xdr:twoCellAnchor>
    <xdr:from>
      <xdr:col>1</xdr:col>
      <xdr:colOff>1089660</xdr:colOff>
      <xdr:row>11</xdr:row>
      <xdr:rowOff>19050</xdr:rowOff>
    </xdr:from>
    <xdr:to>
      <xdr:col>12</xdr:col>
      <xdr:colOff>270510</xdr:colOff>
      <xdr:row>35</xdr:row>
      <xdr:rowOff>34290</xdr:rowOff>
    </xdr:to>
    <xdr:graphicFrame macro="">
      <xdr:nvGraphicFramePr>
        <xdr:cNvPr id="3" name="Chart 2">
          <a:extLst>
            <a:ext uri="{FF2B5EF4-FFF2-40B4-BE49-F238E27FC236}">
              <a16:creationId xmlns:a16="http://schemas.microsoft.com/office/drawing/2014/main" id="{526D31C1-15FA-4587-9F05-29A6655DD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742950</xdr:colOff>
      <xdr:row>10</xdr:row>
      <xdr:rowOff>30480</xdr:rowOff>
    </xdr:from>
    <xdr:to>
      <xdr:col>13</xdr:col>
      <xdr:colOff>60960</xdr:colOff>
      <xdr:row>28</xdr:row>
      <xdr:rowOff>137160</xdr:rowOff>
    </xdr:to>
    <xdr:graphicFrame macro="">
      <xdr:nvGraphicFramePr>
        <xdr:cNvPr id="2" name="Chart 1">
          <a:extLst>
            <a:ext uri="{FF2B5EF4-FFF2-40B4-BE49-F238E27FC236}">
              <a16:creationId xmlns:a16="http://schemas.microsoft.com/office/drawing/2014/main" id="{F146820B-D271-4AF1-9BD7-5E8E18F97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670560</xdr:colOff>
      <xdr:row>12</xdr:row>
      <xdr:rowOff>66675</xdr:rowOff>
    </xdr:from>
    <xdr:to>
      <xdr:col>24</xdr:col>
      <xdr:colOff>470535</xdr:colOff>
      <xdr:row>30</xdr:row>
      <xdr:rowOff>137160</xdr:rowOff>
    </xdr:to>
    <xdr:graphicFrame macro="">
      <xdr:nvGraphicFramePr>
        <xdr:cNvPr id="3" name="Chart 2">
          <a:extLst>
            <a:ext uri="{FF2B5EF4-FFF2-40B4-BE49-F238E27FC236}">
              <a16:creationId xmlns:a16="http://schemas.microsoft.com/office/drawing/2014/main" id="{6B33BBDC-3E92-4E3E-A580-4C2D5AFD2D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0</xdr:rowOff>
    </xdr:from>
    <xdr:ext cx="3009900" cy="305630"/>
    <xdr:pic>
      <xdr:nvPicPr>
        <xdr:cNvPr id="4" name="Picture 3">
          <a:extLst>
            <a:ext uri="{FF2B5EF4-FFF2-40B4-BE49-F238E27FC236}">
              <a16:creationId xmlns:a16="http://schemas.microsoft.com/office/drawing/2014/main" id="{58096365-DA0B-4CEF-9EBC-AD4A083AB3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1</xdr:colOff>
      <xdr:row>40</xdr:row>
      <xdr:rowOff>1</xdr:rowOff>
    </xdr:from>
    <xdr:to>
      <xdr:col>12</xdr:col>
      <xdr:colOff>72391</xdr:colOff>
      <xdr:row>57</xdr:row>
      <xdr:rowOff>144781</xdr:rowOff>
    </xdr:to>
    <xdr:graphicFrame macro="">
      <xdr:nvGraphicFramePr>
        <xdr:cNvPr id="5" name="Chart 4">
          <a:extLst>
            <a:ext uri="{FF2B5EF4-FFF2-40B4-BE49-F238E27FC236}">
              <a16:creationId xmlns:a16="http://schemas.microsoft.com/office/drawing/2014/main" id="{22BBE50C-D5FB-4FDE-9E2B-A9DDCEC9C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0</xdr:colOff>
      <xdr:row>39</xdr:row>
      <xdr:rowOff>142875</xdr:rowOff>
    </xdr:from>
    <xdr:to>
      <xdr:col>24</xdr:col>
      <xdr:colOff>274320</xdr:colOff>
      <xdr:row>57</xdr:row>
      <xdr:rowOff>106680</xdr:rowOff>
    </xdr:to>
    <xdr:graphicFrame macro="">
      <xdr:nvGraphicFramePr>
        <xdr:cNvPr id="6" name="Chart 5">
          <a:extLst>
            <a:ext uri="{FF2B5EF4-FFF2-40B4-BE49-F238E27FC236}">
              <a16:creationId xmlns:a16="http://schemas.microsoft.com/office/drawing/2014/main" id="{D7F2CE47-D7E9-4186-89F0-300740FA9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15</xdr:col>
      <xdr:colOff>647700</xdr:colOff>
      <xdr:row>11</xdr:row>
      <xdr:rowOff>57150</xdr:rowOff>
    </xdr:from>
    <xdr:to>
      <xdr:col>26</xdr:col>
      <xdr:colOff>445770</xdr:colOff>
      <xdr:row>33</xdr:row>
      <xdr:rowOff>49530</xdr:rowOff>
    </xdr:to>
    <xdr:graphicFrame macro="">
      <xdr:nvGraphicFramePr>
        <xdr:cNvPr id="2" name="Chart 1">
          <a:extLst>
            <a:ext uri="{FF2B5EF4-FFF2-40B4-BE49-F238E27FC236}">
              <a16:creationId xmlns:a16="http://schemas.microsoft.com/office/drawing/2014/main" id="{4DA15B29-365E-4957-81CD-A8F586CAE0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57FB1977-9142-4789-ACA1-5051E2AA20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40</xdr:row>
      <xdr:rowOff>0</xdr:rowOff>
    </xdr:from>
    <xdr:to>
      <xdr:col>9</xdr:col>
      <xdr:colOff>140970</xdr:colOff>
      <xdr:row>59</xdr:row>
      <xdr:rowOff>34290</xdr:rowOff>
    </xdr:to>
    <xdr:graphicFrame macro="">
      <xdr:nvGraphicFramePr>
        <xdr:cNvPr id="4" name="Chart 3">
          <a:extLst>
            <a:ext uri="{FF2B5EF4-FFF2-40B4-BE49-F238E27FC236}">
              <a16:creationId xmlns:a16="http://schemas.microsoft.com/office/drawing/2014/main" id="{52ECA6E2-873B-4869-AAF9-81A108B385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39</xdr:row>
      <xdr:rowOff>152399</xdr:rowOff>
    </xdr:from>
    <xdr:to>
      <xdr:col>27</xdr:col>
      <xdr:colOff>200025</xdr:colOff>
      <xdr:row>60</xdr:row>
      <xdr:rowOff>47624</xdr:rowOff>
    </xdr:to>
    <xdr:graphicFrame macro="">
      <xdr:nvGraphicFramePr>
        <xdr:cNvPr id="5" name="Chart 4">
          <a:extLst>
            <a:ext uri="{FF2B5EF4-FFF2-40B4-BE49-F238E27FC236}">
              <a16:creationId xmlns:a16="http://schemas.microsoft.com/office/drawing/2014/main" id="{338BCF9F-9562-4DEF-90C8-9C13F4869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811530</xdr:colOff>
      <xdr:row>10</xdr:row>
      <xdr:rowOff>3810</xdr:rowOff>
    </xdr:from>
    <xdr:to>
      <xdr:col>12</xdr:col>
      <xdr:colOff>190500</xdr:colOff>
      <xdr:row>29</xdr:row>
      <xdr:rowOff>95250</xdr:rowOff>
    </xdr:to>
    <xdr:graphicFrame macro="">
      <xdr:nvGraphicFramePr>
        <xdr:cNvPr id="6" name="Chart 5">
          <a:extLst>
            <a:ext uri="{FF2B5EF4-FFF2-40B4-BE49-F238E27FC236}">
              <a16:creationId xmlns:a16="http://schemas.microsoft.com/office/drawing/2014/main" id="{CF50EA2C-EB11-411F-AD4C-83D6E2302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714374</xdr:colOff>
      <xdr:row>11</xdr:row>
      <xdr:rowOff>38099</xdr:rowOff>
    </xdr:from>
    <xdr:to>
      <xdr:col>14</xdr:col>
      <xdr:colOff>85725</xdr:colOff>
      <xdr:row>35</xdr:row>
      <xdr:rowOff>104775</xdr:rowOff>
    </xdr:to>
    <xdr:graphicFrame macro="">
      <xdr:nvGraphicFramePr>
        <xdr:cNvPr id="2" name="Chart 1">
          <a:extLst>
            <a:ext uri="{FF2B5EF4-FFF2-40B4-BE49-F238E27FC236}">
              <a16:creationId xmlns:a16="http://schemas.microsoft.com/office/drawing/2014/main" id="{DE576A77-A5B9-47D8-A834-253C9F671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769620</xdr:colOff>
      <xdr:row>51</xdr:row>
      <xdr:rowOff>28573</xdr:rowOff>
    </xdr:from>
    <xdr:to>
      <xdr:col>26</xdr:col>
      <xdr:colOff>274320</xdr:colOff>
      <xdr:row>82</xdr:row>
      <xdr:rowOff>66674</xdr:rowOff>
    </xdr:to>
    <xdr:graphicFrame macro="">
      <xdr:nvGraphicFramePr>
        <xdr:cNvPr id="3" name="Chart 2">
          <a:extLst>
            <a:ext uri="{FF2B5EF4-FFF2-40B4-BE49-F238E27FC236}">
              <a16:creationId xmlns:a16="http://schemas.microsoft.com/office/drawing/2014/main" id="{AD372953-BE46-4471-AFF2-FA80563EB1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283845</xdr:colOff>
      <xdr:row>2</xdr:row>
      <xdr:rowOff>830</xdr:rowOff>
    </xdr:to>
    <xdr:pic>
      <xdr:nvPicPr>
        <xdr:cNvPr id="4" name="Picture 3">
          <a:extLst>
            <a:ext uri="{FF2B5EF4-FFF2-40B4-BE49-F238E27FC236}">
              <a16:creationId xmlns:a16="http://schemas.microsoft.com/office/drawing/2014/main" id="{00148F43-9550-481B-9E74-10F0568C54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60370" cy="305630"/>
        </a:xfrm>
        <a:prstGeom prst="rect">
          <a:avLst/>
        </a:prstGeom>
      </xdr:spPr>
    </xdr:pic>
    <xdr:clientData/>
  </xdr:twoCellAnchor>
  <xdr:twoCellAnchor>
    <xdr:from>
      <xdr:col>14</xdr:col>
      <xdr:colOff>914400</xdr:colOff>
      <xdr:row>12</xdr:row>
      <xdr:rowOff>72390</xdr:rowOff>
    </xdr:from>
    <xdr:to>
      <xdr:col>27</xdr:col>
      <xdr:colOff>0</xdr:colOff>
      <xdr:row>33</xdr:row>
      <xdr:rowOff>95250</xdr:rowOff>
    </xdr:to>
    <xdr:graphicFrame macro="">
      <xdr:nvGraphicFramePr>
        <xdr:cNvPr id="5" name="Chart 4">
          <a:extLst>
            <a:ext uri="{FF2B5EF4-FFF2-40B4-BE49-F238E27FC236}">
              <a16:creationId xmlns:a16="http://schemas.microsoft.com/office/drawing/2014/main" id="{4CD8170F-FECE-487F-9D86-A4365B277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864870</xdr:colOff>
      <xdr:row>92</xdr:row>
      <xdr:rowOff>68577</xdr:rowOff>
    </xdr:from>
    <xdr:to>
      <xdr:col>19</xdr:col>
      <xdr:colOff>39370</xdr:colOff>
      <xdr:row>110</xdr:row>
      <xdr:rowOff>68577</xdr:rowOff>
    </xdr:to>
    <xdr:graphicFrame macro="">
      <xdr:nvGraphicFramePr>
        <xdr:cNvPr id="6" name="Chart 5">
          <a:extLst>
            <a:ext uri="{FF2B5EF4-FFF2-40B4-BE49-F238E27FC236}">
              <a16:creationId xmlns:a16="http://schemas.microsoft.com/office/drawing/2014/main" id="{658376D6-C1FA-4F6B-8ED7-AFCB3E2B1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133351</xdr:colOff>
      <xdr:row>13</xdr:row>
      <xdr:rowOff>81279</xdr:rowOff>
    </xdr:from>
    <xdr:to>
      <xdr:col>26</xdr:col>
      <xdr:colOff>352426</xdr:colOff>
      <xdr:row>31</xdr:row>
      <xdr:rowOff>19050</xdr:rowOff>
    </xdr:to>
    <xdr:graphicFrame macro="">
      <xdr:nvGraphicFramePr>
        <xdr:cNvPr id="2" name="Chart 1">
          <a:extLst>
            <a:ext uri="{FF2B5EF4-FFF2-40B4-BE49-F238E27FC236}">
              <a16:creationId xmlns:a16="http://schemas.microsoft.com/office/drawing/2014/main" id="{06A54C2E-C78A-409D-8624-C387A095C1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B6D137F8-9046-4BBC-B325-A72C921F74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10</xdr:row>
      <xdr:rowOff>0</xdr:rowOff>
    </xdr:from>
    <xdr:to>
      <xdr:col>12</xdr:col>
      <xdr:colOff>238125</xdr:colOff>
      <xdr:row>27</xdr:row>
      <xdr:rowOff>0</xdr:rowOff>
    </xdr:to>
    <xdr:graphicFrame macro="">
      <xdr:nvGraphicFramePr>
        <xdr:cNvPr id="4" name="Chart 3">
          <a:extLst>
            <a:ext uri="{FF2B5EF4-FFF2-40B4-BE49-F238E27FC236}">
              <a16:creationId xmlns:a16="http://schemas.microsoft.com/office/drawing/2014/main" id="{D65A8B18-656E-4F6E-9240-B64292C69F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571500</xdr:colOff>
      <xdr:row>40</xdr:row>
      <xdr:rowOff>57150</xdr:rowOff>
    </xdr:from>
    <xdr:to>
      <xdr:col>27</xdr:col>
      <xdr:colOff>200025</xdr:colOff>
      <xdr:row>58</xdr:row>
      <xdr:rowOff>19050</xdr:rowOff>
    </xdr:to>
    <xdr:graphicFrame macro="">
      <xdr:nvGraphicFramePr>
        <xdr:cNvPr id="5" name="Chart 4">
          <a:extLst>
            <a:ext uri="{FF2B5EF4-FFF2-40B4-BE49-F238E27FC236}">
              <a16:creationId xmlns:a16="http://schemas.microsoft.com/office/drawing/2014/main" id="{86C66653-B796-4688-AE2F-A33257439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771524</xdr:colOff>
      <xdr:row>39</xdr:row>
      <xdr:rowOff>142874</xdr:rowOff>
    </xdr:from>
    <xdr:to>
      <xdr:col>13</xdr:col>
      <xdr:colOff>47624</xdr:colOff>
      <xdr:row>58</xdr:row>
      <xdr:rowOff>76199</xdr:rowOff>
    </xdr:to>
    <xdr:graphicFrame macro="">
      <xdr:nvGraphicFramePr>
        <xdr:cNvPr id="6" name="Chart 5">
          <a:extLst>
            <a:ext uri="{FF2B5EF4-FFF2-40B4-BE49-F238E27FC236}">
              <a16:creationId xmlns:a16="http://schemas.microsoft.com/office/drawing/2014/main" id="{FDA01C49-7C20-49A4-8581-12931BA178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15</xdr:col>
      <xdr:colOff>508898</xdr:colOff>
      <xdr:row>13</xdr:row>
      <xdr:rowOff>133349</xdr:rowOff>
    </xdr:from>
    <xdr:to>
      <xdr:col>27</xdr:col>
      <xdr:colOff>123825</xdr:colOff>
      <xdr:row>34</xdr:row>
      <xdr:rowOff>123824</xdr:rowOff>
    </xdr:to>
    <xdr:graphicFrame macro="">
      <xdr:nvGraphicFramePr>
        <xdr:cNvPr id="2" name="Chart 1">
          <a:extLst>
            <a:ext uri="{FF2B5EF4-FFF2-40B4-BE49-F238E27FC236}">
              <a16:creationId xmlns:a16="http://schemas.microsoft.com/office/drawing/2014/main" id="{F6BA3012-1D44-4659-A0DA-1DB0F8E9E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0</xdr:rowOff>
    </xdr:from>
    <xdr:ext cx="3009900" cy="305630"/>
    <xdr:pic>
      <xdr:nvPicPr>
        <xdr:cNvPr id="3" name="Picture 2">
          <a:extLst>
            <a:ext uri="{FF2B5EF4-FFF2-40B4-BE49-F238E27FC236}">
              <a16:creationId xmlns:a16="http://schemas.microsoft.com/office/drawing/2014/main" id="{C9093FFC-30DA-4260-83FA-F673E8619D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790574</xdr:colOff>
      <xdr:row>9</xdr:row>
      <xdr:rowOff>123825</xdr:rowOff>
    </xdr:from>
    <xdr:to>
      <xdr:col>12</xdr:col>
      <xdr:colOff>233631</xdr:colOff>
      <xdr:row>29</xdr:row>
      <xdr:rowOff>80873</xdr:rowOff>
    </xdr:to>
    <xdr:graphicFrame macro="">
      <xdr:nvGraphicFramePr>
        <xdr:cNvPr id="4" name="Chart 3">
          <a:extLst>
            <a:ext uri="{FF2B5EF4-FFF2-40B4-BE49-F238E27FC236}">
              <a16:creationId xmlns:a16="http://schemas.microsoft.com/office/drawing/2014/main" id="{98D6637C-7C4B-47C5-BA41-555EA5EB09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41</xdr:row>
      <xdr:rowOff>0</xdr:rowOff>
    </xdr:from>
    <xdr:to>
      <xdr:col>25</xdr:col>
      <xdr:colOff>60960</xdr:colOff>
      <xdr:row>64</xdr:row>
      <xdr:rowOff>3810</xdr:rowOff>
    </xdr:to>
    <xdr:graphicFrame macro="">
      <xdr:nvGraphicFramePr>
        <xdr:cNvPr id="5" name="Chart 4">
          <a:extLst>
            <a:ext uri="{FF2B5EF4-FFF2-40B4-BE49-F238E27FC236}">
              <a16:creationId xmlns:a16="http://schemas.microsoft.com/office/drawing/2014/main" id="{A46D385D-3766-43C3-AB69-4B54E42B0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40</xdr:row>
      <xdr:rowOff>0</xdr:rowOff>
    </xdr:from>
    <xdr:to>
      <xdr:col>12</xdr:col>
      <xdr:colOff>215660</xdr:colOff>
      <xdr:row>64</xdr:row>
      <xdr:rowOff>28754</xdr:rowOff>
    </xdr:to>
    <xdr:graphicFrame macro="">
      <xdr:nvGraphicFramePr>
        <xdr:cNvPr id="6" name="Chart 5">
          <a:extLst>
            <a:ext uri="{FF2B5EF4-FFF2-40B4-BE49-F238E27FC236}">
              <a16:creationId xmlns:a16="http://schemas.microsoft.com/office/drawing/2014/main" id="{52DD8A47-2F99-4632-B77C-4E0183190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AD58C2CC-D7C4-4E5C-A618-83771F7359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2</xdr:col>
      <xdr:colOff>0</xdr:colOff>
      <xdr:row>9</xdr:row>
      <xdr:rowOff>134245</xdr:rowOff>
    </xdr:from>
    <xdr:to>
      <xdr:col>12</xdr:col>
      <xdr:colOff>277905</xdr:colOff>
      <xdr:row>28</xdr:row>
      <xdr:rowOff>13448</xdr:rowOff>
    </xdr:to>
    <xdr:graphicFrame macro="">
      <xdr:nvGraphicFramePr>
        <xdr:cNvPr id="3" name="Chart 2">
          <a:extLst>
            <a:ext uri="{FF2B5EF4-FFF2-40B4-BE49-F238E27FC236}">
              <a16:creationId xmlns:a16="http://schemas.microsoft.com/office/drawing/2014/main" id="{2BCEBEE2-31B1-4C77-B762-6B20AAF36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160020</xdr:colOff>
      <xdr:row>10</xdr:row>
      <xdr:rowOff>128530</xdr:rowOff>
    </xdr:from>
    <xdr:to>
      <xdr:col>25</xdr:col>
      <xdr:colOff>549649</xdr:colOff>
      <xdr:row>29</xdr:row>
      <xdr:rowOff>125730</xdr:rowOff>
    </xdr:to>
    <xdr:graphicFrame macro="">
      <xdr:nvGraphicFramePr>
        <xdr:cNvPr id="4" name="Chart 3">
          <a:extLst>
            <a:ext uri="{FF2B5EF4-FFF2-40B4-BE49-F238E27FC236}">
              <a16:creationId xmlns:a16="http://schemas.microsoft.com/office/drawing/2014/main" id="{82085070-B45B-4CDC-8D66-CC110CACA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390525</xdr:colOff>
      <xdr:row>35</xdr:row>
      <xdr:rowOff>9525</xdr:rowOff>
    </xdr:from>
    <xdr:to>
      <xdr:col>13</xdr:col>
      <xdr:colOff>476250</xdr:colOff>
      <xdr:row>57</xdr:row>
      <xdr:rowOff>0</xdr:rowOff>
    </xdr:to>
    <xdr:graphicFrame macro="">
      <xdr:nvGraphicFramePr>
        <xdr:cNvPr id="5" name="Chart 4">
          <a:extLst>
            <a:ext uri="{FF2B5EF4-FFF2-40B4-BE49-F238E27FC236}">
              <a16:creationId xmlns:a16="http://schemas.microsoft.com/office/drawing/2014/main" id="{A9BB104E-E9A1-4991-B0CF-8840E636B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352426</xdr:colOff>
      <xdr:row>41</xdr:row>
      <xdr:rowOff>181926</xdr:rowOff>
    </xdr:from>
    <xdr:to>
      <xdr:col>11</xdr:col>
      <xdr:colOff>95250</xdr:colOff>
      <xdr:row>60</xdr:row>
      <xdr:rowOff>64770</xdr:rowOff>
    </xdr:to>
    <xdr:graphicFrame macro="">
      <xdr:nvGraphicFramePr>
        <xdr:cNvPr id="2" name="Chart 1">
          <a:extLst>
            <a:ext uri="{FF2B5EF4-FFF2-40B4-BE49-F238E27FC236}">
              <a16:creationId xmlns:a16="http://schemas.microsoft.com/office/drawing/2014/main" id="{1C112A7E-0FEF-4ED7-B899-09C4646E7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710565</xdr:colOff>
      <xdr:row>15</xdr:row>
      <xdr:rowOff>67627</xdr:rowOff>
    </xdr:from>
    <xdr:to>
      <xdr:col>12</xdr:col>
      <xdr:colOff>609600</xdr:colOff>
      <xdr:row>29</xdr:row>
      <xdr:rowOff>87631</xdr:rowOff>
    </xdr:to>
    <xdr:graphicFrame macro="">
      <xdr:nvGraphicFramePr>
        <xdr:cNvPr id="3" name="Chart 2">
          <a:extLst>
            <a:ext uri="{FF2B5EF4-FFF2-40B4-BE49-F238E27FC236}">
              <a16:creationId xmlns:a16="http://schemas.microsoft.com/office/drawing/2014/main" id="{61531259-CD5C-459F-BFB5-86A13375E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118110</xdr:colOff>
      <xdr:row>15</xdr:row>
      <xdr:rowOff>140970</xdr:rowOff>
    </xdr:from>
    <xdr:to>
      <xdr:col>29</xdr:col>
      <xdr:colOff>118110</xdr:colOff>
      <xdr:row>31</xdr:row>
      <xdr:rowOff>2858</xdr:rowOff>
    </xdr:to>
    <xdr:graphicFrame macro="">
      <xdr:nvGraphicFramePr>
        <xdr:cNvPr id="4" name="Chart 3">
          <a:extLst>
            <a:ext uri="{FF2B5EF4-FFF2-40B4-BE49-F238E27FC236}">
              <a16:creationId xmlns:a16="http://schemas.microsoft.com/office/drawing/2014/main" id="{FEF6BEE6-71B7-4AFA-B80E-4C2F2945F3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262890</xdr:colOff>
      <xdr:row>42</xdr:row>
      <xdr:rowOff>26670</xdr:rowOff>
    </xdr:from>
    <xdr:to>
      <xdr:col>28</xdr:col>
      <xdr:colOff>365759</xdr:colOff>
      <xdr:row>62</xdr:row>
      <xdr:rowOff>10478</xdr:rowOff>
    </xdr:to>
    <xdr:graphicFrame macro="">
      <xdr:nvGraphicFramePr>
        <xdr:cNvPr id="5" name="Chart 4">
          <a:extLst>
            <a:ext uri="{FF2B5EF4-FFF2-40B4-BE49-F238E27FC236}">
              <a16:creationId xmlns:a16="http://schemas.microsoft.com/office/drawing/2014/main" id="{5823AA06-ED18-4544-98CE-6A744F1057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9649B989-BE5D-44D2-80D3-C386132D530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0</xdr:row>
      <xdr:rowOff>0</xdr:rowOff>
    </xdr:from>
    <xdr:ext cx="3009900" cy="305630"/>
    <xdr:pic>
      <xdr:nvPicPr>
        <xdr:cNvPr id="2" name="Picture 1">
          <a:extLst>
            <a:ext uri="{FF2B5EF4-FFF2-40B4-BE49-F238E27FC236}">
              <a16:creationId xmlns:a16="http://schemas.microsoft.com/office/drawing/2014/main" id="{738126EF-2B9E-41E9-BDE3-2D3DD510F5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twoCellAnchor>
    <xdr:from>
      <xdr:col>1</xdr:col>
      <xdr:colOff>904875</xdr:colOff>
      <xdr:row>13</xdr:row>
      <xdr:rowOff>1</xdr:rowOff>
    </xdr:from>
    <xdr:to>
      <xdr:col>12</xdr:col>
      <xdr:colOff>47625</xdr:colOff>
      <xdr:row>29</xdr:row>
      <xdr:rowOff>38101</xdr:rowOff>
    </xdr:to>
    <xdr:graphicFrame macro="">
      <xdr:nvGraphicFramePr>
        <xdr:cNvPr id="3" name="Chart 2">
          <a:extLst>
            <a:ext uri="{FF2B5EF4-FFF2-40B4-BE49-F238E27FC236}">
              <a16:creationId xmlns:a16="http://schemas.microsoft.com/office/drawing/2014/main" id="{A93B00F7-AE05-423C-AE19-E88FCDDAC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47624</xdr:colOff>
      <xdr:row>40</xdr:row>
      <xdr:rowOff>47625</xdr:rowOff>
    </xdr:from>
    <xdr:to>
      <xdr:col>12</xdr:col>
      <xdr:colOff>133349</xdr:colOff>
      <xdr:row>56</xdr:row>
      <xdr:rowOff>76200</xdr:rowOff>
    </xdr:to>
    <xdr:graphicFrame macro="">
      <xdr:nvGraphicFramePr>
        <xdr:cNvPr id="4" name="Chart 3">
          <a:extLst>
            <a:ext uri="{FF2B5EF4-FFF2-40B4-BE49-F238E27FC236}">
              <a16:creationId xmlns:a16="http://schemas.microsoft.com/office/drawing/2014/main" id="{3AD0419C-BDCB-4AA3-9601-54C2C197E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66</xdr:row>
      <xdr:rowOff>0</xdr:rowOff>
    </xdr:from>
    <xdr:to>
      <xdr:col>13</xdr:col>
      <xdr:colOff>476250</xdr:colOff>
      <xdr:row>86</xdr:row>
      <xdr:rowOff>57150</xdr:rowOff>
    </xdr:to>
    <xdr:graphicFrame macro="">
      <xdr:nvGraphicFramePr>
        <xdr:cNvPr id="5" name="Chart 4">
          <a:extLst>
            <a:ext uri="{FF2B5EF4-FFF2-40B4-BE49-F238E27FC236}">
              <a16:creationId xmlns:a16="http://schemas.microsoft.com/office/drawing/2014/main" id="{A3E397A9-DB71-4B09-9506-7A8EC891AF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99</xdr:row>
      <xdr:rowOff>0</xdr:rowOff>
    </xdr:from>
    <xdr:to>
      <xdr:col>12</xdr:col>
      <xdr:colOff>85725</xdr:colOff>
      <xdr:row>115</xdr:row>
      <xdr:rowOff>28575</xdr:rowOff>
    </xdr:to>
    <xdr:graphicFrame macro="">
      <xdr:nvGraphicFramePr>
        <xdr:cNvPr id="6" name="Chart 5">
          <a:extLst>
            <a:ext uri="{FF2B5EF4-FFF2-40B4-BE49-F238E27FC236}">
              <a16:creationId xmlns:a16="http://schemas.microsoft.com/office/drawing/2014/main" id="{1043E4C3-E356-421A-823C-45EDF4A0E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128</xdr:row>
      <xdr:rowOff>0</xdr:rowOff>
    </xdr:from>
    <xdr:to>
      <xdr:col>13</xdr:col>
      <xdr:colOff>114300</xdr:colOff>
      <xdr:row>148</xdr:row>
      <xdr:rowOff>47625</xdr:rowOff>
    </xdr:to>
    <xdr:graphicFrame macro="">
      <xdr:nvGraphicFramePr>
        <xdr:cNvPr id="7" name="Chart 6">
          <a:extLst>
            <a:ext uri="{FF2B5EF4-FFF2-40B4-BE49-F238E27FC236}">
              <a16:creationId xmlns:a16="http://schemas.microsoft.com/office/drawing/2014/main" id="{90E2341A-3666-4B09-8E6B-329E96F9F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1693</xdr:colOff>
      <xdr:row>3</xdr:row>
      <xdr:rowOff>110128</xdr:rowOff>
    </xdr:to>
    <xdr:pic>
      <xdr:nvPicPr>
        <xdr:cNvPr id="2" name="Picture 1">
          <a:extLst>
            <a:ext uri="{FF2B5EF4-FFF2-40B4-BE49-F238E27FC236}">
              <a16:creationId xmlns:a16="http://schemas.microsoft.com/office/drawing/2014/main" id="{CD9879F2-77EF-47D2-BBB4-F1880C1EA9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30543" cy="538753"/>
        </a:xfrm>
        <a:prstGeom prst="rect">
          <a:avLst/>
        </a:prstGeom>
        <a:solidFill>
          <a:sysClr val="window" lastClr="FFFFFF"/>
        </a:solidFill>
      </xdr:spPr>
    </xdr:pic>
    <xdr:clientData/>
  </xdr:twoCellAnchor>
  <xdr:twoCellAnchor>
    <xdr:from>
      <xdr:col>5</xdr:col>
      <xdr:colOff>503765</xdr:colOff>
      <xdr:row>7</xdr:row>
      <xdr:rowOff>29633</xdr:rowOff>
    </xdr:from>
    <xdr:to>
      <xdr:col>22</xdr:col>
      <xdr:colOff>63500</xdr:colOff>
      <xdr:row>42</xdr:row>
      <xdr:rowOff>31750</xdr:rowOff>
    </xdr:to>
    <xdr:graphicFrame macro="">
      <xdr:nvGraphicFramePr>
        <xdr:cNvPr id="3" name="Chart 2">
          <a:extLst>
            <a:ext uri="{FF2B5EF4-FFF2-40B4-BE49-F238E27FC236}">
              <a16:creationId xmlns:a16="http://schemas.microsoft.com/office/drawing/2014/main" id="{51D21420-D7ED-4500-A583-4C5BEADAFE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1</xdr:col>
      <xdr:colOff>777374</xdr:colOff>
      <xdr:row>21</xdr:row>
      <xdr:rowOff>82076</xdr:rowOff>
    </xdr:from>
    <xdr:to>
      <xdr:col>10</xdr:col>
      <xdr:colOff>635134</xdr:colOff>
      <xdr:row>34</xdr:row>
      <xdr:rowOff>105022</xdr:rowOff>
    </xdr:to>
    <xdr:graphicFrame macro="">
      <xdr:nvGraphicFramePr>
        <xdr:cNvPr id="2" name="Chart 1">
          <a:extLst>
            <a:ext uri="{FF2B5EF4-FFF2-40B4-BE49-F238E27FC236}">
              <a16:creationId xmlns:a16="http://schemas.microsoft.com/office/drawing/2014/main" id="{EB92C499-DDE0-4911-9226-DF95AEF87E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521634</xdr:colOff>
      <xdr:row>50</xdr:row>
      <xdr:rowOff>72278</xdr:rowOff>
    </xdr:from>
    <xdr:to>
      <xdr:col>20</xdr:col>
      <xdr:colOff>591672</xdr:colOff>
      <xdr:row>72</xdr:row>
      <xdr:rowOff>162766</xdr:rowOff>
    </xdr:to>
    <xdr:graphicFrame macro="">
      <xdr:nvGraphicFramePr>
        <xdr:cNvPr id="3" name="Chart 2">
          <a:extLst>
            <a:ext uri="{FF2B5EF4-FFF2-40B4-BE49-F238E27FC236}">
              <a16:creationId xmlns:a16="http://schemas.microsoft.com/office/drawing/2014/main" id="{6F66E133-835D-4D65-87EB-25C71B45B9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228718</xdr:colOff>
      <xdr:row>71</xdr:row>
      <xdr:rowOff>45343</xdr:rowOff>
    </xdr:from>
    <xdr:to>
      <xdr:col>66</xdr:col>
      <xdr:colOff>459441</xdr:colOff>
      <xdr:row>99</xdr:row>
      <xdr:rowOff>145677</xdr:rowOff>
    </xdr:to>
    <xdr:graphicFrame macro="">
      <xdr:nvGraphicFramePr>
        <xdr:cNvPr id="4" name="Chart 3">
          <a:extLst>
            <a:ext uri="{FF2B5EF4-FFF2-40B4-BE49-F238E27FC236}">
              <a16:creationId xmlns:a16="http://schemas.microsoft.com/office/drawing/2014/main" id="{C89DF041-CE08-4E71-9E94-21ABD6B0A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14010</xdr:colOff>
      <xdr:row>71</xdr:row>
      <xdr:rowOff>4604</xdr:rowOff>
    </xdr:from>
    <xdr:to>
      <xdr:col>41</xdr:col>
      <xdr:colOff>369794</xdr:colOff>
      <xdr:row>99</xdr:row>
      <xdr:rowOff>168088</xdr:rowOff>
    </xdr:to>
    <xdr:graphicFrame macro="">
      <xdr:nvGraphicFramePr>
        <xdr:cNvPr id="5" name="Chart 4">
          <a:extLst>
            <a:ext uri="{FF2B5EF4-FFF2-40B4-BE49-F238E27FC236}">
              <a16:creationId xmlns:a16="http://schemas.microsoft.com/office/drawing/2014/main" id="{FBA8EB4F-1623-4653-B5A9-6B7CE6C72A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750712</xdr:colOff>
      <xdr:row>35</xdr:row>
      <xdr:rowOff>66818</xdr:rowOff>
    </xdr:from>
    <xdr:to>
      <xdr:col>15</xdr:col>
      <xdr:colOff>537321</xdr:colOff>
      <xdr:row>49</xdr:row>
      <xdr:rowOff>111939</xdr:rowOff>
    </xdr:to>
    <xdr:graphicFrame macro="">
      <xdr:nvGraphicFramePr>
        <xdr:cNvPr id="6" name="Chart 5">
          <a:extLst>
            <a:ext uri="{FF2B5EF4-FFF2-40B4-BE49-F238E27FC236}">
              <a16:creationId xmlns:a16="http://schemas.microsoft.com/office/drawing/2014/main" id="{03FAE739-839A-490E-BFA9-20806F908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75</xdr:row>
      <xdr:rowOff>0</xdr:rowOff>
    </xdr:from>
    <xdr:to>
      <xdr:col>21</xdr:col>
      <xdr:colOff>316140</xdr:colOff>
      <xdr:row>96</xdr:row>
      <xdr:rowOff>169674</xdr:rowOff>
    </xdr:to>
    <xdr:graphicFrame macro="">
      <xdr:nvGraphicFramePr>
        <xdr:cNvPr id="7" name="Chart 6">
          <a:extLst>
            <a:ext uri="{FF2B5EF4-FFF2-40B4-BE49-F238E27FC236}">
              <a16:creationId xmlns:a16="http://schemas.microsoft.com/office/drawing/2014/main" id="{510F51C3-0B33-461D-ADFC-E35C1F9E3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1640864</xdr:colOff>
      <xdr:row>2</xdr:row>
      <xdr:rowOff>173628</xdr:rowOff>
    </xdr:to>
    <xdr:pic>
      <xdr:nvPicPr>
        <xdr:cNvPr id="8" name="Picture 7">
          <a:extLst>
            <a:ext uri="{FF2B5EF4-FFF2-40B4-BE49-F238E27FC236}">
              <a16:creationId xmlns:a16="http://schemas.microsoft.com/office/drawing/2014/main" id="{A21AFB16-8743-45C8-81AD-10A9918FDC2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234776" cy="554628"/>
        </a:xfrm>
        <a:prstGeom prst="rect">
          <a:avLst/>
        </a:prstGeom>
        <a:solidFill>
          <a:sysClr val="window" lastClr="FFFFFF"/>
        </a:solid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104775</xdr:colOff>
      <xdr:row>38</xdr:row>
      <xdr:rowOff>28575</xdr:rowOff>
    </xdr:to>
    <xdr:graphicFrame macro="">
      <xdr:nvGraphicFramePr>
        <xdr:cNvPr id="2" name="Chart 1">
          <a:extLst>
            <a:ext uri="{FF2B5EF4-FFF2-40B4-BE49-F238E27FC236}">
              <a16:creationId xmlns:a16="http://schemas.microsoft.com/office/drawing/2014/main" id="{CB395A21-441C-477A-9F60-7E3FE8802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723900</xdr:colOff>
      <xdr:row>53</xdr:row>
      <xdr:rowOff>9525</xdr:rowOff>
    </xdr:from>
    <xdr:to>
      <xdr:col>14</xdr:col>
      <xdr:colOff>114300</xdr:colOff>
      <xdr:row>76</xdr:row>
      <xdr:rowOff>123825</xdr:rowOff>
    </xdr:to>
    <xdr:graphicFrame macro="">
      <xdr:nvGraphicFramePr>
        <xdr:cNvPr id="3" name="Chart 2">
          <a:extLst>
            <a:ext uri="{FF2B5EF4-FFF2-40B4-BE49-F238E27FC236}">
              <a16:creationId xmlns:a16="http://schemas.microsoft.com/office/drawing/2014/main" id="{1BE5E3CA-9030-45B7-9D50-8FFAD3E29D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504825</xdr:colOff>
      <xdr:row>16</xdr:row>
      <xdr:rowOff>114300</xdr:rowOff>
    </xdr:from>
    <xdr:to>
      <xdr:col>32</xdr:col>
      <xdr:colOff>171450</xdr:colOff>
      <xdr:row>39</xdr:row>
      <xdr:rowOff>66676</xdr:rowOff>
    </xdr:to>
    <xdr:graphicFrame macro="">
      <xdr:nvGraphicFramePr>
        <xdr:cNvPr id="4" name="Chart 3">
          <a:extLst>
            <a:ext uri="{FF2B5EF4-FFF2-40B4-BE49-F238E27FC236}">
              <a16:creationId xmlns:a16="http://schemas.microsoft.com/office/drawing/2014/main" id="{1E61C558-3A01-4913-AB55-4CBFBA6F55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76200</xdr:colOff>
      <xdr:row>52</xdr:row>
      <xdr:rowOff>142875</xdr:rowOff>
    </xdr:from>
    <xdr:to>
      <xdr:col>32</xdr:col>
      <xdr:colOff>352425</xdr:colOff>
      <xdr:row>77</xdr:row>
      <xdr:rowOff>104775</xdr:rowOff>
    </xdr:to>
    <xdr:graphicFrame macro="">
      <xdr:nvGraphicFramePr>
        <xdr:cNvPr id="5" name="Chart 4">
          <a:extLst>
            <a:ext uri="{FF2B5EF4-FFF2-40B4-BE49-F238E27FC236}">
              <a16:creationId xmlns:a16="http://schemas.microsoft.com/office/drawing/2014/main" id="{34EA9EC1-8C6C-4EEE-B570-F11EA63D8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91440</xdr:colOff>
      <xdr:row>2</xdr:row>
      <xdr:rowOff>830</xdr:rowOff>
    </xdr:to>
    <xdr:pic>
      <xdr:nvPicPr>
        <xdr:cNvPr id="6" name="Picture 5">
          <a:extLst>
            <a:ext uri="{FF2B5EF4-FFF2-40B4-BE49-F238E27FC236}">
              <a16:creationId xmlns:a16="http://schemas.microsoft.com/office/drawing/2014/main" id="{9CDE7BC4-2E5F-4A6E-B623-93922A33F8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8940" cy="3056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3975</xdr:colOff>
      <xdr:row>2</xdr:row>
      <xdr:rowOff>830</xdr:rowOff>
    </xdr:to>
    <xdr:pic>
      <xdr:nvPicPr>
        <xdr:cNvPr id="2" name="Picture 1">
          <a:extLst>
            <a:ext uri="{FF2B5EF4-FFF2-40B4-BE49-F238E27FC236}">
              <a16:creationId xmlns:a16="http://schemas.microsoft.com/office/drawing/2014/main" id="{38B65EB8-5780-4541-9DA1-0F360BE93B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6725" cy="305630"/>
        </a:xfrm>
        <a:prstGeom prst="rect">
          <a:avLst/>
        </a:prstGeom>
      </xdr:spPr>
    </xdr:pic>
    <xdr:clientData/>
  </xdr:twoCellAnchor>
  <xdr:twoCellAnchor>
    <xdr:from>
      <xdr:col>1</xdr:col>
      <xdr:colOff>1190625</xdr:colOff>
      <xdr:row>12</xdr:row>
      <xdr:rowOff>57150</xdr:rowOff>
    </xdr:from>
    <xdr:to>
      <xdr:col>12</xdr:col>
      <xdr:colOff>400304</xdr:colOff>
      <xdr:row>30</xdr:row>
      <xdr:rowOff>85725</xdr:rowOff>
    </xdr:to>
    <xdr:graphicFrame macro="">
      <xdr:nvGraphicFramePr>
        <xdr:cNvPr id="3" name="Chart 2">
          <a:extLst>
            <a:ext uri="{FF2B5EF4-FFF2-40B4-BE49-F238E27FC236}">
              <a16:creationId xmlns:a16="http://schemas.microsoft.com/office/drawing/2014/main" id="{374FBC00-F4DD-499F-9C9C-A5ABB74CB9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57149</xdr:colOff>
      <xdr:row>47</xdr:row>
      <xdr:rowOff>9525</xdr:rowOff>
    </xdr:from>
    <xdr:to>
      <xdr:col>19</xdr:col>
      <xdr:colOff>258232</xdr:colOff>
      <xdr:row>65</xdr:row>
      <xdr:rowOff>85725</xdr:rowOff>
    </xdr:to>
    <xdr:graphicFrame macro="">
      <xdr:nvGraphicFramePr>
        <xdr:cNvPr id="4" name="Chart 3">
          <a:extLst>
            <a:ext uri="{FF2B5EF4-FFF2-40B4-BE49-F238E27FC236}">
              <a16:creationId xmlns:a16="http://schemas.microsoft.com/office/drawing/2014/main" id="{8847773A-4938-41E2-8A9E-CF700F6073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723898</xdr:colOff>
      <xdr:row>15</xdr:row>
      <xdr:rowOff>49529</xdr:rowOff>
    </xdr:from>
    <xdr:to>
      <xdr:col>14</xdr:col>
      <xdr:colOff>200024</xdr:colOff>
      <xdr:row>37</xdr:row>
      <xdr:rowOff>114300</xdr:rowOff>
    </xdr:to>
    <xdr:graphicFrame macro="">
      <xdr:nvGraphicFramePr>
        <xdr:cNvPr id="2" name="Chart 1">
          <a:extLst>
            <a:ext uri="{FF2B5EF4-FFF2-40B4-BE49-F238E27FC236}">
              <a16:creationId xmlns:a16="http://schemas.microsoft.com/office/drawing/2014/main" id="{F9D8B701-CAB7-4235-8EBE-DC0E26E45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809624</xdr:colOff>
      <xdr:row>53</xdr:row>
      <xdr:rowOff>3808</xdr:rowOff>
    </xdr:from>
    <xdr:to>
      <xdr:col>13</xdr:col>
      <xdr:colOff>352424</xdr:colOff>
      <xdr:row>75</xdr:row>
      <xdr:rowOff>123825</xdr:rowOff>
    </xdr:to>
    <xdr:graphicFrame macro="">
      <xdr:nvGraphicFramePr>
        <xdr:cNvPr id="3" name="Chart 2">
          <a:extLst>
            <a:ext uri="{FF2B5EF4-FFF2-40B4-BE49-F238E27FC236}">
              <a16:creationId xmlns:a16="http://schemas.microsoft.com/office/drawing/2014/main" id="{86329F16-140E-460D-83CD-53857C52B1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508635</xdr:colOff>
      <xdr:row>16</xdr:row>
      <xdr:rowOff>97154</xdr:rowOff>
    </xdr:from>
    <xdr:to>
      <xdr:col>29</xdr:col>
      <xdr:colOff>419100</xdr:colOff>
      <xdr:row>38</xdr:row>
      <xdr:rowOff>142875</xdr:rowOff>
    </xdr:to>
    <xdr:graphicFrame macro="">
      <xdr:nvGraphicFramePr>
        <xdr:cNvPr id="4" name="Chart 3">
          <a:extLst>
            <a:ext uri="{FF2B5EF4-FFF2-40B4-BE49-F238E27FC236}">
              <a16:creationId xmlns:a16="http://schemas.microsoft.com/office/drawing/2014/main" id="{DF649B2F-F4EB-4BD6-A38F-8E5F5DB3B3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638175</xdr:colOff>
      <xdr:row>54</xdr:row>
      <xdr:rowOff>19050</xdr:rowOff>
    </xdr:from>
    <xdr:to>
      <xdr:col>35</xdr:col>
      <xdr:colOff>457200</xdr:colOff>
      <xdr:row>79</xdr:row>
      <xdr:rowOff>76200</xdr:rowOff>
    </xdr:to>
    <xdr:graphicFrame macro="">
      <xdr:nvGraphicFramePr>
        <xdr:cNvPr id="5" name="Chart 4">
          <a:extLst>
            <a:ext uri="{FF2B5EF4-FFF2-40B4-BE49-F238E27FC236}">
              <a16:creationId xmlns:a16="http://schemas.microsoft.com/office/drawing/2014/main" id="{8318B8A0-6B9F-4D6A-BF2B-7E866DE36E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209550</xdr:colOff>
      <xdr:row>2</xdr:row>
      <xdr:rowOff>830</xdr:rowOff>
    </xdr:to>
    <xdr:pic>
      <xdr:nvPicPr>
        <xdr:cNvPr id="6" name="Picture 5">
          <a:extLst>
            <a:ext uri="{FF2B5EF4-FFF2-40B4-BE49-F238E27FC236}">
              <a16:creationId xmlns:a16="http://schemas.microsoft.com/office/drawing/2014/main" id="{1256418E-5ECE-4CE6-AFDB-620F0F18AF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x.warfel/Documents/_Active%20Projects/Cases%20Local/PitchBook%20-%2020210318%20-%20VMR%20Q1%202021/Prelim/Prelim%20-%20Q1%202021%20-%20VMR%20-%20Fundrais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panther/Editorial/Analysis2/Reports/Breakdowns/2015/2015%204Q/4Q%202015%20-%20PE%20Breakdown%20-%20Deals%20-%20PREL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elim%20-%20Q2%202022%20-%20VMR%20-%20Fundrais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Deal%20Flow%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Deal%20Flow%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Analysis\2013%20Updated%20SQL%20Pulls\Private%20Equity%20SQL%20Pulls\PE%20Deal%20Flow%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panther/Analysis2/Reports/Breakdowns/2015/2015%204Q/4Q%202015%20-%20PE%20Breakdown%20-%20Deals%20-%20PRELIM.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eveloper%20Stor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panther/Editorial/Analysis/2013%20Updated%20SQL%20Pulls/Private%20Equity%20SQL%20Pulls/PE%20Fundraising%20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panther/Analysis/2013%20Updated%20SQL%20Pulls/Private%20Equity%20SQL%20Pulls/PE%20Fundraising%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 Fundraising x CSA"/>
      <sheetName val="Pvt_SPAC"/>
      <sheetName val="SPAC Data"/>
      <sheetName val="Fund Raising Data"/>
      <sheetName val="PB_CACHE"/>
      <sheetName val="Notes"/>
      <sheetName val="Fundraising Activity"/>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_Impact Funds"/>
      <sheetName val="Pvt Fundraising x CSA"/>
      <sheetName val="Pvt Fundraising x MSA"/>
      <sheetName val="Pvt_SPAC"/>
      <sheetName val="SPAC Data"/>
      <sheetName val="PB_CACHE"/>
      <sheetName val="Fund Raising Data"/>
      <sheetName val="Notes"/>
      <sheetName val="Fundraising Activity"/>
      <sheetName val="Impact Fundraising"/>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 val="Pvt_DealFlow"/>
      <sheetName val="Pvt_DealFlowSec"/>
      <sheetName val="Pvt_DealFlowSz"/>
      <sheetName val="Pvt_DealFlowReg"/>
      <sheetName val="Pvt_DealFlowAddOn"/>
      <sheetName val="Extrap_1"/>
      <sheetName val="PVT_DealType"/>
      <sheetName val="Currency_Pivot"/>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8"/>
      <sheetData sheetId="9">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Stor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 val="Fundraising_Avg Sz"/>
      <sheetName val="Fundraising_PE_Closing Time"/>
      <sheetName val="Sheet1"/>
      <sheetName val="Fundraising_PE_Pvt"/>
      <sheetName val="Currency_Pivot"/>
      <sheetName val="Currency_Data"/>
      <sheetName val="PE Fundraising x Year"/>
      <sheetName val="PE Fundraising x Qtr"/>
      <sheetName val="PE Fundraising # by Size"/>
      <sheetName val="PE Fundraising $ by Size"/>
      <sheetName val="PE Fundraising Avg Size"/>
      <sheetName val="PE Fundraising Closing Time"/>
    </sheetNames>
    <sheetDataSet>
      <sheetData sheetId="0">
        <row r="1">
          <cell r="A1" t="str">
            <v>pbid</v>
          </cell>
          <cell r="B1" t="str">
            <v>entityname</v>
          </cell>
          <cell r="C1" t="str">
            <v>entityid</v>
          </cell>
          <cell r="D1" t="str">
            <v>fundname</v>
          </cell>
          <cell r="E1" t="str">
            <v>Fund Type</v>
          </cell>
          <cell r="F1" t="str">
            <v>description</v>
          </cell>
          <cell r="G1" t="str">
            <v>closedate</v>
          </cell>
          <cell r="H1" t="str">
            <v>Quarter</v>
          </cell>
          <cell r="I1" t="str">
            <v>closeyr</v>
          </cell>
          <cell r="J1" t="str">
            <v>Vintage Year</v>
          </cell>
          <cell r="K1" t="str">
            <v>Open Date</v>
          </cell>
          <cell r="L1" t="str">
            <v>amount</v>
          </cell>
          <cell r="M1" t="str">
            <v>amountUSD</v>
          </cell>
          <cell r="N1" t="str">
            <v>currencycode</v>
          </cell>
          <cell r="O1" t="str">
            <v>description</v>
          </cell>
          <cell r="P1" t="str">
            <v>PE fundsizebucket</v>
          </cell>
          <cell r="Q1" t="str">
            <v>VC fundsizebucket</v>
          </cell>
          <cell r="R1" t="str">
            <v>placement agent?</v>
          </cell>
          <cell r="S1" t="str">
            <v>First Day</v>
          </cell>
          <cell r="T1" t="str">
            <v>Average Time to Close</v>
          </cell>
          <cell r="U1" t="str">
            <v>firstFund</v>
          </cell>
          <cell r="V1" t="str">
            <v>City</v>
          </cell>
          <cell r="W1" t="str">
            <v>Fund Country</v>
          </cell>
          <cell r="X1" t="str">
            <v>Investor Primary Site Country</v>
          </cell>
          <cell r="Y1" t="str">
            <v>True Site</v>
          </cell>
          <cell r="Z1" t="str">
            <v>Fund Class</v>
          </cell>
        </row>
        <row r="2">
          <cell r="A2" t="str">
            <v>11123-38</v>
          </cell>
        </row>
        <row r="3">
          <cell r="A3" t="str">
            <v>11546-65</v>
          </cell>
        </row>
        <row r="4">
          <cell r="A4" t="str">
            <v>11272-78</v>
          </cell>
        </row>
        <row r="5">
          <cell r="A5" t="str">
            <v>11121-67</v>
          </cell>
        </row>
        <row r="6">
          <cell r="A6" t="str">
            <v>11128-33</v>
          </cell>
        </row>
        <row r="7">
          <cell r="A7" t="str">
            <v>10158-67</v>
          </cell>
        </row>
        <row r="8">
          <cell r="A8" t="str">
            <v>10201-33</v>
          </cell>
        </row>
        <row r="9">
          <cell r="A9" t="str">
            <v>11150-65</v>
          </cell>
        </row>
        <row r="10">
          <cell r="A10" t="str">
            <v>11156-95</v>
          </cell>
        </row>
        <row r="11">
          <cell r="A11" t="str">
            <v>10213-39</v>
          </cell>
        </row>
        <row r="12">
          <cell r="A12" t="str">
            <v>13301-11</v>
          </cell>
        </row>
        <row r="13">
          <cell r="A13" t="str">
            <v>11281-60</v>
          </cell>
        </row>
        <row r="14">
          <cell r="A14" t="str">
            <v>11163-88</v>
          </cell>
        </row>
        <row r="15">
          <cell r="A15" t="str">
            <v>50928-76</v>
          </cell>
        </row>
        <row r="16">
          <cell r="A16" t="str">
            <v>11193-40</v>
          </cell>
        </row>
        <row r="17">
          <cell r="A17" t="str">
            <v>11197-09</v>
          </cell>
        </row>
        <row r="18">
          <cell r="A18" t="str">
            <v>11199-34</v>
          </cell>
        </row>
        <row r="19">
          <cell r="A19" t="str">
            <v>10482-31</v>
          </cell>
        </row>
        <row r="20">
          <cell r="A20" t="str">
            <v>11215-72</v>
          </cell>
        </row>
        <row r="21">
          <cell r="A21" t="str">
            <v>10194-85</v>
          </cell>
        </row>
        <row r="22">
          <cell r="A22" t="str">
            <v>11230-93</v>
          </cell>
        </row>
        <row r="23">
          <cell r="A23" t="str">
            <v>11231-56</v>
          </cell>
        </row>
        <row r="24">
          <cell r="A24" t="str">
            <v>11251-63</v>
          </cell>
        </row>
        <row r="25">
          <cell r="A25" t="str">
            <v>11276-56</v>
          </cell>
        </row>
        <row r="26">
          <cell r="A26" t="str">
            <v>11286-19</v>
          </cell>
        </row>
        <row r="27">
          <cell r="A27" t="str">
            <v>11289-97</v>
          </cell>
        </row>
        <row r="28">
          <cell r="A28" t="str">
            <v>25321-69</v>
          </cell>
        </row>
        <row r="29">
          <cell r="A29" t="str">
            <v>39895-30</v>
          </cell>
        </row>
        <row r="30">
          <cell r="A30" t="str">
            <v>11321-20</v>
          </cell>
        </row>
        <row r="31">
          <cell r="A31" t="str">
            <v>11322-10</v>
          </cell>
        </row>
        <row r="32">
          <cell r="A32" t="str">
            <v>52378-75</v>
          </cell>
        </row>
        <row r="33">
          <cell r="A33" t="str">
            <v>11326-33</v>
          </cell>
        </row>
        <row r="34">
          <cell r="A34" t="str">
            <v>11339-11</v>
          </cell>
        </row>
        <row r="35">
          <cell r="A35" t="str">
            <v>11110-87</v>
          </cell>
        </row>
        <row r="36">
          <cell r="A36" t="str">
            <v>25169-32</v>
          </cell>
        </row>
        <row r="37">
          <cell r="A37" t="str">
            <v>11110-78</v>
          </cell>
        </row>
        <row r="38">
          <cell r="A38" t="str">
            <v>11138-59</v>
          </cell>
        </row>
        <row r="39">
          <cell r="A39" t="str">
            <v>11120-95</v>
          </cell>
        </row>
        <row r="40">
          <cell r="A40" t="str">
            <v>50937-31</v>
          </cell>
        </row>
        <row r="41">
          <cell r="A41" t="str">
            <v>10437-04</v>
          </cell>
        </row>
        <row r="42">
          <cell r="A42" t="str">
            <v>11176-66</v>
          </cell>
        </row>
        <row r="43">
          <cell r="A43" t="str">
            <v>11315-17</v>
          </cell>
        </row>
        <row r="44">
          <cell r="A44" t="str">
            <v>11179-63</v>
          </cell>
        </row>
        <row r="45">
          <cell r="A45" t="str">
            <v>11567-80</v>
          </cell>
        </row>
        <row r="46">
          <cell r="A46" t="str">
            <v>10045-18</v>
          </cell>
        </row>
        <row r="47">
          <cell r="A47" t="str">
            <v>11231-74</v>
          </cell>
        </row>
        <row r="48">
          <cell r="A48" t="str">
            <v>10276-48</v>
          </cell>
        </row>
        <row r="49">
          <cell r="A49" t="str">
            <v>14157-91</v>
          </cell>
        </row>
        <row r="50">
          <cell r="A50" t="str">
            <v>52350-31</v>
          </cell>
        </row>
        <row r="51">
          <cell r="A51" t="str">
            <v>11185-03</v>
          </cell>
        </row>
        <row r="52">
          <cell r="A52" t="str">
            <v>52365-07</v>
          </cell>
        </row>
        <row r="53">
          <cell r="A53" t="str">
            <v>13355-02</v>
          </cell>
        </row>
        <row r="54">
          <cell r="A54" t="str">
            <v>11577-43</v>
          </cell>
        </row>
        <row r="55">
          <cell r="A55" t="str">
            <v>10115-56</v>
          </cell>
        </row>
        <row r="56">
          <cell r="A56" t="str">
            <v>11125-00</v>
          </cell>
        </row>
        <row r="57">
          <cell r="A57" t="str">
            <v>11104-30</v>
          </cell>
        </row>
        <row r="58">
          <cell r="A58" t="str">
            <v>11105-47</v>
          </cell>
        </row>
        <row r="59">
          <cell r="A59" t="str">
            <v>11105-47</v>
          </cell>
        </row>
        <row r="60">
          <cell r="A60" t="str">
            <v>13539-97</v>
          </cell>
        </row>
        <row r="61">
          <cell r="A61" t="str">
            <v>10220-50</v>
          </cell>
        </row>
        <row r="62">
          <cell r="A62" t="str">
            <v>11111-95</v>
          </cell>
        </row>
        <row r="63">
          <cell r="A63" t="str">
            <v>11147-50</v>
          </cell>
        </row>
        <row r="64">
          <cell r="A64" t="str">
            <v>51021-91</v>
          </cell>
        </row>
        <row r="65">
          <cell r="A65" t="str">
            <v>10065-16</v>
          </cell>
        </row>
        <row r="66">
          <cell r="A66" t="str">
            <v>10381-33</v>
          </cell>
        </row>
        <row r="67">
          <cell r="A67" t="str">
            <v>10737-46</v>
          </cell>
        </row>
        <row r="68">
          <cell r="A68" t="str">
            <v>11226-25</v>
          </cell>
        </row>
        <row r="69">
          <cell r="A69" t="str">
            <v>11201-68</v>
          </cell>
        </row>
        <row r="70">
          <cell r="A70" t="str">
            <v>11187-82</v>
          </cell>
        </row>
        <row r="71">
          <cell r="A71" t="str">
            <v>11193-67</v>
          </cell>
        </row>
        <row r="72">
          <cell r="A72" t="str">
            <v>11174-77</v>
          </cell>
        </row>
        <row r="73">
          <cell r="A73" t="str">
            <v>10405-72</v>
          </cell>
        </row>
        <row r="74">
          <cell r="A74" t="str">
            <v>11210-23</v>
          </cell>
        </row>
        <row r="75">
          <cell r="A75" t="str">
            <v>11106-37</v>
          </cell>
        </row>
        <row r="76">
          <cell r="A76" t="str">
            <v>11269-45</v>
          </cell>
        </row>
        <row r="77">
          <cell r="A77" t="str">
            <v>11231-11</v>
          </cell>
        </row>
        <row r="78">
          <cell r="A78" t="str">
            <v>13191-22</v>
          </cell>
        </row>
        <row r="79">
          <cell r="A79" t="str">
            <v>11244-34</v>
          </cell>
        </row>
        <row r="80">
          <cell r="A80" t="str">
            <v>10176-40</v>
          </cell>
        </row>
        <row r="81">
          <cell r="A81" t="str">
            <v>52261-48</v>
          </cell>
        </row>
        <row r="82">
          <cell r="A82" t="str">
            <v>11253-25</v>
          </cell>
        </row>
        <row r="83">
          <cell r="A83" t="str">
            <v>11258-56</v>
          </cell>
        </row>
        <row r="84">
          <cell r="A84" t="str">
            <v>11265-76</v>
          </cell>
        </row>
        <row r="85">
          <cell r="A85" t="str">
            <v>11267-56</v>
          </cell>
        </row>
        <row r="86">
          <cell r="A86" t="str">
            <v>11222-83</v>
          </cell>
        </row>
        <row r="87">
          <cell r="A87" t="str">
            <v>11299-60</v>
          </cell>
        </row>
        <row r="88">
          <cell r="A88" t="str">
            <v>11299-33</v>
          </cell>
        </row>
        <row r="89">
          <cell r="A89" t="str">
            <v>11301-31</v>
          </cell>
        </row>
        <row r="90">
          <cell r="A90" t="str">
            <v>11317-78</v>
          </cell>
        </row>
        <row r="91">
          <cell r="A91" t="str">
            <v>11321-74</v>
          </cell>
        </row>
        <row r="92">
          <cell r="A92" t="str">
            <v>11105-47</v>
          </cell>
        </row>
        <row r="93">
          <cell r="A93" t="str">
            <v>11276-92</v>
          </cell>
        </row>
        <row r="94">
          <cell r="A94" t="str">
            <v>11452-87</v>
          </cell>
        </row>
        <row r="95">
          <cell r="A95" t="str">
            <v>13475-35</v>
          </cell>
        </row>
        <row r="96">
          <cell r="A96" t="str">
            <v>10409-95</v>
          </cell>
        </row>
        <row r="97">
          <cell r="A97" t="str">
            <v>11560-51</v>
          </cell>
        </row>
        <row r="98">
          <cell r="A98" t="str">
            <v>11201-68</v>
          </cell>
        </row>
        <row r="99">
          <cell r="A99" t="str">
            <v>11192-59</v>
          </cell>
        </row>
        <row r="100">
          <cell r="A100" t="str">
            <v>10828-63</v>
          </cell>
        </row>
        <row r="101">
          <cell r="A101" t="str">
            <v>10982-71</v>
          </cell>
        </row>
        <row r="102">
          <cell r="A102" t="str">
            <v>11264-68</v>
          </cell>
        </row>
        <row r="103">
          <cell r="A103" t="str">
            <v>11204-11</v>
          </cell>
        </row>
        <row r="104">
          <cell r="A104" t="str">
            <v>11209-69</v>
          </cell>
        </row>
        <row r="105">
          <cell r="A105" t="str">
            <v>11217-34</v>
          </cell>
        </row>
        <row r="106">
          <cell r="A106" t="str">
            <v>11148-49</v>
          </cell>
        </row>
        <row r="107">
          <cell r="A107" t="str">
            <v>11223-01</v>
          </cell>
        </row>
        <row r="108">
          <cell r="A108" t="str">
            <v>10485-46</v>
          </cell>
        </row>
        <row r="109">
          <cell r="A109" t="str">
            <v>10918-54</v>
          </cell>
        </row>
        <row r="110">
          <cell r="A110" t="str">
            <v>11244-25</v>
          </cell>
        </row>
        <row r="111">
          <cell r="A111" t="str">
            <v>11268-91</v>
          </cell>
        </row>
        <row r="112">
          <cell r="A112" t="str">
            <v>11299-60</v>
          </cell>
        </row>
        <row r="113">
          <cell r="A113" t="str">
            <v>12360-16</v>
          </cell>
        </row>
        <row r="114">
          <cell r="A114" t="str">
            <v>10179-19</v>
          </cell>
        </row>
        <row r="115">
          <cell r="A115" t="str">
            <v>11316-79</v>
          </cell>
        </row>
        <row r="116">
          <cell r="A116" t="str">
            <v>11028-88</v>
          </cell>
        </row>
        <row r="117">
          <cell r="A117" t="str">
            <v>11105-47</v>
          </cell>
        </row>
        <row r="118">
          <cell r="A118" t="str">
            <v>11105-47</v>
          </cell>
        </row>
        <row r="119">
          <cell r="A119" t="str">
            <v>11115-73</v>
          </cell>
        </row>
        <row r="120">
          <cell r="A120" t="str">
            <v>11546-65</v>
          </cell>
        </row>
        <row r="121">
          <cell r="A121" t="str">
            <v>10058-41</v>
          </cell>
        </row>
        <row r="122">
          <cell r="A122" t="str">
            <v>10427-68</v>
          </cell>
        </row>
        <row r="123">
          <cell r="A123" t="str">
            <v>42463-99</v>
          </cell>
        </row>
        <row r="124">
          <cell r="A124" t="str">
            <v>11143-36</v>
          </cell>
        </row>
        <row r="125">
          <cell r="A125" t="str">
            <v>11132-56</v>
          </cell>
        </row>
        <row r="126">
          <cell r="A126" t="str">
            <v>11132-56</v>
          </cell>
        </row>
        <row r="127">
          <cell r="A127" t="str">
            <v>11108-26</v>
          </cell>
        </row>
        <row r="128">
          <cell r="A128" t="str">
            <v>11148-22</v>
          </cell>
        </row>
        <row r="129">
          <cell r="A129" t="str">
            <v>11163-79</v>
          </cell>
        </row>
        <row r="130">
          <cell r="A130" t="str">
            <v>10241-02</v>
          </cell>
        </row>
        <row r="131">
          <cell r="A131" t="str">
            <v>11167-75</v>
          </cell>
        </row>
        <row r="132">
          <cell r="A132" t="str">
            <v>10271-17</v>
          </cell>
        </row>
        <row r="133">
          <cell r="A133" t="str">
            <v>10195-57</v>
          </cell>
        </row>
        <row r="134">
          <cell r="A134" t="str">
            <v>11246-14</v>
          </cell>
        </row>
        <row r="135">
          <cell r="A135" t="str">
            <v>11225-44</v>
          </cell>
        </row>
        <row r="136">
          <cell r="A136" t="str">
            <v>11580-04</v>
          </cell>
        </row>
        <row r="137">
          <cell r="A137" t="str">
            <v>10380-16</v>
          </cell>
        </row>
        <row r="138">
          <cell r="A138" t="str">
            <v>11255-95</v>
          </cell>
        </row>
        <row r="139">
          <cell r="A139" t="str">
            <v>11338-21</v>
          </cell>
        </row>
        <row r="140">
          <cell r="A140" t="str">
            <v>11106-64</v>
          </cell>
        </row>
        <row r="141">
          <cell r="A141" t="str">
            <v>11106-64</v>
          </cell>
        </row>
        <row r="142">
          <cell r="A142" t="str">
            <v>11277-01</v>
          </cell>
        </row>
        <row r="143">
          <cell r="A143" t="str">
            <v>51625-72</v>
          </cell>
        </row>
        <row r="144">
          <cell r="A144" t="str">
            <v>10052-38</v>
          </cell>
        </row>
        <row r="145">
          <cell r="A145" t="str">
            <v>10426-42</v>
          </cell>
        </row>
        <row r="146">
          <cell r="A146" t="str">
            <v>11717-38</v>
          </cell>
        </row>
        <row r="147">
          <cell r="A147" t="str">
            <v>10049-14</v>
          </cell>
        </row>
        <row r="148">
          <cell r="A148" t="str">
            <v>10148-86</v>
          </cell>
        </row>
        <row r="149">
          <cell r="A149" t="str">
            <v>11126-71</v>
          </cell>
        </row>
        <row r="150">
          <cell r="A150" t="str">
            <v>19758-43</v>
          </cell>
        </row>
        <row r="151">
          <cell r="A151" t="str">
            <v>10065-16</v>
          </cell>
        </row>
        <row r="152">
          <cell r="A152" t="str">
            <v>11138-77</v>
          </cell>
        </row>
        <row r="153">
          <cell r="A153" t="str">
            <v>12170-08</v>
          </cell>
        </row>
        <row r="154">
          <cell r="A154" t="str">
            <v>11154-07</v>
          </cell>
        </row>
        <row r="155">
          <cell r="A155" t="str">
            <v>52552-63</v>
          </cell>
        </row>
        <row r="156">
          <cell r="A156" t="str">
            <v>12599-29</v>
          </cell>
        </row>
        <row r="157">
          <cell r="A157" t="str">
            <v>52386-85</v>
          </cell>
        </row>
        <row r="158">
          <cell r="A158" t="str">
            <v>11563-93</v>
          </cell>
        </row>
        <row r="159">
          <cell r="A159" t="str">
            <v>11176-30</v>
          </cell>
        </row>
        <row r="160">
          <cell r="A160" t="str">
            <v>10123-03</v>
          </cell>
        </row>
        <row r="161">
          <cell r="A161" t="str">
            <v>10478-08</v>
          </cell>
        </row>
        <row r="162">
          <cell r="A162" t="str">
            <v>11218-78</v>
          </cell>
        </row>
        <row r="163">
          <cell r="A163" t="str">
            <v>11231-11</v>
          </cell>
        </row>
        <row r="164">
          <cell r="A164" t="str">
            <v>10043-47</v>
          </cell>
        </row>
        <row r="165">
          <cell r="A165" t="str">
            <v>11234-53</v>
          </cell>
        </row>
        <row r="166">
          <cell r="A166" t="str">
            <v>10159-48</v>
          </cell>
        </row>
        <row r="167">
          <cell r="A167" t="str">
            <v>40845-25</v>
          </cell>
        </row>
        <row r="168">
          <cell r="A168" t="str">
            <v>11121-94</v>
          </cell>
        </row>
        <row r="169">
          <cell r="A169" t="str">
            <v>11295-73</v>
          </cell>
        </row>
        <row r="170">
          <cell r="A170" t="str">
            <v>25770-16</v>
          </cell>
        </row>
        <row r="171">
          <cell r="A171" t="str">
            <v>11326-24</v>
          </cell>
        </row>
        <row r="172">
          <cell r="A172" t="str">
            <v>11328-22</v>
          </cell>
        </row>
        <row r="173">
          <cell r="A173" t="str">
            <v>10598-32</v>
          </cell>
        </row>
        <row r="174">
          <cell r="A174" t="str">
            <v>11332-81</v>
          </cell>
        </row>
        <row r="175">
          <cell r="A175" t="str">
            <v>11001-52</v>
          </cell>
        </row>
        <row r="176">
          <cell r="A176" t="str">
            <v>10058-41</v>
          </cell>
        </row>
        <row r="177">
          <cell r="A177" t="str">
            <v>11116-81</v>
          </cell>
        </row>
        <row r="178">
          <cell r="A178" t="str">
            <v>11792-35</v>
          </cell>
        </row>
        <row r="179">
          <cell r="A179" t="str">
            <v>11171-53</v>
          </cell>
        </row>
        <row r="180">
          <cell r="A180" t="str">
            <v>11315-53</v>
          </cell>
        </row>
        <row r="181">
          <cell r="A181" t="str">
            <v>11193-49</v>
          </cell>
        </row>
        <row r="182">
          <cell r="A182" t="str">
            <v>11193-94</v>
          </cell>
        </row>
        <row r="183">
          <cell r="A183" t="str">
            <v>25383-79</v>
          </cell>
        </row>
        <row r="184">
          <cell r="A184" t="str">
            <v>11206-72</v>
          </cell>
        </row>
        <row r="185">
          <cell r="A185" t="str">
            <v>11210-59</v>
          </cell>
        </row>
        <row r="186">
          <cell r="A186" t="str">
            <v>10773-46</v>
          </cell>
        </row>
        <row r="187">
          <cell r="A187" t="str">
            <v>10066-15</v>
          </cell>
        </row>
        <row r="188">
          <cell r="A188" t="str">
            <v>10959-85</v>
          </cell>
        </row>
        <row r="189">
          <cell r="A189" t="str">
            <v>52584-85</v>
          </cell>
        </row>
        <row r="190">
          <cell r="A190" t="str">
            <v>11213-47</v>
          </cell>
        </row>
        <row r="191">
          <cell r="A191" t="str">
            <v>11255-14</v>
          </cell>
        </row>
        <row r="192">
          <cell r="A192" t="str">
            <v>11269-99</v>
          </cell>
        </row>
        <row r="193">
          <cell r="A193" t="str">
            <v>11262-88</v>
          </cell>
        </row>
        <row r="194">
          <cell r="A194" t="str">
            <v>11265-76</v>
          </cell>
        </row>
        <row r="195">
          <cell r="A195" t="str">
            <v>11612-71</v>
          </cell>
        </row>
        <row r="196">
          <cell r="A196" t="str">
            <v>51256-90</v>
          </cell>
        </row>
        <row r="197">
          <cell r="A197" t="str">
            <v>11279-98</v>
          </cell>
        </row>
        <row r="198">
          <cell r="A198" t="str">
            <v>11282-32</v>
          </cell>
        </row>
        <row r="199">
          <cell r="A199" t="str">
            <v>42795-01</v>
          </cell>
        </row>
        <row r="200">
          <cell r="A200" t="str">
            <v>10599-76</v>
          </cell>
        </row>
        <row r="201">
          <cell r="A201" t="str">
            <v>11330-11</v>
          </cell>
        </row>
        <row r="202">
          <cell r="A202" t="str">
            <v>11184-85</v>
          </cell>
        </row>
        <row r="203">
          <cell r="A203" t="str">
            <v>11304-64</v>
          </cell>
        </row>
        <row r="204">
          <cell r="A204" t="str">
            <v>11308-69</v>
          </cell>
        </row>
        <row r="205">
          <cell r="A205" t="str">
            <v>11307-70</v>
          </cell>
        </row>
        <row r="206">
          <cell r="A206" t="str">
            <v>10072-90</v>
          </cell>
        </row>
        <row r="207">
          <cell r="A207" t="str">
            <v>11329-30</v>
          </cell>
        </row>
        <row r="208">
          <cell r="A208" t="str">
            <v>42274-54</v>
          </cell>
        </row>
        <row r="209">
          <cell r="A209" t="str">
            <v>11332-81</v>
          </cell>
        </row>
        <row r="210">
          <cell r="A210" t="str">
            <v>11001-52</v>
          </cell>
        </row>
        <row r="211">
          <cell r="A211" t="str">
            <v>11105-47</v>
          </cell>
        </row>
        <row r="212">
          <cell r="A212" t="str">
            <v>10017-10</v>
          </cell>
        </row>
        <row r="213">
          <cell r="A213" t="str">
            <v>11131-93</v>
          </cell>
        </row>
        <row r="214">
          <cell r="A214" t="str">
            <v>11137-06</v>
          </cell>
        </row>
        <row r="215">
          <cell r="A215" t="str">
            <v>41017-06</v>
          </cell>
        </row>
        <row r="216">
          <cell r="A216" t="str">
            <v>11612-62</v>
          </cell>
        </row>
        <row r="217">
          <cell r="A217" t="str">
            <v>11152-00</v>
          </cell>
        </row>
        <row r="218">
          <cell r="A218" t="str">
            <v>10415-35</v>
          </cell>
        </row>
        <row r="219">
          <cell r="A219" t="str">
            <v>10139-32</v>
          </cell>
        </row>
        <row r="220">
          <cell r="A220" t="str">
            <v>11167-75</v>
          </cell>
        </row>
        <row r="221">
          <cell r="A221" t="str">
            <v>11195-29</v>
          </cell>
        </row>
        <row r="222">
          <cell r="A222" t="str">
            <v>11191-24</v>
          </cell>
        </row>
        <row r="223">
          <cell r="A223" t="str">
            <v>11191-69</v>
          </cell>
        </row>
        <row r="224">
          <cell r="A224" t="str">
            <v>11572-30</v>
          </cell>
        </row>
        <row r="225">
          <cell r="A225" t="str">
            <v>10149-49</v>
          </cell>
        </row>
        <row r="226">
          <cell r="A226" t="str">
            <v>11227-51</v>
          </cell>
        </row>
        <row r="227">
          <cell r="A227" t="str">
            <v>11236-24</v>
          </cell>
        </row>
        <row r="228">
          <cell r="A228" t="str">
            <v>11240-56</v>
          </cell>
        </row>
        <row r="229">
          <cell r="A229" t="str">
            <v>11245-60</v>
          </cell>
        </row>
        <row r="230">
          <cell r="A230" t="str">
            <v>42793-93</v>
          </cell>
        </row>
        <row r="231">
          <cell r="A231" t="str">
            <v>11261-08</v>
          </cell>
        </row>
        <row r="232">
          <cell r="A232" t="str">
            <v>11263-51</v>
          </cell>
        </row>
        <row r="233">
          <cell r="A233" t="str">
            <v>42795-01</v>
          </cell>
        </row>
        <row r="234">
          <cell r="A234" t="str">
            <v>10187-11</v>
          </cell>
        </row>
        <row r="235">
          <cell r="A235" t="str">
            <v>11295-37</v>
          </cell>
        </row>
        <row r="236">
          <cell r="A236" t="str">
            <v>11299-60</v>
          </cell>
        </row>
        <row r="237">
          <cell r="A237" t="str">
            <v>51176-89</v>
          </cell>
        </row>
        <row r="238">
          <cell r="A238" t="str">
            <v>10060-21</v>
          </cell>
        </row>
        <row r="239">
          <cell r="A239" t="str">
            <v>11337-76</v>
          </cell>
        </row>
        <row r="240">
          <cell r="A240" t="str">
            <v>10242-91</v>
          </cell>
        </row>
        <row r="241">
          <cell r="A241" t="str">
            <v>11113-03</v>
          </cell>
        </row>
        <row r="242">
          <cell r="A242" t="str">
            <v>11261-44</v>
          </cell>
        </row>
        <row r="243">
          <cell r="A243" t="str">
            <v>10014-13</v>
          </cell>
        </row>
        <row r="244">
          <cell r="A244" t="str">
            <v>42345-55</v>
          </cell>
        </row>
        <row r="245">
          <cell r="A245" t="str">
            <v>11231-38</v>
          </cell>
        </row>
        <row r="246">
          <cell r="A246" t="str">
            <v>11193-40</v>
          </cell>
        </row>
        <row r="247">
          <cell r="A247" t="str">
            <v>52143-76</v>
          </cell>
        </row>
        <row r="248">
          <cell r="A248" t="str">
            <v>11867-77</v>
          </cell>
        </row>
        <row r="249">
          <cell r="A249" t="str">
            <v>11217-34</v>
          </cell>
        </row>
        <row r="250">
          <cell r="A250" t="str">
            <v>11218-69</v>
          </cell>
        </row>
        <row r="251">
          <cell r="A251" t="str">
            <v>11163-43</v>
          </cell>
        </row>
        <row r="252">
          <cell r="A252" t="str">
            <v>11221-75</v>
          </cell>
        </row>
        <row r="253">
          <cell r="A253" t="str">
            <v>10351-09</v>
          </cell>
        </row>
        <row r="254">
          <cell r="A254" t="str">
            <v>10058-59</v>
          </cell>
        </row>
        <row r="255">
          <cell r="A255" t="str">
            <v>11236-15</v>
          </cell>
        </row>
        <row r="256">
          <cell r="A256" t="str">
            <v>10581-13</v>
          </cell>
        </row>
        <row r="257">
          <cell r="A257" t="str">
            <v>11255-86</v>
          </cell>
        </row>
        <row r="258">
          <cell r="A258" t="str">
            <v>11265-22</v>
          </cell>
        </row>
        <row r="259">
          <cell r="A259" t="str">
            <v>11287-81</v>
          </cell>
        </row>
        <row r="260">
          <cell r="A260" t="str">
            <v>11601-10</v>
          </cell>
        </row>
        <row r="261">
          <cell r="A261" t="str">
            <v>10594-54</v>
          </cell>
        </row>
        <row r="262">
          <cell r="A262" t="str">
            <v>11301-49</v>
          </cell>
        </row>
        <row r="263">
          <cell r="A263" t="str">
            <v>42710-68</v>
          </cell>
        </row>
        <row r="264">
          <cell r="A264" t="str">
            <v>11324-26</v>
          </cell>
        </row>
        <row r="265">
          <cell r="A265" t="str">
            <v>11193-31</v>
          </cell>
        </row>
        <row r="266">
          <cell r="A266" t="str">
            <v>10243-63</v>
          </cell>
        </row>
        <row r="267">
          <cell r="A267" t="str">
            <v>13094-11</v>
          </cell>
        </row>
        <row r="268">
          <cell r="A268" t="str">
            <v>11105-47</v>
          </cell>
        </row>
        <row r="269">
          <cell r="A269" t="str">
            <v>10220-50</v>
          </cell>
        </row>
        <row r="270">
          <cell r="A270" t="str">
            <v>52355-17</v>
          </cell>
        </row>
        <row r="271">
          <cell r="A271" t="str">
            <v>10148-86</v>
          </cell>
        </row>
        <row r="272">
          <cell r="A272" t="str">
            <v>11125-09</v>
          </cell>
        </row>
        <row r="273">
          <cell r="A273" t="str">
            <v>54070-03</v>
          </cell>
        </row>
        <row r="274">
          <cell r="A274" t="str">
            <v>11143-45</v>
          </cell>
        </row>
        <row r="275">
          <cell r="A275" t="str">
            <v>11143-45</v>
          </cell>
        </row>
        <row r="276">
          <cell r="A276" t="str">
            <v>11171-89</v>
          </cell>
        </row>
        <row r="277">
          <cell r="A277" t="str">
            <v>11132-74</v>
          </cell>
        </row>
        <row r="278">
          <cell r="A278" t="str">
            <v>10016-74</v>
          </cell>
        </row>
        <row r="279">
          <cell r="A279" t="str">
            <v>11177-92</v>
          </cell>
        </row>
        <row r="280">
          <cell r="A280" t="str">
            <v>10534-78</v>
          </cell>
        </row>
        <row r="281">
          <cell r="A281" t="str">
            <v>51490-27</v>
          </cell>
        </row>
        <row r="282">
          <cell r="A282" t="str">
            <v>52579-18</v>
          </cell>
        </row>
        <row r="283">
          <cell r="A283" t="str">
            <v>11216-44</v>
          </cell>
        </row>
        <row r="284">
          <cell r="A284" t="str">
            <v>39276-28</v>
          </cell>
        </row>
        <row r="285">
          <cell r="A285" t="str">
            <v>10018-18</v>
          </cell>
        </row>
        <row r="286">
          <cell r="A286" t="str">
            <v>11300-41</v>
          </cell>
        </row>
        <row r="287">
          <cell r="A287" t="str">
            <v>10621-00</v>
          </cell>
        </row>
        <row r="288">
          <cell r="A288" t="str">
            <v>11053-72</v>
          </cell>
        </row>
        <row r="289">
          <cell r="A289" t="str">
            <v>11268-91</v>
          </cell>
        </row>
        <row r="290">
          <cell r="A290" t="str">
            <v>11269-90</v>
          </cell>
        </row>
        <row r="291">
          <cell r="A291" t="str">
            <v>10115-11</v>
          </cell>
        </row>
        <row r="292">
          <cell r="A292" t="str">
            <v>11303-11</v>
          </cell>
        </row>
        <row r="293">
          <cell r="A293" t="str">
            <v>11714-68</v>
          </cell>
        </row>
        <row r="294">
          <cell r="A294" t="str">
            <v>11311-93</v>
          </cell>
        </row>
        <row r="295">
          <cell r="A295" t="str">
            <v>40764-07</v>
          </cell>
        </row>
        <row r="296">
          <cell r="A296" t="str">
            <v>42370-84</v>
          </cell>
        </row>
        <row r="297">
          <cell r="A297" t="str">
            <v>10115-56</v>
          </cell>
        </row>
        <row r="298">
          <cell r="A298" t="str">
            <v>11314-18</v>
          </cell>
        </row>
        <row r="299">
          <cell r="A299" t="str">
            <v>11326-33</v>
          </cell>
        </row>
        <row r="300">
          <cell r="A300" t="str">
            <v>52384-06</v>
          </cell>
        </row>
        <row r="301">
          <cell r="A301" t="str">
            <v>11180-17</v>
          </cell>
        </row>
        <row r="302">
          <cell r="A302" t="str">
            <v>52382-62</v>
          </cell>
        </row>
        <row r="303">
          <cell r="A303" t="str">
            <v>51778-90</v>
          </cell>
        </row>
        <row r="304">
          <cell r="A304" t="str">
            <v>11111-41</v>
          </cell>
        </row>
        <row r="305">
          <cell r="A305" t="str">
            <v>10427-68</v>
          </cell>
        </row>
        <row r="306">
          <cell r="A306" t="str">
            <v>11782-09</v>
          </cell>
        </row>
        <row r="307">
          <cell r="A307" t="str">
            <v>10782-73</v>
          </cell>
        </row>
        <row r="308">
          <cell r="A308" t="str">
            <v>11117-53</v>
          </cell>
        </row>
        <row r="309">
          <cell r="A309" t="str">
            <v>11127-97</v>
          </cell>
        </row>
        <row r="310">
          <cell r="A310" t="str">
            <v>11233-36</v>
          </cell>
        </row>
        <row r="311">
          <cell r="A311" t="str">
            <v>11154-07</v>
          </cell>
        </row>
        <row r="312">
          <cell r="A312" t="str">
            <v>11157-76</v>
          </cell>
        </row>
        <row r="313">
          <cell r="A313" t="str">
            <v>11172-61</v>
          </cell>
        </row>
        <row r="314">
          <cell r="A314" t="str">
            <v>10156-06</v>
          </cell>
        </row>
        <row r="315">
          <cell r="A315" t="str">
            <v>11197-72</v>
          </cell>
        </row>
        <row r="316">
          <cell r="A316" t="str">
            <v>11201-05</v>
          </cell>
        </row>
        <row r="317">
          <cell r="A317" t="str">
            <v>10225-63</v>
          </cell>
        </row>
        <row r="318">
          <cell r="A318" t="str">
            <v>11209-51</v>
          </cell>
        </row>
        <row r="319">
          <cell r="A319" t="str">
            <v>50901-94</v>
          </cell>
        </row>
        <row r="320">
          <cell r="A320" t="str">
            <v>11220-04</v>
          </cell>
        </row>
        <row r="321">
          <cell r="A321" t="str">
            <v>39276-28</v>
          </cell>
        </row>
        <row r="322">
          <cell r="A322" t="str">
            <v>11046-52</v>
          </cell>
        </row>
        <row r="323">
          <cell r="A323" t="str">
            <v>52144-21</v>
          </cell>
        </row>
        <row r="324">
          <cell r="A324" t="str">
            <v>10569-43</v>
          </cell>
        </row>
        <row r="325">
          <cell r="A325" t="str">
            <v>11279-71</v>
          </cell>
        </row>
        <row r="326">
          <cell r="A326" t="str">
            <v>11299-60</v>
          </cell>
        </row>
        <row r="327">
          <cell r="A327" t="str">
            <v>10122-58</v>
          </cell>
        </row>
        <row r="328">
          <cell r="A328" t="str">
            <v>11331-01</v>
          </cell>
        </row>
        <row r="329">
          <cell r="A329" t="str">
            <v>10271-98</v>
          </cell>
        </row>
        <row r="330">
          <cell r="A330" t="str">
            <v>42259-15</v>
          </cell>
        </row>
        <row r="331">
          <cell r="A331" t="str">
            <v>10318-24</v>
          </cell>
        </row>
        <row r="332">
          <cell r="A332" t="str">
            <v>11326-33</v>
          </cell>
        </row>
        <row r="333">
          <cell r="A333" t="str">
            <v>11329-66</v>
          </cell>
        </row>
        <row r="334">
          <cell r="A334" t="str">
            <v>10014-40</v>
          </cell>
        </row>
        <row r="335">
          <cell r="A335" t="str">
            <v>11333-62</v>
          </cell>
        </row>
        <row r="336">
          <cell r="A336" t="str">
            <v>11340-19</v>
          </cell>
        </row>
        <row r="337">
          <cell r="A337" t="str">
            <v>52379-11</v>
          </cell>
        </row>
        <row r="338">
          <cell r="A338" t="str">
            <v>11147-05</v>
          </cell>
        </row>
        <row r="339">
          <cell r="A339" t="str">
            <v>11125-18</v>
          </cell>
        </row>
        <row r="340">
          <cell r="A340" t="str">
            <v>11127-52</v>
          </cell>
        </row>
        <row r="341">
          <cell r="A341" t="str">
            <v>11130-67</v>
          </cell>
        </row>
        <row r="342">
          <cell r="A342" t="str">
            <v>11145-43</v>
          </cell>
        </row>
        <row r="343">
          <cell r="A343" t="str">
            <v>11149-93</v>
          </cell>
        </row>
        <row r="344">
          <cell r="A344" t="str">
            <v>10215-64</v>
          </cell>
        </row>
        <row r="345">
          <cell r="A345" t="str">
            <v>11180-44</v>
          </cell>
        </row>
        <row r="346">
          <cell r="A346" t="str">
            <v>11851-57</v>
          </cell>
        </row>
        <row r="347">
          <cell r="A347" t="str">
            <v>43021-00</v>
          </cell>
        </row>
        <row r="348">
          <cell r="A348" t="str">
            <v>52697-53</v>
          </cell>
        </row>
        <row r="349">
          <cell r="A349" t="str">
            <v>10865-44</v>
          </cell>
        </row>
        <row r="350">
          <cell r="A350" t="str">
            <v>10030-69</v>
          </cell>
        </row>
        <row r="351">
          <cell r="A351" t="str">
            <v>10143-10</v>
          </cell>
        </row>
        <row r="352">
          <cell r="A352" t="str">
            <v>11255-05</v>
          </cell>
        </row>
        <row r="353">
          <cell r="A353" t="str">
            <v>42155-83</v>
          </cell>
        </row>
        <row r="354">
          <cell r="A354" t="str">
            <v>10334-35</v>
          </cell>
        </row>
        <row r="355">
          <cell r="A355" t="str">
            <v>14768-20</v>
          </cell>
        </row>
        <row r="356">
          <cell r="A356" t="str">
            <v>14768-20</v>
          </cell>
        </row>
        <row r="357">
          <cell r="A357" t="str">
            <v>11284-39</v>
          </cell>
        </row>
        <row r="358">
          <cell r="A358" t="str">
            <v>52178-59</v>
          </cell>
        </row>
        <row r="359">
          <cell r="A359" t="str">
            <v>11291-50</v>
          </cell>
        </row>
        <row r="360">
          <cell r="A360" t="str">
            <v>10420-66</v>
          </cell>
        </row>
        <row r="361">
          <cell r="A361" t="str">
            <v>11326-69</v>
          </cell>
        </row>
        <row r="362">
          <cell r="A362" t="str">
            <v>10883-44</v>
          </cell>
        </row>
        <row r="363">
          <cell r="A363" t="str">
            <v>11330-02</v>
          </cell>
        </row>
        <row r="364">
          <cell r="A364" t="str">
            <v>11235-97</v>
          </cell>
        </row>
        <row r="365">
          <cell r="A365" t="str">
            <v>11542-87</v>
          </cell>
        </row>
        <row r="366">
          <cell r="A366" t="str">
            <v>10139-41</v>
          </cell>
        </row>
        <row r="367">
          <cell r="A367" t="str">
            <v>11105-47</v>
          </cell>
        </row>
        <row r="368">
          <cell r="A368" t="str">
            <v>11887-75</v>
          </cell>
        </row>
        <row r="369">
          <cell r="A369" t="str">
            <v>10242-91</v>
          </cell>
        </row>
        <row r="370">
          <cell r="A370" t="str">
            <v>52371-82</v>
          </cell>
        </row>
        <row r="371">
          <cell r="A371" t="str">
            <v>10427-68</v>
          </cell>
        </row>
        <row r="372">
          <cell r="A372" t="str">
            <v>11132-29</v>
          </cell>
        </row>
        <row r="373">
          <cell r="A373" t="str">
            <v>11228-41</v>
          </cell>
        </row>
        <row r="374">
          <cell r="A374" t="str">
            <v>11128-42</v>
          </cell>
        </row>
        <row r="375">
          <cell r="A375" t="str">
            <v>11144-98</v>
          </cell>
        </row>
        <row r="376">
          <cell r="A376" t="str">
            <v>11150-38</v>
          </cell>
        </row>
        <row r="377">
          <cell r="A377" t="str">
            <v>11215-36</v>
          </cell>
        </row>
        <row r="378">
          <cell r="A378" t="str">
            <v>11175-22</v>
          </cell>
        </row>
        <row r="379">
          <cell r="A379" t="str">
            <v>10241-02</v>
          </cell>
        </row>
        <row r="380">
          <cell r="A380" t="str">
            <v>11170-63</v>
          </cell>
        </row>
        <row r="381">
          <cell r="A381" t="str">
            <v>11175-94</v>
          </cell>
        </row>
        <row r="382">
          <cell r="A382" t="str">
            <v>10146-52</v>
          </cell>
        </row>
        <row r="383">
          <cell r="A383" t="str">
            <v>11203-21</v>
          </cell>
        </row>
        <row r="384">
          <cell r="A384" t="str">
            <v>11216-08</v>
          </cell>
        </row>
        <row r="385">
          <cell r="A385" t="str">
            <v>11220-22</v>
          </cell>
        </row>
        <row r="386">
          <cell r="A386" t="str">
            <v>10160-74</v>
          </cell>
        </row>
        <row r="387">
          <cell r="A387" t="str">
            <v>11247-22</v>
          </cell>
        </row>
        <row r="388">
          <cell r="A388" t="str">
            <v>10446-40</v>
          </cell>
        </row>
        <row r="389">
          <cell r="A389" t="str">
            <v>51509-53</v>
          </cell>
        </row>
        <row r="390">
          <cell r="A390" t="str">
            <v>10102-33</v>
          </cell>
        </row>
        <row r="391">
          <cell r="A391" t="str">
            <v>11295-91</v>
          </cell>
        </row>
        <row r="392">
          <cell r="A392" t="str">
            <v>11305-27</v>
          </cell>
        </row>
        <row r="393">
          <cell r="A393" t="str">
            <v>10420-66</v>
          </cell>
        </row>
        <row r="394">
          <cell r="A394" t="str">
            <v>11323-09</v>
          </cell>
        </row>
        <row r="395">
          <cell r="A395" t="str">
            <v>42482-80</v>
          </cell>
        </row>
        <row r="396">
          <cell r="A396" t="str">
            <v>11105-47</v>
          </cell>
        </row>
        <row r="397">
          <cell r="A397" t="str">
            <v>10058-41</v>
          </cell>
        </row>
        <row r="398">
          <cell r="A398" t="str">
            <v>11137-24</v>
          </cell>
        </row>
        <row r="399">
          <cell r="A399" t="str">
            <v>10853-65</v>
          </cell>
        </row>
        <row r="400">
          <cell r="A400" t="str">
            <v>11028-16</v>
          </cell>
        </row>
        <row r="401">
          <cell r="A401" t="str">
            <v>11153-71</v>
          </cell>
        </row>
        <row r="402">
          <cell r="A402" t="str">
            <v>11157-58</v>
          </cell>
        </row>
        <row r="403">
          <cell r="A403" t="str">
            <v>11168-56</v>
          </cell>
        </row>
        <row r="404">
          <cell r="A404" t="str">
            <v>11275-03</v>
          </cell>
        </row>
        <row r="405">
          <cell r="A405" t="str">
            <v>12609-55</v>
          </cell>
        </row>
        <row r="406">
          <cell r="A406" t="str">
            <v>10571-86</v>
          </cell>
        </row>
        <row r="407">
          <cell r="A407" t="str">
            <v>11213-38</v>
          </cell>
        </row>
        <row r="408">
          <cell r="A408" t="str">
            <v>11213-56</v>
          </cell>
        </row>
        <row r="409">
          <cell r="A409" t="str">
            <v>11217-34</v>
          </cell>
        </row>
        <row r="410">
          <cell r="A410" t="str">
            <v>11218-69</v>
          </cell>
        </row>
        <row r="411">
          <cell r="A411" t="str">
            <v>11219-32</v>
          </cell>
        </row>
        <row r="412">
          <cell r="A412" t="str">
            <v>11220-67</v>
          </cell>
        </row>
        <row r="413">
          <cell r="A413" t="str">
            <v>11161-54</v>
          </cell>
        </row>
        <row r="414">
          <cell r="A414" t="str">
            <v>11234-44</v>
          </cell>
        </row>
        <row r="415">
          <cell r="A415" t="str">
            <v>11242-18</v>
          </cell>
        </row>
        <row r="416">
          <cell r="A416" t="str">
            <v>10276-48</v>
          </cell>
        </row>
        <row r="417">
          <cell r="A417" t="str">
            <v>10334-35</v>
          </cell>
        </row>
        <row r="418">
          <cell r="A418" t="str">
            <v>11267-11</v>
          </cell>
        </row>
        <row r="419">
          <cell r="A419" t="str">
            <v>40833-91</v>
          </cell>
        </row>
        <row r="420">
          <cell r="A420" t="str">
            <v>52346-80</v>
          </cell>
        </row>
        <row r="421">
          <cell r="A421" t="str">
            <v>11338-21</v>
          </cell>
        </row>
        <row r="422">
          <cell r="A422" t="str">
            <v>11299-60</v>
          </cell>
        </row>
        <row r="423">
          <cell r="A423" t="str">
            <v>14532-13</v>
          </cell>
        </row>
        <row r="424">
          <cell r="A424" t="str">
            <v>10420-66</v>
          </cell>
        </row>
        <row r="425">
          <cell r="A425" t="str">
            <v>11320-30</v>
          </cell>
        </row>
        <row r="426">
          <cell r="A426" t="str">
            <v>10243-63</v>
          </cell>
        </row>
        <row r="427">
          <cell r="A427" t="str">
            <v>11123-38</v>
          </cell>
        </row>
        <row r="428">
          <cell r="A428" t="str">
            <v>11105-47</v>
          </cell>
        </row>
        <row r="429">
          <cell r="A429" t="str">
            <v>10242-91</v>
          </cell>
        </row>
        <row r="430">
          <cell r="A430" t="str">
            <v>11156-41</v>
          </cell>
        </row>
        <row r="431">
          <cell r="A431" t="str">
            <v>11162-53</v>
          </cell>
        </row>
        <row r="432">
          <cell r="A432" t="str">
            <v>11167-75</v>
          </cell>
        </row>
        <row r="433">
          <cell r="A433" t="str">
            <v>11175-94</v>
          </cell>
        </row>
        <row r="434">
          <cell r="A434" t="str">
            <v>11179-54</v>
          </cell>
        </row>
        <row r="435">
          <cell r="A435" t="str">
            <v>42788-26</v>
          </cell>
        </row>
        <row r="436">
          <cell r="A436" t="str">
            <v>54919-81</v>
          </cell>
        </row>
        <row r="437">
          <cell r="A437" t="str">
            <v>10238-05</v>
          </cell>
        </row>
        <row r="438">
          <cell r="A438" t="str">
            <v>10576-00</v>
          </cell>
        </row>
        <row r="439">
          <cell r="A439" t="str">
            <v>11194-57</v>
          </cell>
        </row>
        <row r="440">
          <cell r="A440" t="str">
            <v>11200-42</v>
          </cell>
        </row>
        <row r="441">
          <cell r="A441" t="str">
            <v>11570-32</v>
          </cell>
        </row>
        <row r="442">
          <cell r="A442" t="str">
            <v>11206-81</v>
          </cell>
        </row>
        <row r="443">
          <cell r="A443" t="str">
            <v>11216-53</v>
          </cell>
        </row>
        <row r="444">
          <cell r="A444" t="str">
            <v>11218-69</v>
          </cell>
        </row>
        <row r="445">
          <cell r="A445" t="str">
            <v>42378-58</v>
          </cell>
        </row>
        <row r="446">
          <cell r="A446" t="str">
            <v>11182-33</v>
          </cell>
        </row>
        <row r="447">
          <cell r="A447" t="str">
            <v>10183-60</v>
          </cell>
        </row>
        <row r="448">
          <cell r="A448" t="str">
            <v>11250-37</v>
          </cell>
        </row>
        <row r="449">
          <cell r="A449" t="str">
            <v>11312-83</v>
          </cell>
        </row>
        <row r="450">
          <cell r="A450" t="str">
            <v>10070-83</v>
          </cell>
        </row>
        <row r="451">
          <cell r="A451" t="str">
            <v>11266-03</v>
          </cell>
        </row>
        <row r="452">
          <cell r="A452" t="str">
            <v>11278-18</v>
          </cell>
        </row>
        <row r="453">
          <cell r="A453" t="str">
            <v>48176-38</v>
          </cell>
        </row>
        <row r="454">
          <cell r="A454" t="str">
            <v>11303-83</v>
          </cell>
        </row>
        <row r="455">
          <cell r="A455" t="str">
            <v>11120-14</v>
          </cell>
        </row>
        <row r="456">
          <cell r="A456" t="str">
            <v>40451-14</v>
          </cell>
        </row>
        <row r="457">
          <cell r="A457" t="str">
            <v>11334-97</v>
          </cell>
        </row>
        <row r="458">
          <cell r="A458" t="str">
            <v>11334-70</v>
          </cell>
        </row>
        <row r="459">
          <cell r="A459" t="str">
            <v>11604-07</v>
          </cell>
        </row>
        <row r="460">
          <cell r="A460" t="str">
            <v>11124-19</v>
          </cell>
        </row>
        <row r="461">
          <cell r="A461" t="str">
            <v>11108-17</v>
          </cell>
        </row>
        <row r="462">
          <cell r="A462" t="str">
            <v>11782-09</v>
          </cell>
        </row>
        <row r="463">
          <cell r="A463" t="str">
            <v>11115-46</v>
          </cell>
        </row>
        <row r="464">
          <cell r="A464" t="str">
            <v>11132-29</v>
          </cell>
        </row>
        <row r="465">
          <cell r="A465" t="str">
            <v>11856-07</v>
          </cell>
        </row>
        <row r="466">
          <cell r="A466" t="str">
            <v>45723-34</v>
          </cell>
        </row>
        <row r="467">
          <cell r="A467" t="str">
            <v>54070-03</v>
          </cell>
        </row>
        <row r="468">
          <cell r="A468" t="str">
            <v>10036-90</v>
          </cell>
        </row>
        <row r="469">
          <cell r="A469" t="str">
            <v>11153-44</v>
          </cell>
        </row>
        <row r="470">
          <cell r="A470" t="str">
            <v>10588-42</v>
          </cell>
        </row>
        <row r="471">
          <cell r="A471" t="str">
            <v>11173-60</v>
          </cell>
        </row>
        <row r="472">
          <cell r="A472" t="str">
            <v>11172-52</v>
          </cell>
        </row>
        <row r="473">
          <cell r="A473" t="str">
            <v>11156-77</v>
          </cell>
        </row>
        <row r="474">
          <cell r="A474" t="str">
            <v>52552-63</v>
          </cell>
        </row>
        <row r="475">
          <cell r="A475" t="str">
            <v>11561-32</v>
          </cell>
        </row>
        <row r="476">
          <cell r="A476" t="str">
            <v>11561-50</v>
          </cell>
        </row>
        <row r="477">
          <cell r="A477" t="str">
            <v>11292-94</v>
          </cell>
        </row>
        <row r="478">
          <cell r="A478" t="str">
            <v>11116-63</v>
          </cell>
        </row>
        <row r="479">
          <cell r="A479" t="str">
            <v>11262-52</v>
          </cell>
        </row>
        <row r="480">
          <cell r="A480" t="str">
            <v>11205-55</v>
          </cell>
        </row>
        <row r="481">
          <cell r="A481" t="str">
            <v>11213-29</v>
          </cell>
        </row>
        <row r="482">
          <cell r="A482" t="str">
            <v>11562-85</v>
          </cell>
        </row>
        <row r="483">
          <cell r="A483" t="str">
            <v>10170-01</v>
          </cell>
        </row>
        <row r="484">
          <cell r="A484" t="str">
            <v>10060-39</v>
          </cell>
        </row>
        <row r="485">
          <cell r="A485" t="str">
            <v>13191-22</v>
          </cell>
        </row>
        <row r="486">
          <cell r="A486" t="str">
            <v>10232-02</v>
          </cell>
        </row>
        <row r="487">
          <cell r="A487" t="str">
            <v>52584-85</v>
          </cell>
        </row>
        <row r="488">
          <cell r="A488" t="str">
            <v>11269-18</v>
          </cell>
        </row>
        <row r="489">
          <cell r="A489" t="str">
            <v>11270-62</v>
          </cell>
        </row>
        <row r="490">
          <cell r="A490" t="str">
            <v>11106-64</v>
          </cell>
        </row>
        <row r="491">
          <cell r="A491" t="str">
            <v>11180-71</v>
          </cell>
        </row>
        <row r="492">
          <cell r="A492" t="str">
            <v>51141-88</v>
          </cell>
        </row>
        <row r="493">
          <cell r="A493" t="str">
            <v>11282-14</v>
          </cell>
        </row>
        <row r="494">
          <cell r="A494" t="str">
            <v>14204-98</v>
          </cell>
        </row>
        <row r="495">
          <cell r="A495" t="str">
            <v>51631-03</v>
          </cell>
        </row>
        <row r="496">
          <cell r="A496" t="str">
            <v>42121-09</v>
          </cell>
        </row>
        <row r="497">
          <cell r="A497" t="str">
            <v>11311-93</v>
          </cell>
        </row>
        <row r="498">
          <cell r="A498" t="str">
            <v>11324-89</v>
          </cell>
        </row>
        <row r="499">
          <cell r="A499" t="str">
            <v>10023-13</v>
          </cell>
        </row>
        <row r="500">
          <cell r="A500" t="str">
            <v>11110-96</v>
          </cell>
        </row>
        <row r="501">
          <cell r="A501" t="str">
            <v>10049-14</v>
          </cell>
        </row>
        <row r="502">
          <cell r="A502" t="str">
            <v>52364-62</v>
          </cell>
        </row>
        <row r="503">
          <cell r="A503" t="str">
            <v>52554-43</v>
          </cell>
        </row>
        <row r="504">
          <cell r="A504" t="str">
            <v>11143-81</v>
          </cell>
        </row>
        <row r="505">
          <cell r="A505" t="str">
            <v>11294-11</v>
          </cell>
        </row>
        <row r="506">
          <cell r="A506" t="str">
            <v>11152-99</v>
          </cell>
        </row>
        <row r="507">
          <cell r="A507" t="str">
            <v>11165-50</v>
          </cell>
        </row>
        <row r="508">
          <cell r="A508" t="str">
            <v>12308-59</v>
          </cell>
        </row>
        <row r="509">
          <cell r="A509" t="str">
            <v>10519-21</v>
          </cell>
        </row>
        <row r="510">
          <cell r="A510" t="str">
            <v>11216-08</v>
          </cell>
        </row>
        <row r="511">
          <cell r="A511" t="str">
            <v>11223-19</v>
          </cell>
        </row>
        <row r="512">
          <cell r="A512" t="str">
            <v>11230-30</v>
          </cell>
        </row>
        <row r="513">
          <cell r="A513" t="str">
            <v>11232-73</v>
          </cell>
        </row>
        <row r="514">
          <cell r="A514" t="str">
            <v>11233-72</v>
          </cell>
        </row>
        <row r="515">
          <cell r="A515" t="str">
            <v>13191-22</v>
          </cell>
        </row>
        <row r="516">
          <cell r="A516" t="str">
            <v>11239-39</v>
          </cell>
        </row>
        <row r="517">
          <cell r="A517" t="str">
            <v>11961-37</v>
          </cell>
        </row>
        <row r="518">
          <cell r="A518" t="str">
            <v>11267-56</v>
          </cell>
        </row>
        <row r="519">
          <cell r="A519" t="str">
            <v>10086-13</v>
          </cell>
        </row>
        <row r="520">
          <cell r="A520" t="str">
            <v>11270-44</v>
          </cell>
        </row>
        <row r="521">
          <cell r="A521" t="str">
            <v>11106-64</v>
          </cell>
        </row>
        <row r="522">
          <cell r="A522" t="str">
            <v>11274-49</v>
          </cell>
        </row>
        <row r="523">
          <cell r="A523" t="str">
            <v>10698-76</v>
          </cell>
        </row>
        <row r="524">
          <cell r="A524" t="str">
            <v>11280-70</v>
          </cell>
        </row>
        <row r="525">
          <cell r="A525" t="str">
            <v>11280-97</v>
          </cell>
        </row>
        <row r="526">
          <cell r="A526" t="str">
            <v>51630-67</v>
          </cell>
        </row>
        <row r="527">
          <cell r="A527" t="str">
            <v>10143-55</v>
          </cell>
        </row>
        <row r="528">
          <cell r="A528" t="str">
            <v>10479-61</v>
          </cell>
        </row>
        <row r="529">
          <cell r="A529" t="str">
            <v>11120-14</v>
          </cell>
        </row>
        <row r="530">
          <cell r="A530" t="str">
            <v>11609-56</v>
          </cell>
        </row>
        <row r="531">
          <cell r="A531" t="str">
            <v>11317-06</v>
          </cell>
        </row>
        <row r="532">
          <cell r="A532" t="str">
            <v>11613-52</v>
          </cell>
        </row>
        <row r="533">
          <cell r="A533" t="str">
            <v>11323-81</v>
          </cell>
        </row>
        <row r="534">
          <cell r="A534" t="str">
            <v>52290-91</v>
          </cell>
        </row>
        <row r="535">
          <cell r="A535" t="str">
            <v>11330-29</v>
          </cell>
        </row>
        <row r="536">
          <cell r="A536" t="str">
            <v>10056-25</v>
          </cell>
        </row>
        <row r="537">
          <cell r="A537" t="str">
            <v>10140-40</v>
          </cell>
        </row>
        <row r="538">
          <cell r="A538" t="str">
            <v>11339-92</v>
          </cell>
        </row>
        <row r="539">
          <cell r="A539" t="str">
            <v>11123-38</v>
          </cell>
        </row>
        <row r="540">
          <cell r="A540" t="str">
            <v>11105-47</v>
          </cell>
        </row>
        <row r="541">
          <cell r="A541" t="str">
            <v>10427-68</v>
          </cell>
        </row>
        <row r="542">
          <cell r="A542" t="str">
            <v>11113-21</v>
          </cell>
        </row>
        <row r="543">
          <cell r="A543" t="str">
            <v>10220-32</v>
          </cell>
        </row>
        <row r="544">
          <cell r="A544" t="str">
            <v>11167-48</v>
          </cell>
        </row>
        <row r="545">
          <cell r="A545" t="str">
            <v>11185-39</v>
          </cell>
        </row>
        <row r="546">
          <cell r="A546" t="str">
            <v>11192-05</v>
          </cell>
        </row>
        <row r="547">
          <cell r="A547" t="str">
            <v>10053-19</v>
          </cell>
        </row>
        <row r="548">
          <cell r="A548" t="str">
            <v>11197-00</v>
          </cell>
        </row>
        <row r="549">
          <cell r="A549" t="str">
            <v>10117-27</v>
          </cell>
        </row>
        <row r="550">
          <cell r="A550" t="str">
            <v>11556-10</v>
          </cell>
        </row>
        <row r="551">
          <cell r="A551" t="str">
            <v>11106-37</v>
          </cell>
        </row>
        <row r="552">
          <cell r="A552" t="str">
            <v>11221-03</v>
          </cell>
        </row>
        <row r="553">
          <cell r="A553" t="str">
            <v>10049-68</v>
          </cell>
        </row>
        <row r="554">
          <cell r="A554" t="str">
            <v>10043-47</v>
          </cell>
        </row>
        <row r="555">
          <cell r="A555" t="str">
            <v>11224-81</v>
          </cell>
        </row>
        <row r="556">
          <cell r="A556" t="str">
            <v>11585-71</v>
          </cell>
        </row>
        <row r="557">
          <cell r="A557" t="str">
            <v>43061-23</v>
          </cell>
        </row>
        <row r="558">
          <cell r="A558" t="str">
            <v>14530-96</v>
          </cell>
        </row>
        <row r="559">
          <cell r="A559" t="str">
            <v>11247-04</v>
          </cell>
        </row>
        <row r="560">
          <cell r="A560" t="str">
            <v>11287-90</v>
          </cell>
        </row>
        <row r="561">
          <cell r="A561" t="str">
            <v>12438-82</v>
          </cell>
        </row>
        <row r="562">
          <cell r="A562" t="str">
            <v>10062-28</v>
          </cell>
        </row>
        <row r="563">
          <cell r="A563" t="str">
            <v>11260-27</v>
          </cell>
        </row>
        <row r="564">
          <cell r="A564" t="str">
            <v>11277-28</v>
          </cell>
        </row>
        <row r="565">
          <cell r="A565" t="str">
            <v>11277-37</v>
          </cell>
        </row>
        <row r="566">
          <cell r="A566" t="str">
            <v>11279-98</v>
          </cell>
        </row>
        <row r="567">
          <cell r="A567" t="str">
            <v>11601-10</v>
          </cell>
        </row>
        <row r="568">
          <cell r="A568" t="str">
            <v>25275-25</v>
          </cell>
        </row>
        <row r="569">
          <cell r="A569" t="str">
            <v>11293-75</v>
          </cell>
        </row>
        <row r="570">
          <cell r="A570" t="str">
            <v>11295-91</v>
          </cell>
        </row>
        <row r="571">
          <cell r="A571" t="str">
            <v>11607-58</v>
          </cell>
        </row>
        <row r="572">
          <cell r="A572" t="str">
            <v>10877-86</v>
          </cell>
        </row>
        <row r="573">
          <cell r="A573" t="str">
            <v>52363-81</v>
          </cell>
        </row>
        <row r="574">
          <cell r="A574" t="str">
            <v>11329-84</v>
          </cell>
        </row>
        <row r="575">
          <cell r="A575" t="str">
            <v>10616-41</v>
          </cell>
        </row>
        <row r="576">
          <cell r="A576" t="str">
            <v>11414-17</v>
          </cell>
        </row>
        <row r="577">
          <cell r="A577" t="str">
            <v>11114-56</v>
          </cell>
        </row>
        <row r="578">
          <cell r="A578" t="str">
            <v>11124-37</v>
          </cell>
        </row>
        <row r="579">
          <cell r="A579" t="str">
            <v>42305-95</v>
          </cell>
        </row>
        <row r="580">
          <cell r="A580" t="str">
            <v>10038-34</v>
          </cell>
        </row>
        <row r="581">
          <cell r="A581" t="str">
            <v>12125-53</v>
          </cell>
        </row>
        <row r="582">
          <cell r="A582" t="str">
            <v>11171-98</v>
          </cell>
        </row>
        <row r="583">
          <cell r="A583" t="str">
            <v>10026-91</v>
          </cell>
        </row>
        <row r="584">
          <cell r="A584" t="str">
            <v>11187-10</v>
          </cell>
        </row>
        <row r="585">
          <cell r="A585" t="str">
            <v>52371-37</v>
          </cell>
        </row>
        <row r="586">
          <cell r="A586" t="str">
            <v>10982-71</v>
          </cell>
        </row>
        <row r="587">
          <cell r="A587" t="str">
            <v>10564-66</v>
          </cell>
        </row>
        <row r="588">
          <cell r="A588" t="str">
            <v>11571-76</v>
          </cell>
        </row>
        <row r="589">
          <cell r="A589" t="str">
            <v>11205-55</v>
          </cell>
        </row>
        <row r="590">
          <cell r="A590" t="str">
            <v>10243-45</v>
          </cell>
        </row>
        <row r="591">
          <cell r="A591" t="str">
            <v>11206-72</v>
          </cell>
        </row>
        <row r="592">
          <cell r="A592" t="str">
            <v>11206-72</v>
          </cell>
        </row>
        <row r="593">
          <cell r="A593" t="str">
            <v>11220-40</v>
          </cell>
        </row>
        <row r="594">
          <cell r="A594" t="str">
            <v>10429-03</v>
          </cell>
        </row>
        <row r="595">
          <cell r="A595" t="str">
            <v>11259-82</v>
          </cell>
        </row>
        <row r="596">
          <cell r="A596" t="str">
            <v>42209-65</v>
          </cell>
        </row>
        <row r="597">
          <cell r="A597" t="str">
            <v>10156-69</v>
          </cell>
        </row>
        <row r="598">
          <cell r="A598" t="str">
            <v>11106-64</v>
          </cell>
        </row>
        <row r="599">
          <cell r="A599" t="str">
            <v>11274-04</v>
          </cell>
        </row>
        <row r="600">
          <cell r="A600" t="str">
            <v>10228-51</v>
          </cell>
        </row>
        <row r="601">
          <cell r="A601" t="str">
            <v>11292-85</v>
          </cell>
        </row>
        <row r="602">
          <cell r="A602" t="str">
            <v>11300-50</v>
          </cell>
        </row>
        <row r="603">
          <cell r="A603" t="str">
            <v>52139-71</v>
          </cell>
        </row>
        <row r="604">
          <cell r="A604" t="str">
            <v>11322-10</v>
          </cell>
        </row>
        <row r="605">
          <cell r="A605" t="str">
            <v>54057-70</v>
          </cell>
        </row>
        <row r="606">
          <cell r="A606" t="str">
            <v>11613-52</v>
          </cell>
        </row>
        <row r="607">
          <cell r="A607" t="str">
            <v>11613-52</v>
          </cell>
        </row>
        <row r="608">
          <cell r="A608" t="str">
            <v>11318-77</v>
          </cell>
        </row>
        <row r="609">
          <cell r="A609" t="str">
            <v>11327-77</v>
          </cell>
        </row>
        <row r="610">
          <cell r="A610" t="str">
            <v>11125-00</v>
          </cell>
        </row>
        <row r="611">
          <cell r="A611" t="str">
            <v>11105-47</v>
          </cell>
        </row>
        <row r="612">
          <cell r="A612" t="str">
            <v>11117-62</v>
          </cell>
        </row>
        <row r="613">
          <cell r="A613" t="str">
            <v>52128-46</v>
          </cell>
        </row>
        <row r="614">
          <cell r="A614" t="str">
            <v>52357-78</v>
          </cell>
        </row>
        <row r="615">
          <cell r="A615" t="str">
            <v>11114-11</v>
          </cell>
        </row>
        <row r="616">
          <cell r="A616" t="str">
            <v>11129-86</v>
          </cell>
        </row>
        <row r="617">
          <cell r="A617" t="str">
            <v>52370-83</v>
          </cell>
        </row>
        <row r="618">
          <cell r="A618" t="str">
            <v>10065-16</v>
          </cell>
        </row>
        <row r="619">
          <cell r="A619" t="str">
            <v>55627-03</v>
          </cell>
        </row>
        <row r="620">
          <cell r="A620" t="str">
            <v>52370-92</v>
          </cell>
        </row>
        <row r="621">
          <cell r="A621" t="str">
            <v>11149-30</v>
          </cell>
        </row>
        <row r="622">
          <cell r="A622" t="str">
            <v>52140-61</v>
          </cell>
        </row>
        <row r="623">
          <cell r="A623" t="str">
            <v>25300-63</v>
          </cell>
        </row>
        <row r="624">
          <cell r="A624" t="str">
            <v>11320-03</v>
          </cell>
        </row>
        <row r="625">
          <cell r="A625" t="str">
            <v>10595-98</v>
          </cell>
        </row>
        <row r="626">
          <cell r="A626" t="str">
            <v>10156-42</v>
          </cell>
        </row>
        <row r="627">
          <cell r="A627" t="str">
            <v>11177-92</v>
          </cell>
        </row>
        <row r="628">
          <cell r="A628" t="str">
            <v>11018-53</v>
          </cell>
        </row>
        <row r="629">
          <cell r="A629" t="str">
            <v>11192-05</v>
          </cell>
        </row>
        <row r="630">
          <cell r="A630" t="str">
            <v>11106-37</v>
          </cell>
        </row>
        <row r="631">
          <cell r="A631" t="str">
            <v>10960-39</v>
          </cell>
        </row>
        <row r="632">
          <cell r="A632" t="str">
            <v>11220-49</v>
          </cell>
        </row>
        <row r="633">
          <cell r="A633" t="str">
            <v>10827-73</v>
          </cell>
        </row>
        <row r="634">
          <cell r="A634" t="str">
            <v>11228-50</v>
          </cell>
        </row>
        <row r="635">
          <cell r="A635" t="str">
            <v>10783-27</v>
          </cell>
        </row>
        <row r="636">
          <cell r="A636" t="str">
            <v>40117-96</v>
          </cell>
        </row>
        <row r="637">
          <cell r="A637" t="str">
            <v>11236-69</v>
          </cell>
        </row>
        <row r="638">
          <cell r="A638" t="str">
            <v>11242-90</v>
          </cell>
        </row>
        <row r="639">
          <cell r="A639" t="str">
            <v>11244-25</v>
          </cell>
        </row>
        <row r="640">
          <cell r="A640" t="str">
            <v>11188-36</v>
          </cell>
        </row>
        <row r="641">
          <cell r="A641" t="str">
            <v>10634-77</v>
          </cell>
        </row>
        <row r="642">
          <cell r="A642" t="str">
            <v>11166-76</v>
          </cell>
        </row>
        <row r="643">
          <cell r="A643" t="str">
            <v>11407-87</v>
          </cell>
        </row>
        <row r="644">
          <cell r="A644" t="str">
            <v>11256-04</v>
          </cell>
        </row>
        <row r="645">
          <cell r="A645" t="str">
            <v>11258-92</v>
          </cell>
        </row>
        <row r="646">
          <cell r="A646" t="str">
            <v>10024-30</v>
          </cell>
        </row>
        <row r="647">
          <cell r="A647" t="str">
            <v>14158-99</v>
          </cell>
        </row>
        <row r="648">
          <cell r="A648" t="str">
            <v>51408-10</v>
          </cell>
        </row>
        <row r="649">
          <cell r="A649" t="str">
            <v>51408-10</v>
          </cell>
        </row>
        <row r="650">
          <cell r="A650" t="str">
            <v>25295-95</v>
          </cell>
        </row>
        <row r="651">
          <cell r="A651" t="str">
            <v>11292-22</v>
          </cell>
        </row>
        <row r="652">
          <cell r="A652" t="str">
            <v>11303-11</v>
          </cell>
        </row>
        <row r="653">
          <cell r="A653" t="str">
            <v>40826-71</v>
          </cell>
        </row>
        <row r="654">
          <cell r="A654" t="str">
            <v>11306-44</v>
          </cell>
        </row>
        <row r="655">
          <cell r="A655" t="str">
            <v>11313-46</v>
          </cell>
        </row>
        <row r="656">
          <cell r="A656" t="str">
            <v>11323-90</v>
          </cell>
        </row>
        <row r="657">
          <cell r="A657" t="str">
            <v>11326-69</v>
          </cell>
        </row>
        <row r="658">
          <cell r="A658" t="str">
            <v>11114-56</v>
          </cell>
        </row>
        <row r="659">
          <cell r="A659" t="str">
            <v>11115-01</v>
          </cell>
        </row>
        <row r="660">
          <cell r="A660" t="str">
            <v>11138-14</v>
          </cell>
        </row>
        <row r="661">
          <cell r="A661" t="str">
            <v>42345-55</v>
          </cell>
        </row>
        <row r="662">
          <cell r="A662" t="str">
            <v>11132-56</v>
          </cell>
        </row>
        <row r="663">
          <cell r="A663" t="str">
            <v>52365-16</v>
          </cell>
        </row>
        <row r="664">
          <cell r="A664" t="str">
            <v>10510-84</v>
          </cell>
        </row>
        <row r="665">
          <cell r="A665" t="str">
            <v>11158-66</v>
          </cell>
        </row>
        <row r="666">
          <cell r="A666" t="str">
            <v>11171-44</v>
          </cell>
        </row>
        <row r="667">
          <cell r="A667" t="str">
            <v>11176-30</v>
          </cell>
        </row>
        <row r="668">
          <cell r="A668" t="str">
            <v>11176-75</v>
          </cell>
        </row>
        <row r="669">
          <cell r="A669" t="str">
            <v>11180-26</v>
          </cell>
        </row>
        <row r="670">
          <cell r="A670" t="str">
            <v>10828-63</v>
          </cell>
        </row>
        <row r="671">
          <cell r="A671" t="str">
            <v>11195-56</v>
          </cell>
        </row>
        <row r="672">
          <cell r="A672" t="str">
            <v>11283-13</v>
          </cell>
        </row>
        <row r="673">
          <cell r="A673" t="str">
            <v>11220-58</v>
          </cell>
        </row>
        <row r="674">
          <cell r="A674" t="str">
            <v>11237-68</v>
          </cell>
        </row>
        <row r="675">
          <cell r="A675" t="str">
            <v>14530-96</v>
          </cell>
        </row>
        <row r="676">
          <cell r="A676" t="str">
            <v>51196-15</v>
          </cell>
        </row>
        <row r="677">
          <cell r="A677" t="str">
            <v>11256-67</v>
          </cell>
        </row>
        <row r="678">
          <cell r="A678" t="str">
            <v>10071-37</v>
          </cell>
        </row>
        <row r="679">
          <cell r="A679" t="str">
            <v>11270-35</v>
          </cell>
        </row>
        <row r="680">
          <cell r="A680" t="str">
            <v>52623-55</v>
          </cell>
        </row>
        <row r="681">
          <cell r="A681" t="str">
            <v>11274-49</v>
          </cell>
        </row>
        <row r="682">
          <cell r="A682" t="str">
            <v>11599-75</v>
          </cell>
        </row>
        <row r="683">
          <cell r="A683" t="str">
            <v>11283-85</v>
          </cell>
        </row>
        <row r="684">
          <cell r="A684" t="str">
            <v>10174-24</v>
          </cell>
        </row>
        <row r="685">
          <cell r="A685" t="str">
            <v>10068-85</v>
          </cell>
        </row>
        <row r="686">
          <cell r="A686" t="str">
            <v>10599-76</v>
          </cell>
        </row>
        <row r="687">
          <cell r="A687" t="str">
            <v>11293-30</v>
          </cell>
        </row>
        <row r="688">
          <cell r="A688" t="str">
            <v>11293-75</v>
          </cell>
        </row>
        <row r="689">
          <cell r="A689" t="str">
            <v>42893-92</v>
          </cell>
        </row>
        <row r="690">
          <cell r="A690" t="str">
            <v>11299-60</v>
          </cell>
        </row>
        <row r="691">
          <cell r="A691" t="str">
            <v>10061-20</v>
          </cell>
        </row>
        <row r="692">
          <cell r="A692" t="str">
            <v>11328-13</v>
          </cell>
        </row>
        <row r="693">
          <cell r="A693" t="str">
            <v>11332-09</v>
          </cell>
        </row>
        <row r="694">
          <cell r="A694" t="str">
            <v>11332-36</v>
          </cell>
        </row>
        <row r="695">
          <cell r="A695" t="str">
            <v>51410-53</v>
          </cell>
        </row>
        <row r="696">
          <cell r="A696" t="str">
            <v>11105-47</v>
          </cell>
        </row>
        <row r="697">
          <cell r="A697" t="str">
            <v>10242-91</v>
          </cell>
        </row>
        <row r="698">
          <cell r="A698" t="str">
            <v>11116-36</v>
          </cell>
        </row>
        <row r="699">
          <cell r="A699" t="str">
            <v>11111-68</v>
          </cell>
        </row>
        <row r="700">
          <cell r="A700" t="str">
            <v>11123-29</v>
          </cell>
        </row>
        <row r="701">
          <cell r="A701" t="str">
            <v>11147-77</v>
          </cell>
        </row>
        <row r="702">
          <cell r="A702" t="str">
            <v>11148-76</v>
          </cell>
        </row>
        <row r="703">
          <cell r="A703" t="str">
            <v>10737-46</v>
          </cell>
        </row>
        <row r="704">
          <cell r="A704" t="str">
            <v>50925-70</v>
          </cell>
        </row>
        <row r="705">
          <cell r="A705" t="str">
            <v>10139-32</v>
          </cell>
        </row>
        <row r="706">
          <cell r="A706" t="str">
            <v>11175-94</v>
          </cell>
        </row>
        <row r="707">
          <cell r="A707" t="str">
            <v>11018-53</v>
          </cell>
        </row>
        <row r="708">
          <cell r="A708" t="str">
            <v>10092-25</v>
          </cell>
        </row>
        <row r="709">
          <cell r="A709" t="str">
            <v>11191-78</v>
          </cell>
        </row>
        <row r="710">
          <cell r="A710" t="str">
            <v>13481-92</v>
          </cell>
        </row>
        <row r="711">
          <cell r="A711" t="str">
            <v>11206-72</v>
          </cell>
        </row>
        <row r="712">
          <cell r="A712" t="str">
            <v>52554-97</v>
          </cell>
        </row>
        <row r="713">
          <cell r="A713" t="str">
            <v>11574-46</v>
          </cell>
        </row>
        <row r="714">
          <cell r="A714" t="str">
            <v>11214-64</v>
          </cell>
        </row>
        <row r="715">
          <cell r="A715" t="str">
            <v>11562-85</v>
          </cell>
        </row>
        <row r="716">
          <cell r="A716" t="str">
            <v>11220-13</v>
          </cell>
        </row>
        <row r="717">
          <cell r="A717" t="str">
            <v>11221-39</v>
          </cell>
        </row>
        <row r="718">
          <cell r="A718" t="str">
            <v>11231-47</v>
          </cell>
        </row>
        <row r="719">
          <cell r="A719" t="str">
            <v>11235-07</v>
          </cell>
        </row>
        <row r="720">
          <cell r="A720" t="str">
            <v>11248-84</v>
          </cell>
        </row>
        <row r="721">
          <cell r="A721" t="str">
            <v>14768-38</v>
          </cell>
        </row>
        <row r="722">
          <cell r="A722" t="str">
            <v>11252-35</v>
          </cell>
        </row>
        <row r="723">
          <cell r="A723" t="str">
            <v>11266-03</v>
          </cell>
        </row>
        <row r="724">
          <cell r="A724" t="str">
            <v>52341-13</v>
          </cell>
        </row>
        <row r="725">
          <cell r="A725" t="str">
            <v>11268-91</v>
          </cell>
        </row>
        <row r="726">
          <cell r="A726" t="str">
            <v>11268-91</v>
          </cell>
        </row>
        <row r="727">
          <cell r="A727" t="str">
            <v>11269-09</v>
          </cell>
        </row>
        <row r="728">
          <cell r="A728" t="str">
            <v>11269-27</v>
          </cell>
        </row>
        <row r="729">
          <cell r="A729" t="str">
            <v>10172-53</v>
          </cell>
        </row>
        <row r="730">
          <cell r="A730" t="str">
            <v>52350-31</v>
          </cell>
        </row>
        <row r="731">
          <cell r="A731" t="str">
            <v>11106-64</v>
          </cell>
        </row>
        <row r="732">
          <cell r="A732" t="str">
            <v>11106-64</v>
          </cell>
        </row>
        <row r="733">
          <cell r="A733" t="str">
            <v>11276-65</v>
          </cell>
        </row>
        <row r="734">
          <cell r="A734" t="str">
            <v>11296-09</v>
          </cell>
        </row>
        <row r="735">
          <cell r="A735" t="str">
            <v>51163-84</v>
          </cell>
        </row>
        <row r="736">
          <cell r="A736" t="str">
            <v>11319-85</v>
          </cell>
        </row>
        <row r="737">
          <cell r="A737" t="str">
            <v>10236-43</v>
          </cell>
        </row>
        <row r="738">
          <cell r="A738" t="str">
            <v>11335-87</v>
          </cell>
        </row>
        <row r="739">
          <cell r="A739" t="str">
            <v>11235-97</v>
          </cell>
        </row>
        <row r="740">
          <cell r="A740" t="str">
            <v>11401-48</v>
          </cell>
        </row>
        <row r="741">
          <cell r="A741" t="str">
            <v>40837-15</v>
          </cell>
        </row>
        <row r="742">
          <cell r="A742" t="str">
            <v>52382-62</v>
          </cell>
        </row>
        <row r="743">
          <cell r="A743" t="str">
            <v>11122-48</v>
          </cell>
        </row>
        <row r="744">
          <cell r="A744" t="str">
            <v>10909-72</v>
          </cell>
        </row>
        <row r="745">
          <cell r="A745" t="str">
            <v>11174-41</v>
          </cell>
        </row>
        <row r="746">
          <cell r="A746" t="str">
            <v>11549-35</v>
          </cell>
        </row>
        <row r="747">
          <cell r="A747" t="str">
            <v>11133-01</v>
          </cell>
        </row>
        <row r="748">
          <cell r="A748" t="str">
            <v>10409-95</v>
          </cell>
        </row>
        <row r="749">
          <cell r="A749" t="str">
            <v>10133-20</v>
          </cell>
        </row>
        <row r="750">
          <cell r="A750" t="str">
            <v>10015-39</v>
          </cell>
        </row>
        <row r="751">
          <cell r="A751" t="str">
            <v>51490-72</v>
          </cell>
        </row>
        <row r="752">
          <cell r="A752" t="str">
            <v>11163-79</v>
          </cell>
        </row>
        <row r="753">
          <cell r="A753" t="str">
            <v>22527-64</v>
          </cell>
        </row>
        <row r="754">
          <cell r="A754" t="str">
            <v>11110-42</v>
          </cell>
        </row>
        <row r="755">
          <cell r="A755" t="str">
            <v>52593-04</v>
          </cell>
        </row>
        <row r="756">
          <cell r="A756" t="str">
            <v>10828-63</v>
          </cell>
        </row>
        <row r="757">
          <cell r="A757" t="str">
            <v>10828-63</v>
          </cell>
        </row>
        <row r="758">
          <cell r="A758" t="str">
            <v>11466-55</v>
          </cell>
        </row>
        <row r="759">
          <cell r="A759" t="str">
            <v>11194-03</v>
          </cell>
        </row>
        <row r="760">
          <cell r="A760" t="str">
            <v>11042-11</v>
          </cell>
        </row>
        <row r="761">
          <cell r="A761" t="str">
            <v>11223-37</v>
          </cell>
        </row>
        <row r="762">
          <cell r="A762" t="str">
            <v>11206-72</v>
          </cell>
        </row>
        <row r="763">
          <cell r="A763" t="str">
            <v>11481-49</v>
          </cell>
        </row>
        <row r="764">
          <cell r="A764" t="str">
            <v>10428-67</v>
          </cell>
        </row>
        <row r="765">
          <cell r="A765" t="str">
            <v>11215-45</v>
          </cell>
        </row>
        <row r="766">
          <cell r="A766" t="str">
            <v>11148-49</v>
          </cell>
        </row>
        <row r="767">
          <cell r="A767" t="str">
            <v>11221-48</v>
          </cell>
        </row>
        <row r="768">
          <cell r="A768" t="str">
            <v>11246-23</v>
          </cell>
        </row>
        <row r="769">
          <cell r="A769" t="str">
            <v>11233-18</v>
          </cell>
        </row>
        <row r="770">
          <cell r="A770" t="str">
            <v>11239-66</v>
          </cell>
        </row>
        <row r="771">
          <cell r="A771" t="str">
            <v>11237-32</v>
          </cell>
        </row>
        <row r="772">
          <cell r="A772" t="str">
            <v>11239-03</v>
          </cell>
        </row>
        <row r="773">
          <cell r="A773" t="str">
            <v>11248-57</v>
          </cell>
        </row>
        <row r="774">
          <cell r="A774" t="str">
            <v>11252-35</v>
          </cell>
        </row>
        <row r="775">
          <cell r="A775" t="str">
            <v>11267-56</v>
          </cell>
        </row>
        <row r="776">
          <cell r="A776" t="str">
            <v>10071-37</v>
          </cell>
        </row>
        <row r="777">
          <cell r="A777" t="str">
            <v>11275-93</v>
          </cell>
        </row>
        <row r="778">
          <cell r="A778" t="str">
            <v>11277-19</v>
          </cell>
        </row>
        <row r="779">
          <cell r="A779" t="str">
            <v>42520-24</v>
          </cell>
        </row>
        <row r="780">
          <cell r="A780" t="str">
            <v>11294-56</v>
          </cell>
        </row>
        <row r="781">
          <cell r="A781" t="str">
            <v>52370-74</v>
          </cell>
        </row>
        <row r="782">
          <cell r="A782" t="str">
            <v>10230-94</v>
          </cell>
        </row>
        <row r="783">
          <cell r="A783" t="str">
            <v>11134-81</v>
          </cell>
        </row>
        <row r="784">
          <cell r="A784" t="str">
            <v>40996-00</v>
          </cell>
        </row>
        <row r="785">
          <cell r="A785" t="str">
            <v>11329-84</v>
          </cell>
        </row>
        <row r="786">
          <cell r="A786" t="str">
            <v>11105-47</v>
          </cell>
        </row>
        <row r="787">
          <cell r="A787" t="str">
            <v>10856-08</v>
          </cell>
        </row>
        <row r="788">
          <cell r="A788" t="str">
            <v>10058-41</v>
          </cell>
        </row>
        <row r="789">
          <cell r="A789" t="str">
            <v>11133-01</v>
          </cell>
        </row>
        <row r="790">
          <cell r="A790" t="str">
            <v>11291-86</v>
          </cell>
        </row>
        <row r="791">
          <cell r="A791" t="str">
            <v>11205-82</v>
          </cell>
        </row>
        <row r="792">
          <cell r="A792" t="str">
            <v>11177-11</v>
          </cell>
        </row>
        <row r="793">
          <cell r="A793" t="str">
            <v>11177-38</v>
          </cell>
        </row>
        <row r="794">
          <cell r="A794" t="str">
            <v>11177-65</v>
          </cell>
        </row>
        <row r="795">
          <cell r="A795" t="str">
            <v>11192-68</v>
          </cell>
        </row>
        <row r="796">
          <cell r="A796" t="str">
            <v>11199-97</v>
          </cell>
        </row>
        <row r="797">
          <cell r="A797" t="str">
            <v>44152-66</v>
          </cell>
        </row>
        <row r="798">
          <cell r="A798" t="str">
            <v>11206-72</v>
          </cell>
        </row>
        <row r="799">
          <cell r="A799" t="str">
            <v>11133-19</v>
          </cell>
        </row>
        <row r="800">
          <cell r="A800" t="str">
            <v>11210-41</v>
          </cell>
        </row>
        <row r="801">
          <cell r="A801" t="str">
            <v>11212-12</v>
          </cell>
        </row>
        <row r="802">
          <cell r="A802" t="str">
            <v>11123-20</v>
          </cell>
        </row>
        <row r="803">
          <cell r="A803" t="str">
            <v>11261-98</v>
          </cell>
        </row>
        <row r="804">
          <cell r="A804" t="str">
            <v>40447-36</v>
          </cell>
        </row>
        <row r="805">
          <cell r="A805" t="str">
            <v>42514-84</v>
          </cell>
        </row>
        <row r="806">
          <cell r="A806" t="str">
            <v>11255-50</v>
          </cell>
        </row>
        <row r="807">
          <cell r="A807" t="str">
            <v>10579-06</v>
          </cell>
        </row>
        <row r="808">
          <cell r="A808" t="str">
            <v>12484-63</v>
          </cell>
        </row>
        <row r="809">
          <cell r="A809" t="str">
            <v>11269-27</v>
          </cell>
        </row>
        <row r="810">
          <cell r="A810" t="str">
            <v>11106-64</v>
          </cell>
        </row>
        <row r="811">
          <cell r="A811" t="str">
            <v>11278-99</v>
          </cell>
        </row>
        <row r="812">
          <cell r="A812" t="str">
            <v>40845-43</v>
          </cell>
        </row>
        <row r="813">
          <cell r="A813" t="str">
            <v>44456-50</v>
          </cell>
        </row>
        <row r="814">
          <cell r="A814" t="str">
            <v>11316-79</v>
          </cell>
        </row>
        <row r="815">
          <cell r="A815" t="str">
            <v>11318-68</v>
          </cell>
        </row>
        <row r="816">
          <cell r="A816" t="str">
            <v>11339-65</v>
          </cell>
        </row>
        <row r="817">
          <cell r="A817" t="str">
            <v>11339-92</v>
          </cell>
        </row>
        <row r="818">
          <cell r="A818" t="str">
            <v>11401-48</v>
          </cell>
        </row>
        <row r="819">
          <cell r="A819" t="str">
            <v>11103-94</v>
          </cell>
        </row>
        <row r="820">
          <cell r="A820" t="str">
            <v>10879-21</v>
          </cell>
        </row>
        <row r="821">
          <cell r="A821" t="str">
            <v>11105-11</v>
          </cell>
        </row>
        <row r="822">
          <cell r="A822" t="str">
            <v>10220-50</v>
          </cell>
        </row>
        <row r="823">
          <cell r="A823" t="str">
            <v>10427-68</v>
          </cell>
        </row>
        <row r="824">
          <cell r="A824" t="str">
            <v>10049-14</v>
          </cell>
        </row>
        <row r="825">
          <cell r="A825" t="str">
            <v>52512-13</v>
          </cell>
        </row>
        <row r="826">
          <cell r="A826" t="str">
            <v>10011-79</v>
          </cell>
        </row>
        <row r="827">
          <cell r="A827" t="str">
            <v>12383-02</v>
          </cell>
        </row>
        <row r="828">
          <cell r="A828" t="str">
            <v>11152-72</v>
          </cell>
        </row>
        <row r="829">
          <cell r="A829" t="str">
            <v>11560-51</v>
          </cell>
        </row>
        <row r="830">
          <cell r="A830" t="str">
            <v>11171-98</v>
          </cell>
        </row>
        <row r="831">
          <cell r="A831" t="str">
            <v>50928-76</v>
          </cell>
        </row>
        <row r="832">
          <cell r="A832" t="str">
            <v>40665-97</v>
          </cell>
        </row>
        <row r="833">
          <cell r="A833" t="str">
            <v>10027-18</v>
          </cell>
        </row>
        <row r="834">
          <cell r="A834" t="str">
            <v>11195-56</v>
          </cell>
        </row>
        <row r="835">
          <cell r="A835" t="str">
            <v>11195-56</v>
          </cell>
        </row>
        <row r="836">
          <cell r="A836" t="str">
            <v>11200-78</v>
          </cell>
        </row>
        <row r="837">
          <cell r="A837" t="str">
            <v>10167-76</v>
          </cell>
        </row>
        <row r="838">
          <cell r="A838" t="str">
            <v>11075-50</v>
          </cell>
        </row>
        <row r="839">
          <cell r="A839" t="str">
            <v>51132-34</v>
          </cell>
        </row>
        <row r="840">
          <cell r="A840" t="str">
            <v>11240-47</v>
          </cell>
        </row>
        <row r="841">
          <cell r="A841" t="str">
            <v>11245-51</v>
          </cell>
        </row>
        <row r="842">
          <cell r="A842" t="str">
            <v>11590-30</v>
          </cell>
        </row>
        <row r="843">
          <cell r="A843" t="str">
            <v>14768-38</v>
          </cell>
        </row>
        <row r="844">
          <cell r="A844" t="str">
            <v>11407-87</v>
          </cell>
        </row>
        <row r="845">
          <cell r="A845" t="str">
            <v>10056-70</v>
          </cell>
        </row>
        <row r="846">
          <cell r="A846" t="str">
            <v>11267-56</v>
          </cell>
        </row>
        <row r="847">
          <cell r="A847" t="str">
            <v>11441-08</v>
          </cell>
        </row>
        <row r="848">
          <cell r="A848" t="str">
            <v>11274-49</v>
          </cell>
        </row>
        <row r="849">
          <cell r="A849" t="str">
            <v>11278-63</v>
          </cell>
        </row>
        <row r="850">
          <cell r="A850" t="str">
            <v>11284-48</v>
          </cell>
        </row>
        <row r="851">
          <cell r="A851" t="str">
            <v>11293-39</v>
          </cell>
        </row>
        <row r="852">
          <cell r="A852" t="str">
            <v>10187-11</v>
          </cell>
        </row>
        <row r="853">
          <cell r="A853" t="str">
            <v>11304-19</v>
          </cell>
        </row>
        <row r="854">
          <cell r="A854" t="str">
            <v>10369-72</v>
          </cell>
        </row>
        <row r="855">
          <cell r="A855" t="str">
            <v>52370-74</v>
          </cell>
        </row>
        <row r="856">
          <cell r="A856" t="str">
            <v>11308-87</v>
          </cell>
        </row>
        <row r="857">
          <cell r="A857" t="str">
            <v>11313-10</v>
          </cell>
        </row>
        <row r="858">
          <cell r="A858" t="str">
            <v>10048-15</v>
          </cell>
        </row>
        <row r="859">
          <cell r="A859" t="str">
            <v>11611-99</v>
          </cell>
        </row>
        <row r="860">
          <cell r="A860" t="str">
            <v>10148-77</v>
          </cell>
        </row>
        <row r="861">
          <cell r="A861" t="str">
            <v>10187-74</v>
          </cell>
        </row>
        <row r="862">
          <cell r="A862" t="str">
            <v>10077-85</v>
          </cell>
        </row>
        <row r="863">
          <cell r="A863" t="str">
            <v>11318-59</v>
          </cell>
        </row>
        <row r="864">
          <cell r="A864" t="str">
            <v>11002-60</v>
          </cell>
        </row>
        <row r="865">
          <cell r="A865" t="str">
            <v>10139-41</v>
          </cell>
        </row>
        <row r="866">
          <cell r="A866" t="str">
            <v>25257-16</v>
          </cell>
        </row>
        <row r="867">
          <cell r="A867" t="str">
            <v>11110-06</v>
          </cell>
        </row>
        <row r="868">
          <cell r="A868" t="str">
            <v>11941-75</v>
          </cell>
        </row>
        <row r="869">
          <cell r="A869" t="str">
            <v>11121-67</v>
          </cell>
        </row>
        <row r="870">
          <cell r="A870" t="str">
            <v>11147-95</v>
          </cell>
        </row>
        <row r="871">
          <cell r="A871" t="str">
            <v>11255-59</v>
          </cell>
        </row>
        <row r="872">
          <cell r="A872" t="str">
            <v>11145-43</v>
          </cell>
        </row>
        <row r="873">
          <cell r="A873" t="str">
            <v>11141-38</v>
          </cell>
        </row>
        <row r="874">
          <cell r="A874" t="str">
            <v>11149-93</v>
          </cell>
        </row>
        <row r="875">
          <cell r="A875" t="str">
            <v>10195-75</v>
          </cell>
        </row>
        <row r="876">
          <cell r="A876" t="str">
            <v>10189-27</v>
          </cell>
        </row>
        <row r="877">
          <cell r="A877" t="str">
            <v>11188-63</v>
          </cell>
        </row>
        <row r="878">
          <cell r="A878" t="str">
            <v>11567-71</v>
          </cell>
        </row>
        <row r="879">
          <cell r="A879" t="str">
            <v>10473-76</v>
          </cell>
        </row>
        <row r="880">
          <cell r="A880" t="str">
            <v>10835-56</v>
          </cell>
        </row>
        <row r="881">
          <cell r="A881" t="str">
            <v>11207-44</v>
          </cell>
        </row>
        <row r="882">
          <cell r="A882" t="str">
            <v>11207-80</v>
          </cell>
        </row>
        <row r="883">
          <cell r="A883" t="str">
            <v>11867-23</v>
          </cell>
        </row>
        <row r="884">
          <cell r="A884" t="str">
            <v>42389-56</v>
          </cell>
        </row>
        <row r="885">
          <cell r="A885" t="str">
            <v>10453-87</v>
          </cell>
        </row>
        <row r="886">
          <cell r="A886" t="str">
            <v>10748-89</v>
          </cell>
        </row>
        <row r="887">
          <cell r="A887" t="str">
            <v>11106-37</v>
          </cell>
        </row>
        <row r="888">
          <cell r="A888" t="str">
            <v>11220-67</v>
          </cell>
        </row>
        <row r="889">
          <cell r="A889" t="str">
            <v>10018-18</v>
          </cell>
        </row>
        <row r="890">
          <cell r="A890" t="str">
            <v>42378-58</v>
          </cell>
        </row>
        <row r="891">
          <cell r="A891" t="str">
            <v>11182-69</v>
          </cell>
        </row>
        <row r="892">
          <cell r="A892" t="str">
            <v>10452-70</v>
          </cell>
        </row>
        <row r="893">
          <cell r="A893" t="str">
            <v>11170-90</v>
          </cell>
        </row>
        <row r="894">
          <cell r="A894" t="str">
            <v>10153-09</v>
          </cell>
        </row>
        <row r="895">
          <cell r="A895" t="str">
            <v>10766-26</v>
          </cell>
        </row>
        <row r="896">
          <cell r="A896" t="str">
            <v>11593-00</v>
          </cell>
        </row>
        <row r="897">
          <cell r="A897" t="str">
            <v>11593-00</v>
          </cell>
        </row>
        <row r="898">
          <cell r="A898" t="str">
            <v>11260-54</v>
          </cell>
        </row>
        <row r="899">
          <cell r="A899" t="str">
            <v>11338-57</v>
          </cell>
        </row>
        <row r="900">
          <cell r="A900" t="str">
            <v>10626-85</v>
          </cell>
        </row>
        <row r="901">
          <cell r="A901" t="str">
            <v>12440-98</v>
          </cell>
        </row>
        <row r="902">
          <cell r="A902" t="str">
            <v>11270-98</v>
          </cell>
        </row>
        <row r="903">
          <cell r="A903" t="str">
            <v>52350-31</v>
          </cell>
        </row>
        <row r="904">
          <cell r="A904" t="str">
            <v>11274-58</v>
          </cell>
        </row>
        <row r="905">
          <cell r="A905" t="str">
            <v>10204-75</v>
          </cell>
        </row>
        <row r="906">
          <cell r="A906" t="str">
            <v>11284-39</v>
          </cell>
        </row>
        <row r="907">
          <cell r="A907" t="str">
            <v>11602-00</v>
          </cell>
        </row>
        <row r="908">
          <cell r="A908" t="str">
            <v>11292-22</v>
          </cell>
        </row>
        <row r="909">
          <cell r="A909" t="str">
            <v>39709-18</v>
          </cell>
        </row>
        <row r="910">
          <cell r="A910" t="str">
            <v>11303-02</v>
          </cell>
        </row>
        <row r="911">
          <cell r="A911" t="str">
            <v>51724-18</v>
          </cell>
        </row>
        <row r="912">
          <cell r="A912" t="str">
            <v>11311-39</v>
          </cell>
        </row>
        <row r="913">
          <cell r="A913" t="str">
            <v>11311-93</v>
          </cell>
        </row>
        <row r="914">
          <cell r="A914" t="str">
            <v>11109-88</v>
          </cell>
        </row>
        <row r="915">
          <cell r="A915" t="str">
            <v>11317-78</v>
          </cell>
        </row>
        <row r="916">
          <cell r="A916" t="str">
            <v>11117-71</v>
          </cell>
        </row>
        <row r="917">
          <cell r="A917" t="str">
            <v>11001-52</v>
          </cell>
        </row>
        <row r="918">
          <cell r="A918" t="str">
            <v>10079-20</v>
          </cell>
        </row>
        <row r="919">
          <cell r="A919" t="str">
            <v>40627-72</v>
          </cell>
        </row>
        <row r="920">
          <cell r="A920" t="str">
            <v>11235-97</v>
          </cell>
        </row>
        <row r="921">
          <cell r="A921" t="str">
            <v>11104-30</v>
          </cell>
        </row>
        <row r="922">
          <cell r="A922" t="str">
            <v>10062-19</v>
          </cell>
        </row>
        <row r="923">
          <cell r="A923" t="str">
            <v>11106-01</v>
          </cell>
        </row>
        <row r="924">
          <cell r="A924" t="str">
            <v>42386-77</v>
          </cell>
        </row>
        <row r="925">
          <cell r="A925" t="str">
            <v>10856-08</v>
          </cell>
        </row>
        <row r="926">
          <cell r="A926" t="str">
            <v>11109-16</v>
          </cell>
        </row>
        <row r="927">
          <cell r="A927" t="str">
            <v>11782-09</v>
          </cell>
        </row>
        <row r="928">
          <cell r="A928" t="str">
            <v>11138-59</v>
          </cell>
        </row>
        <row r="929">
          <cell r="A929" t="str">
            <v>51365-17</v>
          </cell>
        </row>
        <row r="930">
          <cell r="A930" t="str">
            <v>10901-26</v>
          </cell>
        </row>
        <row r="931">
          <cell r="A931" t="str">
            <v>11138-23</v>
          </cell>
        </row>
        <row r="932">
          <cell r="A932" t="str">
            <v>11146-33</v>
          </cell>
        </row>
        <row r="933">
          <cell r="A933" t="str">
            <v>10880-11</v>
          </cell>
        </row>
        <row r="934">
          <cell r="A934" t="str">
            <v>11162-08</v>
          </cell>
        </row>
        <row r="935">
          <cell r="A935" t="str">
            <v>10594-27</v>
          </cell>
        </row>
        <row r="936">
          <cell r="A936" t="str">
            <v>11165-95</v>
          </cell>
        </row>
        <row r="937">
          <cell r="A937" t="str">
            <v>41704-39</v>
          </cell>
        </row>
        <row r="938">
          <cell r="A938" t="str">
            <v>10048-87</v>
          </cell>
        </row>
        <row r="939">
          <cell r="A939" t="str">
            <v>11181-34</v>
          </cell>
        </row>
        <row r="940">
          <cell r="A940" t="str">
            <v>11194-75</v>
          </cell>
        </row>
        <row r="941">
          <cell r="A941" t="str">
            <v>11204-11</v>
          </cell>
        </row>
        <row r="942">
          <cell r="A942" t="str">
            <v>11231-20</v>
          </cell>
        </row>
        <row r="943">
          <cell r="A943" t="str">
            <v>11231-47</v>
          </cell>
        </row>
        <row r="944">
          <cell r="A944" t="str">
            <v>50915-44</v>
          </cell>
        </row>
        <row r="945">
          <cell r="A945" t="str">
            <v>10043-47</v>
          </cell>
        </row>
        <row r="946">
          <cell r="A946" t="str">
            <v>10043-47</v>
          </cell>
        </row>
        <row r="947">
          <cell r="A947" t="str">
            <v>11182-96</v>
          </cell>
        </row>
        <row r="948">
          <cell r="A948" t="str">
            <v>11251-63</v>
          </cell>
        </row>
        <row r="949">
          <cell r="A949" t="str">
            <v>11255-77</v>
          </cell>
        </row>
        <row r="950">
          <cell r="A950" t="str">
            <v>11294-74</v>
          </cell>
        </row>
        <row r="951">
          <cell r="A951" t="str">
            <v>11267-56</v>
          </cell>
        </row>
        <row r="952">
          <cell r="A952" t="str">
            <v>10042-21</v>
          </cell>
        </row>
        <row r="953">
          <cell r="A953" t="str">
            <v>56289-43</v>
          </cell>
        </row>
        <row r="954">
          <cell r="A954" t="str">
            <v>10024-66</v>
          </cell>
        </row>
        <row r="955">
          <cell r="A955" t="str">
            <v>51141-88</v>
          </cell>
        </row>
        <row r="956">
          <cell r="A956" t="str">
            <v>52178-59</v>
          </cell>
        </row>
        <row r="957">
          <cell r="A957" t="str">
            <v>11295-73</v>
          </cell>
        </row>
        <row r="958">
          <cell r="A958" t="str">
            <v>10182-07</v>
          </cell>
        </row>
        <row r="959">
          <cell r="A959" t="str">
            <v>51180-58</v>
          </cell>
        </row>
        <row r="960">
          <cell r="A960" t="str">
            <v>11328-49</v>
          </cell>
        </row>
        <row r="961">
          <cell r="A961" t="str">
            <v>42482-80</v>
          </cell>
        </row>
        <row r="962">
          <cell r="A962" t="str">
            <v>11332-63</v>
          </cell>
        </row>
        <row r="963">
          <cell r="A963" t="str">
            <v>11333-17</v>
          </cell>
        </row>
        <row r="964">
          <cell r="A964" t="str">
            <v>11001-52</v>
          </cell>
        </row>
        <row r="965">
          <cell r="A965" t="str">
            <v>11105-47</v>
          </cell>
        </row>
        <row r="966">
          <cell r="A966" t="str">
            <v>11276-92</v>
          </cell>
        </row>
        <row r="967">
          <cell r="A967" t="str">
            <v>11121-85</v>
          </cell>
        </row>
        <row r="968">
          <cell r="A968" t="str">
            <v>11139-76</v>
          </cell>
        </row>
        <row r="969">
          <cell r="A969" t="str">
            <v>11113-21</v>
          </cell>
        </row>
        <row r="970">
          <cell r="A970" t="str">
            <v>11126-71</v>
          </cell>
        </row>
        <row r="971">
          <cell r="A971" t="str">
            <v>42345-55</v>
          </cell>
        </row>
        <row r="972">
          <cell r="A972" t="str">
            <v>11135-71</v>
          </cell>
        </row>
        <row r="973">
          <cell r="A973" t="str">
            <v>11134-45</v>
          </cell>
        </row>
        <row r="974">
          <cell r="A974" t="str">
            <v>11175-31</v>
          </cell>
        </row>
        <row r="975">
          <cell r="A975" t="str">
            <v>11170-81</v>
          </cell>
        </row>
        <row r="976">
          <cell r="A976" t="str">
            <v>11179-18</v>
          </cell>
        </row>
        <row r="977">
          <cell r="A977" t="str">
            <v>11188-63</v>
          </cell>
        </row>
        <row r="978">
          <cell r="A978" t="str">
            <v>11194-12</v>
          </cell>
        </row>
        <row r="979">
          <cell r="A979" t="str">
            <v>11195-56</v>
          </cell>
        </row>
        <row r="980">
          <cell r="A980" t="str">
            <v>50904-01</v>
          </cell>
        </row>
        <row r="981">
          <cell r="A981" t="str">
            <v>11570-86</v>
          </cell>
        </row>
        <row r="982">
          <cell r="A982" t="str">
            <v>14186-80</v>
          </cell>
        </row>
        <row r="983">
          <cell r="A983" t="str">
            <v>11232-91</v>
          </cell>
        </row>
        <row r="984">
          <cell r="A984" t="str">
            <v>11209-24</v>
          </cell>
        </row>
        <row r="985">
          <cell r="A985" t="str">
            <v>10328-05</v>
          </cell>
        </row>
        <row r="986">
          <cell r="A986" t="str">
            <v>11182-96</v>
          </cell>
        </row>
        <row r="987">
          <cell r="A987" t="str">
            <v>42976-72</v>
          </cell>
        </row>
        <row r="988">
          <cell r="A988" t="str">
            <v>11254-69</v>
          </cell>
        </row>
        <row r="989">
          <cell r="A989" t="str">
            <v>11259-91</v>
          </cell>
        </row>
        <row r="990">
          <cell r="A990" t="str">
            <v>10334-35</v>
          </cell>
        </row>
        <row r="991">
          <cell r="A991" t="str">
            <v>10071-37</v>
          </cell>
        </row>
        <row r="992">
          <cell r="A992" t="str">
            <v>13095-10</v>
          </cell>
        </row>
        <row r="993">
          <cell r="A993" t="str">
            <v>11273-86</v>
          </cell>
        </row>
        <row r="994">
          <cell r="A994" t="str">
            <v>11276-74</v>
          </cell>
        </row>
        <row r="995">
          <cell r="A995" t="str">
            <v>11282-86</v>
          </cell>
        </row>
        <row r="996">
          <cell r="A996" t="str">
            <v>11284-66</v>
          </cell>
        </row>
        <row r="997">
          <cell r="A997" t="str">
            <v>11292-31</v>
          </cell>
        </row>
        <row r="998">
          <cell r="A998" t="str">
            <v>11296-09</v>
          </cell>
        </row>
        <row r="999">
          <cell r="A999" t="str">
            <v>11120-14</v>
          </cell>
        </row>
        <row r="1000">
          <cell r="A1000" t="str">
            <v>11309-32</v>
          </cell>
        </row>
        <row r="1001">
          <cell r="A1001" t="str">
            <v>11309-50</v>
          </cell>
        </row>
        <row r="1002">
          <cell r="A1002" t="str">
            <v>11791-72</v>
          </cell>
        </row>
        <row r="1003">
          <cell r="A1003" t="str">
            <v>11125-00</v>
          </cell>
        </row>
        <row r="1004">
          <cell r="A1004" t="str">
            <v>52144-48</v>
          </cell>
        </row>
        <row r="1005">
          <cell r="A1005" t="str">
            <v>11542-87</v>
          </cell>
        </row>
        <row r="1006">
          <cell r="A1006" t="str">
            <v>10242-91</v>
          </cell>
        </row>
        <row r="1007">
          <cell r="A1007" t="str">
            <v>10242-91</v>
          </cell>
        </row>
        <row r="1008">
          <cell r="A1008" t="str">
            <v>11276-92</v>
          </cell>
        </row>
        <row r="1009">
          <cell r="A1009" t="str">
            <v>25592-77</v>
          </cell>
        </row>
        <row r="1010">
          <cell r="A1010" t="str">
            <v>11132-38</v>
          </cell>
        </row>
        <row r="1011">
          <cell r="A1011" t="str">
            <v>11135-89</v>
          </cell>
        </row>
        <row r="1012">
          <cell r="A1012" t="str">
            <v>51607-81</v>
          </cell>
        </row>
        <row r="1013">
          <cell r="A1013" t="str">
            <v>11195-74</v>
          </cell>
        </row>
        <row r="1014">
          <cell r="A1014" t="str">
            <v>11150-38</v>
          </cell>
        </row>
        <row r="1015">
          <cell r="A1015" t="str">
            <v>55589-95</v>
          </cell>
        </row>
        <row r="1016">
          <cell r="A1016" t="str">
            <v>10308-61</v>
          </cell>
        </row>
        <row r="1017">
          <cell r="A1017" t="str">
            <v>11157-94</v>
          </cell>
        </row>
        <row r="1018">
          <cell r="A1018" t="str">
            <v>51438-88</v>
          </cell>
        </row>
        <row r="1019">
          <cell r="A1019" t="str">
            <v>11171-53</v>
          </cell>
        </row>
        <row r="1020">
          <cell r="A1020" t="str">
            <v>11851-57</v>
          </cell>
        </row>
        <row r="1021">
          <cell r="A1021" t="str">
            <v>11018-53</v>
          </cell>
        </row>
        <row r="1022">
          <cell r="A1022" t="str">
            <v>11188-54</v>
          </cell>
        </row>
        <row r="1023">
          <cell r="A1023" t="str">
            <v>10405-72</v>
          </cell>
        </row>
        <row r="1024">
          <cell r="A1024" t="str">
            <v>11206-72</v>
          </cell>
        </row>
        <row r="1025">
          <cell r="A1025" t="str">
            <v>11574-46</v>
          </cell>
        </row>
        <row r="1026">
          <cell r="A1026" t="str">
            <v>11215-54</v>
          </cell>
        </row>
        <row r="1027">
          <cell r="A1027" t="str">
            <v>10167-31</v>
          </cell>
        </row>
        <row r="1028">
          <cell r="A1028" t="str">
            <v>14533-66</v>
          </cell>
        </row>
        <row r="1029">
          <cell r="A1029" t="str">
            <v>11333-26</v>
          </cell>
        </row>
        <row r="1030">
          <cell r="A1030" t="str">
            <v>10070-38</v>
          </cell>
        </row>
        <row r="1031">
          <cell r="A1031" t="str">
            <v>11590-30</v>
          </cell>
        </row>
        <row r="1032">
          <cell r="A1032" t="str">
            <v>11250-91</v>
          </cell>
        </row>
        <row r="1033">
          <cell r="A1033" t="str">
            <v>11407-87</v>
          </cell>
        </row>
        <row r="1034">
          <cell r="A1034" t="str">
            <v>11259-82</v>
          </cell>
        </row>
        <row r="1035">
          <cell r="A1035" t="str">
            <v>11268-91</v>
          </cell>
        </row>
        <row r="1036">
          <cell r="A1036" t="str">
            <v>11268-91</v>
          </cell>
        </row>
        <row r="1037">
          <cell r="A1037" t="str">
            <v>10071-37</v>
          </cell>
        </row>
        <row r="1038">
          <cell r="A1038" t="str">
            <v>42378-22</v>
          </cell>
        </row>
        <row r="1039">
          <cell r="A1039" t="str">
            <v>50928-40</v>
          </cell>
        </row>
        <row r="1040">
          <cell r="A1040" t="str">
            <v>10594-36</v>
          </cell>
        </row>
        <row r="1041">
          <cell r="A1041" t="str">
            <v>11276-65</v>
          </cell>
        </row>
        <row r="1042">
          <cell r="A1042" t="str">
            <v>11292-22</v>
          </cell>
        </row>
        <row r="1043">
          <cell r="A1043" t="str">
            <v>11305-00</v>
          </cell>
        </row>
        <row r="1044">
          <cell r="A1044" t="str">
            <v>11309-32</v>
          </cell>
        </row>
        <row r="1045">
          <cell r="A1045" t="str">
            <v>10746-91</v>
          </cell>
        </row>
        <row r="1046">
          <cell r="A1046" t="str">
            <v>11209-87</v>
          </cell>
        </row>
        <row r="1047">
          <cell r="A1047" t="str">
            <v>10389-16</v>
          </cell>
        </row>
        <row r="1048">
          <cell r="A1048" t="str">
            <v>10590-40</v>
          </cell>
        </row>
        <row r="1049">
          <cell r="A1049" t="str">
            <v>11266-84</v>
          </cell>
        </row>
        <row r="1050">
          <cell r="A1050" t="str">
            <v>52384-06</v>
          </cell>
        </row>
        <row r="1051">
          <cell r="A1051" t="str">
            <v>11336-50</v>
          </cell>
        </row>
        <row r="1052">
          <cell r="A1052" t="str">
            <v>11001-52</v>
          </cell>
        </row>
        <row r="1053">
          <cell r="A1053" t="str">
            <v>11120-68</v>
          </cell>
        </row>
        <row r="1054">
          <cell r="A1054" t="str">
            <v>10879-21</v>
          </cell>
        </row>
        <row r="1055">
          <cell r="A1055" t="str">
            <v>52360-39</v>
          </cell>
        </row>
        <row r="1056">
          <cell r="A1056" t="str">
            <v>10945-54</v>
          </cell>
        </row>
        <row r="1057">
          <cell r="A1057" t="str">
            <v>13261-15</v>
          </cell>
        </row>
        <row r="1058">
          <cell r="A1058" t="str">
            <v>11138-50</v>
          </cell>
        </row>
        <row r="1059">
          <cell r="A1059" t="str">
            <v>11133-01</v>
          </cell>
        </row>
        <row r="1060">
          <cell r="A1060" t="str">
            <v>11158-57</v>
          </cell>
        </row>
        <row r="1061">
          <cell r="A1061" t="str">
            <v>11150-56</v>
          </cell>
        </row>
        <row r="1062">
          <cell r="A1062" t="str">
            <v>11161-90</v>
          </cell>
        </row>
        <row r="1063">
          <cell r="A1063" t="str">
            <v>11152-00</v>
          </cell>
        </row>
        <row r="1064">
          <cell r="A1064" t="str">
            <v>11565-55</v>
          </cell>
        </row>
        <row r="1065">
          <cell r="A1065" t="str">
            <v>11560-51</v>
          </cell>
        </row>
        <row r="1066">
          <cell r="A1066" t="str">
            <v>11158-12</v>
          </cell>
        </row>
        <row r="1067">
          <cell r="A1067" t="str">
            <v>11172-61</v>
          </cell>
        </row>
        <row r="1068">
          <cell r="A1068" t="str">
            <v>11158-48</v>
          </cell>
        </row>
        <row r="1069">
          <cell r="A1069" t="str">
            <v>11172-25</v>
          </cell>
        </row>
        <row r="1070">
          <cell r="A1070" t="str">
            <v>11154-61</v>
          </cell>
        </row>
        <row r="1071">
          <cell r="A1071" t="str">
            <v>11170-00</v>
          </cell>
        </row>
        <row r="1072">
          <cell r="A1072" t="str">
            <v>10619-47</v>
          </cell>
        </row>
        <row r="1073">
          <cell r="A1073" t="str">
            <v>10146-43</v>
          </cell>
        </row>
        <row r="1074">
          <cell r="A1074" t="str">
            <v>11215-63</v>
          </cell>
        </row>
        <row r="1075">
          <cell r="A1075" t="str">
            <v>11192-59</v>
          </cell>
        </row>
        <row r="1076">
          <cell r="A1076" t="str">
            <v>11315-62</v>
          </cell>
        </row>
        <row r="1077">
          <cell r="A1077" t="str">
            <v>11196-82</v>
          </cell>
        </row>
        <row r="1078">
          <cell r="A1078" t="str">
            <v>11570-86</v>
          </cell>
        </row>
        <row r="1079">
          <cell r="A1079" t="str">
            <v>11735-02</v>
          </cell>
        </row>
        <row r="1080">
          <cell r="A1080" t="str">
            <v>11123-20</v>
          </cell>
        </row>
        <row r="1081">
          <cell r="A1081" t="str">
            <v>11106-37</v>
          </cell>
        </row>
        <row r="1082">
          <cell r="A1082" t="str">
            <v>11217-34</v>
          </cell>
        </row>
        <row r="1083">
          <cell r="A1083" t="str">
            <v>11163-43</v>
          </cell>
        </row>
        <row r="1084">
          <cell r="A1084" t="str">
            <v>41763-34</v>
          </cell>
        </row>
        <row r="1085">
          <cell r="A1085" t="str">
            <v>10332-01</v>
          </cell>
        </row>
        <row r="1086">
          <cell r="A1086" t="str">
            <v>11247-85</v>
          </cell>
        </row>
        <row r="1087">
          <cell r="A1087" t="str">
            <v>11844-82</v>
          </cell>
        </row>
        <row r="1088">
          <cell r="A1088" t="str">
            <v>10072-09</v>
          </cell>
        </row>
        <row r="1089">
          <cell r="A1089" t="str">
            <v>10056-70</v>
          </cell>
        </row>
        <row r="1090">
          <cell r="A1090" t="str">
            <v>11264-05</v>
          </cell>
        </row>
        <row r="1091">
          <cell r="A1091" t="str">
            <v>11265-22</v>
          </cell>
        </row>
        <row r="1092">
          <cell r="A1092" t="str">
            <v>11268-91</v>
          </cell>
        </row>
        <row r="1093">
          <cell r="A1093" t="str">
            <v>14768-20</v>
          </cell>
        </row>
        <row r="1094">
          <cell r="A1094" t="str">
            <v>11290-24</v>
          </cell>
        </row>
        <row r="1095">
          <cell r="A1095" t="str">
            <v>11288-62</v>
          </cell>
        </row>
        <row r="1096">
          <cell r="A1096" t="str">
            <v>11295-46</v>
          </cell>
        </row>
        <row r="1097">
          <cell r="A1097" t="str">
            <v>10233-28</v>
          </cell>
        </row>
        <row r="1098">
          <cell r="A1098" t="str">
            <v>52355-98</v>
          </cell>
        </row>
        <row r="1099">
          <cell r="A1099" t="str">
            <v>52355-98</v>
          </cell>
        </row>
        <row r="1100">
          <cell r="A1100" t="str">
            <v>10411-84</v>
          </cell>
        </row>
        <row r="1101">
          <cell r="A1101" t="str">
            <v>10048-15</v>
          </cell>
        </row>
        <row r="1102">
          <cell r="A1102" t="str">
            <v>10084-60</v>
          </cell>
        </row>
        <row r="1103">
          <cell r="A1103" t="str">
            <v>11311-12</v>
          </cell>
        </row>
        <row r="1104">
          <cell r="A1104" t="str">
            <v>11327-05</v>
          </cell>
        </row>
        <row r="1105">
          <cell r="A1105" t="str">
            <v>42297-04</v>
          </cell>
        </row>
        <row r="1106">
          <cell r="A1106" t="str">
            <v>11105-47</v>
          </cell>
        </row>
        <row r="1107">
          <cell r="A1107" t="str">
            <v>10242-91</v>
          </cell>
        </row>
        <row r="1108">
          <cell r="A1108" t="str">
            <v>11106-01</v>
          </cell>
        </row>
        <row r="1109">
          <cell r="A1109" t="str">
            <v>11782-09</v>
          </cell>
        </row>
        <row r="1110">
          <cell r="A1110" t="str">
            <v>11452-87</v>
          </cell>
        </row>
        <row r="1111">
          <cell r="A1111" t="str">
            <v>11155-78</v>
          </cell>
        </row>
        <row r="1112">
          <cell r="A1112" t="str">
            <v>10030-60</v>
          </cell>
        </row>
        <row r="1113">
          <cell r="A1113" t="str">
            <v>10901-26</v>
          </cell>
        </row>
        <row r="1114">
          <cell r="A1114" t="str">
            <v>10381-33</v>
          </cell>
        </row>
        <row r="1115">
          <cell r="A1115" t="str">
            <v>10898-20</v>
          </cell>
        </row>
        <row r="1116">
          <cell r="A1116" t="str">
            <v>10157-86</v>
          </cell>
        </row>
        <row r="1117">
          <cell r="A1117" t="str">
            <v>52360-21</v>
          </cell>
        </row>
        <row r="1118">
          <cell r="A1118" t="str">
            <v>11177-92</v>
          </cell>
        </row>
        <row r="1119">
          <cell r="A1119" t="str">
            <v>11851-57</v>
          </cell>
        </row>
        <row r="1120">
          <cell r="A1120" t="str">
            <v>52578-37</v>
          </cell>
        </row>
        <row r="1121">
          <cell r="A1121" t="str">
            <v>11567-71</v>
          </cell>
        </row>
        <row r="1122">
          <cell r="A1122" t="str">
            <v>10166-68</v>
          </cell>
        </row>
        <row r="1123">
          <cell r="A1123" t="str">
            <v>25275-16</v>
          </cell>
        </row>
        <row r="1124">
          <cell r="A1124" t="str">
            <v>11191-60</v>
          </cell>
        </row>
        <row r="1125">
          <cell r="A1125" t="str">
            <v>11204-38</v>
          </cell>
        </row>
        <row r="1126">
          <cell r="A1126" t="str">
            <v>10271-17</v>
          </cell>
        </row>
        <row r="1127">
          <cell r="A1127" t="str">
            <v>11220-13</v>
          </cell>
        </row>
        <row r="1128">
          <cell r="A1128" t="str">
            <v>11148-49</v>
          </cell>
        </row>
        <row r="1129">
          <cell r="A1129" t="str">
            <v>11220-58</v>
          </cell>
        </row>
        <row r="1130">
          <cell r="A1130" t="str">
            <v>11577-52</v>
          </cell>
        </row>
        <row r="1131">
          <cell r="A1131" t="str">
            <v>42378-58</v>
          </cell>
        </row>
        <row r="1132">
          <cell r="A1132" t="str">
            <v>10993-24</v>
          </cell>
        </row>
        <row r="1133">
          <cell r="A1133" t="str">
            <v>10059-85</v>
          </cell>
        </row>
        <row r="1134">
          <cell r="A1134" t="str">
            <v>10918-18</v>
          </cell>
        </row>
        <row r="1135">
          <cell r="A1135" t="str">
            <v>11240-56</v>
          </cell>
        </row>
        <row r="1136">
          <cell r="A1136" t="str">
            <v>42946-75</v>
          </cell>
        </row>
        <row r="1137">
          <cell r="A1137" t="str">
            <v>51464-89</v>
          </cell>
        </row>
        <row r="1138">
          <cell r="A1138" t="str">
            <v>11251-63</v>
          </cell>
        </row>
        <row r="1139">
          <cell r="A1139" t="str">
            <v>11593-00</v>
          </cell>
        </row>
        <row r="1140">
          <cell r="A1140" t="str">
            <v>11312-83</v>
          </cell>
        </row>
        <row r="1141">
          <cell r="A1141" t="str">
            <v>11263-96</v>
          </cell>
        </row>
        <row r="1142">
          <cell r="A1142" t="str">
            <v>11270-44</v>
          </cell>
        </row>
        <row r="1143">
          <cell r="A1143" t="str">
            <v>11338-21</v>
          </cell>
        </row>
        <row r="1144">
          <cell r="A1144" t="str">
            <v>11279-98</v>
          </cell>
        </row>
        <row r="1145">
          <cell r="A1145" t="str">
            <v>11317-60</v>
          </cell>
        </row>
        <row r="1146">
          <cell r="A1146" t="str">
            <v>40643-11</v>
          </cell>
        </row>
        <row r="1147">
          <cell r="A1147" t="str">
            <v>11292-22</v>
          </cell>
        </row>
        <row r="1148">
          <cell r="A1148" t="str">
            <v>25353-19</v>
          </cell>
        </row>
        <row r="1149">
          <cell r="A1149" t="str">
            <v>11325-25</v>
          </cell>
        </row>
        <row r="1150">
          <cell r="A1150" t="str">
            <v>11326-24</v>
          </cell>
        </row>
        <row r="1151">
          <cell r="A1151" t="str">
            <v>11326-24</v>
          </cell>
        </row>
        <row r="1152">
          <cell r="A1152" t="str">
            <v>11125-00</v>
          </cell>
        </row>
        <row r="1153">
          <cell r="A1153" t="str">
            <v>42482-80</v>
          </cell>
        </row>
        <row r="1154">
          <cell r="A1154" t="str">
            <v>11333-44</v>
          </cell>
        </row>
        <row r="1155">
          <cell r="A1155" t="str">
            <v>11755-27</v>
          </cell>
        </row>
        <row r="1156">
          <cell r="A1156" t="str">
            <v>10633-51</v>
          </cell>
        </row>
        <row r="1157">
          <cell r="A1157" t="str">
            <v>25321-87</v>
          </cell>
        </row>
        <row r="1158">
          <cell r="A1158" t="str">
            <v>11170-45</v>
          </cell>
        </row>
        <row r="1159">
          <cell r="A1159" t="str">
            <v>10427-68</v>
          </cell>
        </row>
        <row r="1160">
          <cell r="A1160" t="str">
            <v>10052-20</v>
          </cell>
        </row>
        <row r="1161">
          <cell r="A1161" t="str">
            <v>11138-05</v>
          </cell>
        </row>
        <row r="1162">
          <cell r="A1162" t="str">
            <v>11147-50</v>
          </cell>
        </row>
        <row r="1163">
          <cell r="A1163" t="str">
            <v>11147-95</v>
          </cell>
        </row>
        <row r="1164">
          <cell r="A1164" t="str">
            <v>11283-76</v>
          </cell>
        </row>
        <row r="1165">
          <cell r="A1165" t="str">
            <v>10409-95</v>
          </cell>
        </row>
        <row r="1166">
          <cell r="A1166" t="str">
            <v>11143-63</v>
          </cell>
        </row>
        <row r="1167">
          <cell r="A1167" t="str">
            <v>11132-56</v>
          </cell>
        </row>
        <row r="1168">
          <cell r="A1168" t="str">
            <v>10506-97</v>
          </cell>
        </row>
        <row r="1169">
          <cell r="A1169" t="str">
            <v>10065-16</v>
          </cell>
        </row>
        <row r="1170">
          <cell r="A1170" t="str">
            <v>55627-03</v>
          </cell>
        </row>
        <row r="1171">
          <cell r="A1171" t="str">
            <v>11165-32</v>
          </cell>
        </row>
        <row r="1172">
          <cell r="A1172" t="str">
            <v>11154-70</v>
          </cell>
        </row>
        <row r="1173">
          <cell r="A1173" t="str">
            <v>11161-99</v>
          </cell>
        </row>
        <row r="1174">
          <cell r="A1174" t="str">
            <v>10823-95</v>
          </cell>
        </row>
        <row r="1175">
          <cell r="A1175" t="str">
            <v>11169-64</v>
          </cell>
        </row>
        <row r="1176">
          <cell r="A1176" t="str">
            <v>10473-31</v>
          </cell>
        </row>
        <row r="1177">
          <cell r="A1177" t="str">
            <v>11185-57</v>
          </cell>
        </row>
        <row r="1178">
          <cell r="A1178" t="str">
            <v>11935-45</v>
          </cell>
        </row>
        <row r="1179">
          <cell r="A1179" t="str">
            <v>11189-53</v>
          </cell>
        </row>
        <row r="1180">
          <cell r="A1180" t="str">
            <v>10923-58</v>
          </cell>
        </row>
        <row r="1181">
          <cell r="A1181" t="str">
            <v>11195-56</v>
          </cell>
        </row>
        <row r="1182">
          <cell r="A1182" t="str">
            <v>11314-09</v>
          </cell>
        </row>
        <row r="1183">
          <cell r="A1183" t="str">
            <v>10123-03</v>
          </cell>
        </row>
        <row r="1184">
          <cell r="A1184" t="str">
            <v>11198-71</v>
          </cell>
        </row>
        <row r="1185">
          <cell r="A1185" t="str">
            <v>11202-31</v>
          </cell>
        </row>
        <row r="1186">
          <cell r="A1186" t="str">
            <v>10166-68</v>
          </cell>
        </row>
        <row r="1187">
          <cell r="A1187" t="str">
            <v>42824-98</v>
          </cell>
        </row>
        <row r="1188">
          <cell r="A1188" t="str">
            <v>42259-69</v>
          </cell>
        </row>
        <row r="1189">
          <cell r="A1189" t="str">
            <v>11246-23</v>
          </cell>
        </row>
        <row r="1190">
          <cell r="A1190" t="str">
            <v>10410-67</v>
          </cell>
        </row>
        <row r="1191">
          <cell r="A1191" t="str">
            <v>11230-66</v>
          </cell>
        </row>
        <row r="1192">
          <cell r="A1192" t="str">
            <v>10050-76</v>
          </cell>
        </row>
        <row r="1193">
          <cell r="A1193" t="str">
            <v>42290-02</v>
          </cell>
        </row>
        <row r="1194">
          <cell r="A1194" t="str">
            <v>11238-58</v>
          </cell>
        </row>
        <row r="1195">
          <cell r="A1195" t="str">
            <v>10027-27</v>
          </cell>
        </row>
        <row r="1196">
          <cell r="A1196" t="str">
            <v>11272-24</v>
          </cell>
        </row>
        <row r="1197">
          <cell r="A1197" t="str">
            <v>10537-48</v>
          </cell>
        </row>
        <row r="1198">
          <cell r="A1198" t="str">
            <v>52228-00</v>
          </cell>
        </row>
        <row r="1199">
          <cell r="A1199" t="str">
            <v>10599-76</v>
          </cell>
        </row>
        <row r="1200">
          <cell r="A1200" t="str">
            <v>11303-11</v>
          </cell>
        </row>
        <row r="1201">
          <cell r="A1201" t="str">
            <v>11300-50</v>
          </cell>
        </row>
        <row r="1202">
          <cell r="A1202" t="str">
            <v>42259-06</v>
          </cell>
        </row>
        <row r="1203">
          <cell r="A1203" t="str">
            <v>11229-49</v>
          </cell>
        </row>
        <row r="1204">
          <cell r="A1204" t="str">
            <v>11193-31</v>
          </cell>
        </row>
        <row r="1205">
          <cell r="A1205" t="str">
            <v>11333-44</v>
          </cell>
        </row>
        <row r="1206">
          <cell r="A1206" t="str">
            <v>10056-25</v>
          </cell>
        </row>
        <row r="1207">
          <cell r="A1207" t="str">
            <v>52337-71</v>
          </cell>
        </row>
        <row r="1208">
          <cell r="A1208" t="str">
            <v>11112-94</v>
          </cell>
        </row>
        <row r="1209">
          <cell r="A1209" t="str">
            <v>11125-99</v>
          </cell>
        </row>
        <row r="1210">
          <cell r="A1210" t="str">
            <v>11176-66</v>
          </cell>
        </row>
        <row r="1211">
          <cell r="A1211" t="str">
            <v>11154-07</v>
          </cell>
        </row>
        <row r="1212">
          <cell r="A1212" t="str">
            <v>11232-46</v>
          </cell>
        </row>
        <row r="1213">
          <cell r="A1213" t="str">
            <v>51490-72</v>
          </cell>
        </row>
        <row r="1214">
          <cell r="A1214" t="str">
            <v>11560-51</v>
          </cell>
        </row>
        <row r="1215">
          <cell r="A1215" t="str">
            <v>12599-29</v>
          </cell>
        </row>
        <row r="1216">
          <cell r="A1216" t="str">
            <v>10594-27</v>
          </cell>
        </row>
        <row r="1217">
          <cell r="A1217" t="str">
            <v>54546-49</v>
          </cell>
        </row>
        <row r="1218">
          <cell r="A1218" t="str">
            <v>11188-18</v>
          </cell>
        </row>
        <row r="1219">
          <cell r="A1219" t="str">
            <v>11192-05</v>
          </cell>
        </row>
        <row r="1220">
          <cell r="A1220" t="str">
            <v>10754-20</v>
          </cell>
        </row>
        <row r="1221">
          <cell r="A1221" t="str">
            <v>11571-58</v>
          </cell>
        </row>
        <row r="1222">
          <cell r="A1222" t="str">
            <v>11206-81</v>
          </cell>
        </row>
        <row r="1223">
          <cell r="A1223" t="str">
            <v>10377-73</v>
          </cell>
        </row>
        <row r="1224">
          <cell r="A1224" t="str">
            <v>11210-32</v>
          </cell>
        </row>
        <row r="1225">
          <cell r="A1225" t="str">
            <v>11212-93</v>
          </cell>
        </row>
        <row r="1226">
          <cell r="A1226" t="str">
            <v>42515-65</v>
          </cell>
        </row>
        <row r="1227">
          <cell r="A1227" t="str">
            <v>10357-03</v>
          </cell>
        </row>
        <row r="1228">
          <cell r="A1228" t="str">
            <v>11221-12</v>
          </cell>
        </row>
        <row r="1229">
          <cell r="A1229" t="str">
            <v>51614-56</v>
          </cell>
        </row>
        <row r="1230">
          <cell r="A1230" t="str">
            <v>41070-70</v>
          </cell>
        </row>
        <row r="1231">
          <cell r="A1231" t="str">
            <v>11250-28</v>
          </cell>
        </row>
        <row r="1232">
          <cell r="A1232" t="str">
            <v>11253-43</v>
          </cell>
        </row>
        <row r="1233">
          <cell r="A1233" t="str">
            <v>11258-11</v>
          </cell>
        </row>
        <row r="1234">
          <cell r="A1234" t="str">
            <v>13367-53</v>
          </cell>
        </row>
        <row r="1235">
          <cell r="A1235" t="str">
            <v>11108-98</v>
          </cell>
        </row>
        <row r="1236">
          <cell r="A1236" t="str">
            <v>13095-10</v>
          </cell>
        </row>
        <row r="1237">
          <cell r="A1237" t="str">
            <v>11270-62</v>
          </cell>
        </row>
        <row r="1238">
          <cell r="A1238" t="str">
            <v>11106-64</v>
          </cell>
        </row>
        <row r="1239">
          <cell r="A1239" t="str">
            <v>10179-37</v>
          </cell>
        </row>
        <row r="1240">
          <cell r="A1240" t="str">
            <v>14768-20</v>
          </cell>
        </row>
        <row r="1241">
          <cell r="A1241" t="str">
            <v>10872-91</v>
          </cell>
        </row>
        <row r="1242">
          <cell r="A1242" t="str">
            <v>11282-86</v>
          </cell>
        </row>
        <row r="1243">
          <cell r="A1243" t="str">
            <v>11602-00</v>
          </cell>
        </row>
        <row r="1244">
          <cell r="A1244" t="str">
            <v>11293-30</v>
          </cell>
        </row>
        <row r="1245">
          <cell r="A1245" t="str">
            <v>11294-65</v>
          </cell>
        </row>
        <row r="1246">
          <cell r="A1246" t="str">
            <v>11296-45</v>
          </cell>
        </row>
        <row r="1247">
          <cell r="A1247" t="str">
            <v>11297-80</v>
          </cell>
        </row>
        <row r="1248">
          <cell r="A1248" t="str">
            <v>11298-61</v>
          </cell>
        </row>
        <row r="1249">
          <cell r="A1249" t="str">
            <v>11607-22</v>
          </cell>
        </row>
        <row r="1250">
          <cell r="A1250" t="str">
            <v>11305-63</v>
          </cell>
        </row>
        <row r="1251">
          <cell r="A1251" t="str">
            <v>10642-33</v>
          </cell>
        </row>
        <row r="1252">
          <cell r="A1252" t="str">
            <v>11134-81</v>
          </cell>
        </row>
        <row r="1253">
          <cell r="A1253" t="str">
            <v>11320-66</v>
          </cell>
        </row>
        <row r="1254">
          <cell r="A1254" t="str">
            <v>10078-93</v>
          </cell>
        </row>
        <row r="1255">
          <cell r="A1255" t="str">
            <v>11329-84</v>
          </cell>
        </row>
        <row r="1256">
          <cell r="A1256" t="str">
            <v>11105-47</v>
          </cell>
        </row>
        <row r="1257">
          <cell r="A1257" t="str">
            <v>52352-20</v>
          </cell>
        </row>
        <row r="1258">
          <cell r="A1258" t="str">
            <v>51048-01</v>
          </cell>
        </row>
        <row r="1259">
          <cell r="A1259" t="str">
            <v>11122-12</v>
          </cell>
        </row>
        <row r="1260">
          <cell r="A1260" t="str">
            <v>11117-53</v>
          </cell>
        </row>
        <row r="1261">
          <cell r="A1261" t="str">
            <v>11138-95</v>
          </cell>
        </row>
        <row r="1262">
          <cell r="A1262" t="str">
            <v>11119-06</v>
          </cell>
        </row>
        <row r="1263">
          <cell r="A1263" t="str">
            <v>11138-41</v>
          </cell>
        </row>
        <row r="1264">
          <cell r="A1264" t="str">
            <v>10282-15</v>
          </cell>
        </row>
        <row r="1265">
          <cell r="A1265" t="str">
            <v>54486-10</v>
          </cell>
        </row>
        <row r="1266">
          <cell r="A1266" t="str">
            <v>11145-43</v>
          </cell>
        </row>
        <row r="1267">
          <cell r="A1267" t="str">
            <v>51019-48</v>
          </cell>
        </row>
        <row r="1268">
          <cell r="A1268" t="str">
            <v>11140-93</v>
          </cell>
        </row>
        <row r="1269">
          <cell r="A1269" t="str">
            <v>11151-01</v>
          </cell>
        </row>
        <row r="1270">
          <cell r="A1270" t="str">
            <v>11161-90</v>
          </cell>
        </row>
        <row r="1271">
          <cell r="A1271" t="str">
            <v>43124-86</v>
          </cell>
        </row>
        <row r="1272">
          <cell r="A1272" t="str">
            <v>11156-32</v>
          </cell>
        </row>
        <row r="1273">
          <cell r="A1273" t="str">
            <v>12599-29</v>
          </cell>
        </row>
        <row r="1274">
          <cell r="A1274" t="str">
            <v>11167-75</v>
          </cell>
        </row>
        <row r="1275">
          <cell r="A1275" t="str">
            <v>11018-53</v>
          </cell>
        </row>
        <row r="1276">
          <cell r="A1276" t="str">
            <v>11192-86</v>
          </cell>
        </row>
        <row r="1277">
          <cell r="A1277" t="str">
            <v>11194-84</v>
          </cell>
        </row>
        <row r="1278">
          <cell r="A1278" t="str">
            <v>11201-86</v>
          </cell>
        </row>
        <row r="1279">
          <cell r="A1279" t="str">
            <v>51772-96</v>
          </cell>
        </row>
        <row r="1280">
          <cell r="A1280" t="str">
            <v>11203-21</v>
          </cell>
        </row>
        <row r="1281">
          <cell r="A1281" t="str">
            <v>11205-19</v>
          </cell>
        </row>
        <row r="1282">
          <cell r="A1282" t="str">
            <v>11208-79</v>
          </cell>
        </row>
        <row r="1283">
          <cell r="A1283" t="str">
            <v>11212-21</v>
          </cell>
        </row>
        <row r="1284">
          <cell r="A1284" t="str">
            <v>11215-54</v>
          </cell>
        </row>
        <row r="1285">
          <cell r="A1285" t="str">
            <v>11449-18</v>
          </cell>
        </row>
        <row r="1286">
          <cell r="A1286" t="str">
            <v>11233-18</v>
          </cell>
        </row>
        <row r="1287">
          <cell r="A1287" t="str">
            <v>11240-02</v>
          </cell>
        </row>
        <row r="1288">
          <cell r="A1288" t="str">
            <v>11241-55</v>
          </cell>
        </row>
        <row r="1289">
          <cell r="A1289" t="str">
            <v>11248-21</v>
          </cell>
        </row>
        <row r="1290">
          <cell r="A1290" t="str">
            <v>11367-19</v>
          </cell>
        </row>
        <row r="1291">
          <cell r="A1291" t="str">
            <v>10621-00</v>
          </cell>
        </row>
        <row r="1292">
          <cell r="A1292" t="str">
            <v>11593-00</v>
          </cell>
        </row>
        <row r="1293">
          <cell r="A1293" t="str">
            <v>10141-66</v>
          </cell>
        </row>
        <row r="1294">
          <cell r="A1294" t="str">
            <v>11262-88</v>
          </cell>
        </row>
        <row r="1295">
          <cell r="A1295" t="str">
            <v>52341-13</v>
          </cell>
        </row>
        <row r="1296">
          <cell r="A1296" t="str">
            <v>52341-13</v>
          </cell>
        </row>
        <row r="1297">
          <cell r="A1297" t="str">
            <v>11330-20</v>
          </cell>
        </row>
        <row r="1298">
          <cell r="A1298" t="str">
            <v>11274-67</v>
          </cell>
        </row>
        <row r="1299">
          <cell r="A1299" t="str">
            <v>11275-66</v>
          </cell>
        </row>
        <row r="1300">
          <cell r="A1300" t="str">
            <v>13157-38</v>
          </cell>
        </row>
        <row r="1301">
          <cell r="A1301" t="str">
            <v>14768-20</v>
          </cell>
        </row>
        <row r="1302">
          <cell r="A1302" t="str">
            <v>11295-73</v>
          </cell>
        </row>
        <row r="1303">
          <cell r="A1303" t="str">
            <v>11607-58</v>
          </cell>
        </row>
        <row r="1304">
          <cell r="A1304" t="str">
            <v>11308-87</v>
          </cell>
        </row>
        <row r="1305">
          <cell r="A1305" t="str">
            <v>10271-98</v>
          </cell>
        </row>
        <row r="1306">
          <cell r="A1306" t="str">
            <v>54858-97</v>
          </cell>
        </row>
        <row r="1307">
          <cell r="A1307" t="str">
            <v>40668-76</v>
          </cell>
        </row>
        <row r="1308">
          <cell r="A1308" t="str">
            <v>11322-28</v>
          </cell>
        </row>
        <row r="1309">
          <cell r="A1309" t="str">
            <v>11613-52</v>
          </cell>
        </row>
        <row r="1310">
          <cell r="A1310" t="str">
            <v>10397-44</v>
          </cell>
        </row>
        <row r="1311">
          <cell r="A1311" t="str">
            <v>10522-18</v>
          </cell>
        </row>
        <row r="1312">
          <cell r="A1312" t="str">
            <v>11421-37</v>
          </cell>
        </row>
        <row r="1313">
          <cell r="A1313" t="str">
            <v>11549-17</v>
          </cell>
        </row>
        <row r="1314">
          <cell r="A1314" t="str">
            <v>10046-80</v>
          </cell>
        </row>
        <row r="1315">
          <cell r="A1315" t="str">
            <v>11122-21</v>
          </cell>
        </row>
        <row r="1316">
          <cell r="A1316" t="str">
            <v>11126-71</v>
          </cell>
        </row>
        <row r="1317">
          <cell r="A1317" t="str">
            <v>11136-70</v>
          </cell>
        </row>
        <row r="1318">
          <cell r="A1318" t="str">
            <v>11137-42</v>
          </cell>
        </row>
        <row r="1319">
          <cell r="A1319" t="str">
            <v>11142-19</v>
          </cell>
        </row>
        <row r="1320">
          <cell r="A1320" t="str">
            <v>11148-85</v>
          </cell>
        </row>
        <row r="1321">
          <cell r="A1321" t="str">
            <v>11565-55</v>
          </cell>
        </row>
        <row r="1322">
          <cell r="A1322" t="str">
            <v>42143-32</v>
          </cell>
        </row>
        <row r="1323">
          <cell r="A1323" t="str">
            <v>11188-63</v>
          </cell>
        </row>
        <row r="1324">
          <cell r="A1324" t="str">
            <v>11193-49</v>
          </cell>
        </row>
        <row r="1325">
          <cell r="A1325" t="str">
            <v>10576-00</v>
          </cell>
        </row>
        <row r="1326">
          <cell r="A1326" t="str">
            <v>11199-16</v>
          </cell>
        </row>
        <row r="1327">
          <cell r="A1327" t="str">
            <v>10478-08</v>
          </cell>
        </row>
        <row r="1328">
          <cell r="A1328" t="str">
            <v>11571-76</v>
          </cell>
        </row>
        <row r="1329">
          <cell r="A1329" t="str">
            <v>11572-30</v>
          </cell>
        </row>
        <row r="1330">
          <cell r="A1330" t="str">
            <v>11206-72</v>
          </cell>
        </row>
        <row r="1331">
          <cell r="A1331" t="str">
            <v>11207-89</v>
          </cell>
        </row>
        <row r="1332">
          <cell r="A1332" t="str">
            <v>11106-37</v>
          </cell>
        </row>
        <row r="1333">
          <cell r="A1333" t="str">
            <v>52697-53</v>
          </cell>
        </row>
        <row r="1334">
          <cell r="A1334" t="str">
            <v>11227-15</v>
          </cell>
        </row>
        <row r="1335">
          <cell r="A1335" t="str">
            <v>11232-10</v>
          </cell>
        </row>
        <row r="1336">
          <cell r="A1336" t="str">
            <v>10362-88</v>
          </cell>
        </row>
        <row r="1337">
          <cell r="A1337" t="str">
            <v>11241-55</v>
          </cell>
        </row>
        <row r="1338">
          <cell r="A1338" t="str">
            <v>52584-85</v>
          </cell>
        </row>
        <row r="1339">
          <cell r="A1339" t="str">
            <v>11247-13</v>
          </cell>
        </row>
        <row r="1340">
          <cell r="A1340" t="str">
            <v>11213-47</v>
          </cell>
        </row>
        <row r="1341">
          <cell r="A1341" t="str">
            <v>11248-75</v>
          </cell>
        </row>
        <row r="1342">
          <cell r="A1342" t="str">
            <v>14340-79</v>
          </cell>
        </row>
        <row r="1343">
          <cell r="A1343" t="str">
            <v>11252-44</v>
          </cell>
        </row>
        <row r="1344">
          <cell r="A1344" t="str">
            <v>40443-58</v>
          </cell>
        </row>
        <row r="1345">
          <cell r="A1345" t="str">
            <v>11258-38</v>
          </cell>
        </row>
        <row r="1346">
          <cell r="A1346" t="str">
            <v>11260-09</v>
          </cell>
        </row>
        <row r="1347">
          <cell r="A1347" t="str">
            <v>11264-95</v>
          </cell>
        </row>
        <row r="1348">
          <cell r="A1348" t="str">
            <v>11273-50</v>
          </cell>
        </row>
        <row r="1349">
          <cell r="A1349" t="str">
            <v>11068-39</v>
          </cell>
        </row>
        <row r="1350">
          <cell r="A1350" t="str">
            <v>11285-83</v>
          </cell>
        </row>
        <row r="1351">
          <cell r="A1351" t="str">
            <v>11300-32</v>
          </cell>
        </row>
        <row r="1352">
          <cell r="A1352" t="str">
            <v>45928-45</v>
          </cell>
        </row>
        <row r="1353">
          <cell r="A1353" t="str">
            <v>11184-67</v>
          </cell>
        </row>
        <row r="1354">
          <cell r="A1354" t="str">
            <v>11297-98</v>
          </cell>
        </row>
        <row r="1355">
          <cell r="A1355" t="str">
            <v>11607-58</v>
          </cell>
        </row>
        <row r="1356">
          <cell r="A1356" t="str">
            <v>11300-05</v>
          </cell>
        </row>
        <row r="1357">
          <cell r="A1357" t="str">
            <v>51163-84</v>
          </cell>
        </row>
        <row r="1358">
          <cell r="A1358" t="str">
            <v>10054-99</v>
          </cell>
        </row>
        <row r="1359">
          <cell r="A1359" t="str">
            <v>11336-14</v>
          </cell>
        </row>
        <row r="1360">
          <cell r="A1360" t="str">
            <v>52382-62</v>
          </cell>
        </row>
        <row r="1361">
          <cell r="A1361" t="str">
            <v>11105-47</v>
          </cell>
        </row>
        <row r="1362">
          <cell r="A1362" t="str">
            <v>11270-71</v>
          </cell>
        </row>
        <row r="1363">
          <cell r="A1363" t="str">
            <v>11106-91</v>
          </cell>
        </row>
        <row r="1364">
          <cell r="A1364" t="str">
            <v>10445-23</v>
          </cell>
        </row>
        <row r="1365">
          <cell r="A1365" t="str">
            <v>10020-16</v>
          </cell>
        </row>
        <row r="1366">
          <cell r="A1366" t="str">
            <v>11133-37</v>
          </cell>
        </row>
        <row r="1367">
          <cell r="A1367" t="str">
            <v>25916-23</v>
          </cell>
        </row>
        <row r="1368">
          <cell r="A1368" t="str">
            <v>11129-32</v>
          </cell>
        </row>
        <row r="1369">
          <cell r="A1369" t="str">
            <v>11554-48</v>
          </cell>
        </row>
        <row r="1370">
          <cell r="A1370" t="str">
            <v>52226-47</v>
          </cell>
        </row>
        <row r="1371">
          <cell r="A1371" t="str">
            <v>10308-61</v>
          </cell>
        </row>
        <row r="1372">
          <cell r="A1372" t="str">
            <v>11132-65</v>
          </cell>
        </row>
        <row r="1373">
          <cell r="A1373" t="str">
            <v>11154-07</v>
          </cell>
        </row>
        <row r="1374">
          <cell r="A1374" t="str">
            <v>11560-51</v>
          </cell>
        </row>
        <row r="1375">
          <cell r="A1375" t="str">
            <v>11199-79</v>
          </cell>
        </row>
        <row r="1376">
          <cell r="A1376" t="str">
            <v>11201-05</v>
          </cell>
        </row>
        <row r="1377">
          <cell r="A1377" t="str">
            <v>11191-96</v>
          </cell>
        </row>
        <row r="1378">
          <cell r="A1378" t="str">
            <v>11283-31</v>
          </cell>
        </row>
        <row r="1379">
          <cell r="A1379" t="str">
            <v>11106-37</v>
          </cell>
        </row>
        <row r="1380">
          <cell r="A1380" t="str">
            <v>11216-98</v>
          </cell>
        </row>
        <row r="1381">
          <cell r="A1381" t="str">
            <v>11204-74</v>
          </cell>
        </row>
        <row r="1382">
          <cell r="A1382" t="str">
            <v>11218-69</v>
          </cell>
        </row>
        <row r="1383">
          <cell r="A1383" t="str">
            <v>11449-18</v>
          </cell>
        </row>
        <row r="1384">
          <cell r="A1384" t="str">
            <v>10043-47</v>
          </cell>
        </row>
        <row r="1385">
          <cell r="A1385" t="str">
            <v>10328-05</v>
          </cell>
        </row>
        <row r="1386">
          <cell r="A1386" t="str">
            <v>11241-10</v>
          </cell>
        </row>
        <row r="1387">
          <cell r="A1387" t="str">
            <v>10332-01</v>
          </cell>
        </row>
        <row r="1388">
          <cell r="A1388" t="str">
            <v>10024-30</v>
          </cell>
        </row>
        <row r="1389">
          <cell r="A1389" t="str">
            <v>14157-91</v>
          </cell>
        </row>
        <row r="1390">
          <cell r="A1390" t="str">
            <v>10141-48</v>
          </cell>
        </row>
        <row r="1391">
          <cell r="A1391" t="str">
            <v>10174-24</v>
          </cell>
        </row>
        <row r="1392">
          <cell r="A1392" t="str">
            <v>11298-16</v>
          </cell>
        </row>
        <row r="1393">
          <cell r="A1393" t="str">
            <v>11298-16</v>
          </cell>
        </row>
        <row r="1394">
          <cell r="A1394" t="str">
            <v>10046-26</v>
          </cell>
        </row>
        <row r="1395">
          <cell r="A1395" t="str">
            <v>11307-34</v>
          </cell>
        </row>
        <row r="1396">
          <cell r="A1396" t="str">
            <v>11183-14</v>
          </cell>
        </row>
        <row r="1397">
          <cell r="A1397" t="str">
            <v>11317-78</v>
          </cell>
        </row>
        <row r="1398">
          <cell r="A1398" t="str">
            <v>10051-21</v>
          </cell>
        </row>
        <row r="1399">
          <cell r="A1399" t="str">
            <v>11319-94</v>
          </cell>
        </row>
        <row r="1400">
          <cell r="A1400" t="str">
            <v>11117-71</v>
          </cell>
        </row>
        <row r="1401">
          <cell r="A1401" t="str">
            <v>11329-12</v>
          </cell>
        </row>
        <row r="1402">
          <cell r="A1402" t="str">
            <v>11329-30</v>
          </cell>
        </row>
        <row r="1403">
          <cell r="A1403" t="str">
            <v>11327-05</v>
          </cell>
        </row>
        <row r="1404">
          <cell r="A1404" t="str">
            <v>11001-52</v>
          </cell>
        </row>
        <row r="1405">
          <cell r="A1405" t="str">
            <v>54413-38</v>
          </cell>
        </row>
        <row r="1406">
          <cell r="A1406" t="str">
            <v>11123-38</v>
          </cell>
        </row>
        <row r="1407">
          <cell r="A1407" t="str">
            <v>11105-38</v>
          </cell>
        </row>
        <row r="1408">
          <cell r="A1408" t="str">
            <v>11235-70</v>
          </cell>
        </row>
        <row r="1409">
          <cell r="A1409" t="str">
            <v>50929-03</v>
          </cell>
        </row>
        <row r="1410">
          <cell r="A1410" t="str">
            <v>10220-50</v>
          </cell>
        </row>
        <row r="1411">
          <cell r="A1411" t="str">
            <v>10020-16</v>
          </cell>
        </row>
        <row r="1412">
          <cell r="A1412" t="str">
            <v>11549-35</v>
          </cell>
        </row>
        <row r="1413">
          <cell r="A1413" t="str">
            <v>40809-34</v>
          </cell>
        </row>
        <row r="1414">
          <cell r="A1414" t="str">
            <v>11280-34</v>
          </cell>
        </row>
        <row r="1415">
          <cell r="A1415" t="str">
            <v>11268-73</v>
          </cell>
        </row>
        <row r="1416">
          <cell r="A1416" t="str">
            <v>11133-10</v>
          </cell>
        </row>
        <row r="1417">
          <cell r="A1417" t="str">
            <v>11372-41</v>
          </cell>
        </row>
        <row r="1418">
          <cell r="A1418" t="str">
            <v>52552-63</v>
          </cell>
        </row>
        <row r="1419">
          <cell r="A1419" t="str">
            <v>11113-12</v>
          </cell>
        </row>
        <row r="1420">
          <cell r="A1420" t="str">
            <v>42169-69</v>
          </cell>
        </row>
        <row r="1421">
          <cell r="A1421" t="str">
            <v>10923-58</v>
          </cell>
        </row>
        <row r="1422">
          <cell r="A1422" t="str">
            <v>51585-49</v>
          </cell>
        </row>
        <row r="1423">
          <cell r="A1423" t="str">
            <v>11195-38</v>
          </cell>
        </row>
        <row r="1424">
          <cell r="A1424" t="str">
            <v>25275-16</v>
          </cell>
        </row>
        <row r="1425">
          <cell r="A1425" t="str">
            <v>11571-76</v>
          </cell>
        </row>
        <row r="1426">
          <cell r="A1426" t="str">
            <v>11449-18</v>
          </cell>
        </row>
        <row r="1427">
          <cell r="A1427" t="str">
            <v>11577-97</v>
          </cell>
        </row>
        <row r="1428">
          <cell r="A1428" t="str">
            <v>11223-19</v>
          </cell>
        </row>
        <row r="1429">
          <cell r="A1429" t="str">
            <v>11046-52</v>
          </cell>
        </row>
        <row r="1430">
          <cell r="A1430" t="str">
            <v>10143-10</v>
          </cell>
        </row>
        <row r="1431">
          <cell r="A1431" t="str">
            <v>11237-50</v>
          </cell>
        </row>
        <row r="1432">
          <cell r="A1432" t="str">
            <v>11242-54</v>
          </cell>
        </row>
        <row r="1433">
          <cell r="A1433" t="str">
            <v>51048-19</v>
          </cell>
        </row>
        <row r="1434">
          <cell r="A1434" t="str">
            <v>11241-82</v>
          </cell>
        </row>
        <row r="1435">
          <cell r="A1435" t="str">
            <v>52286-14</v>
          </cell>
        </row>
        <row r="1436">
          <cell r="A1436" t="str">
            <v>10070-56</v>
          </cell>
        </row>
        <row r="1437">
          <cell r="A1437" t="str">
            <v>40360-51</v>
          </cell>
        </row>
        <row r="1438">
          <cell r="A1438" t="str">
            <v>11273-95</v>
          </cell>
        </row>
        <row r="1439">
          <cell r="A1439" t="str">
            <v>51256-90</v>
          </cell>
        </row>
        <row r="1440">
          <cell r="A1440" t="str">
            <v>51702-67</v>
          </cell>
        </row>
        <row r="1441">
          <cell r="A1441" t="str">
            <v>52228-00</v>
          </cell>
        </row>
        <row r="1442">
          <cell r="A1442" t="str">
            <v>11300-23</v>
          </cell>
        </row>
        <row r="1443">
          <cell r="A1443" t="str">
            <v>11295-73</v>
          </cell>
        </row>
        <row r="1444">
          <cell r="A1444" t="str">
            <v>11298-16</v>
          </cell>
        </row>
        <row r="1445">
          <cell r="A1445" t="str">
            <v>40312-09</v>
          </cell>
        </row>
        <row r="1446">
          <cell r="A1446" t="str">
            <v>10475-38</v>
          </cell>
        </row>
        <row r="1447">
          <cell r="A1447" t="str">
            <v>11329-93</v>
          </cell>
        </row>
        <row r="1448">
          <cell r="A1448" t="str">
            <v>11001-52</v>
          </cell>
        </row>
        <row r="1449">
          <cell r="A1449" t="str">
            <v>11104-03</v>
          </cell>
        </row>
        <row r="1450">
          <cell r="A1450" t="str">
            <v>10879-21</v>
          </cell>
        </row>
        <row r="1451">
          <cell r="A1451" t="str">
            <v>52382-62</v>
          </cell>
        </row>
        <row r="1452">
          <cell r="A1452" t="str">
            <v>11543-32</v>
          </cell>
        </row>
        <row r="1453">
          <cell r="A1453" t="str">
            <v>10220-50</v>
          </cell>
        </row>
        <row r="1454">
          <cell r="A1454" t="str">
            <v>13415-68</v>
          </cell>
        </row>
        <row r="1455">
          <cell r="A1455" t="str">
            <v>11132-20</v>
          </cell>
        </row>
        <row r="1456">
          <cell r="A1456" t="str">
            <v>11113-30</v>
          </cell>
        </row>
        <row r="1457">
          <cell r="A1457" t="str">
            <v>10229-05</v>
          </cell>
        </row>
        <row r="1458">
          <cell r="A1458" t="str">
            <v>10409-95</v>
          </cell>
        </row>
        <row r="1459">
          <cell r="A1459" t="str">
            <v>10354-78</v>
          </cell>
        </row>
        <row r="1460">
          <cell r="A1460" t="str">
            <v>52193-62</v>
          </cell>
        </row>
        <row r="1461">
          <cell r="A1461" t="str">
            <v>11662-57</v>
          </cell>
        </row>
        <row r="1462">
          <cell r="A1462" t="str">
            <v>10215-64</v>
          </cell>
        </row>
        <row r="1463">
          <cell r="A1463" t="str">
            <v>10984-15</v>
          </cell>
        </row>
        <row r="1464">
          <cell r="A1464" t="str">
            <v>51063-49</v>
          </cell>
        </row>
        <row r="1465">
          <cell r="A1465" t="str">
            <v>11567-71</v>
          </cell>
        </row>
        <row r="1466">
          <cell r="A1466" t="str">
            <v>11194-57</v>
          </cell>
        </row>
        <row r="1467">
          <cell r="A1467" t="str">
            <v>12346-57</v>
          </cell>
        </row>
        <row r="1468">
          <cell r="A1468" t="str">
            <v>10482-31</v>
          </cell>
        </row>
        <row r="1469">
          <cell r="A1469" t="str">
            <v>11210-95</v>
          </cell>
        </row>
        <row r="1470">
          <cell r="A1470" t="str">
            <v>11506-15</v>
          </cell>
        </row>
        <row r="1471">
          <cell r="A1471" t="str">
            <v>51005-80</v>
          </cell>
        </row>
        <row r="1472">
          <cell r="A1472" t="str">
            <v>11228-50</v>
          </cell>
        </row>
        <row r="1473">
          <cell r="A1473" t="str">
            <v>11182-69</v>
          </cell>
        </row>
        <row r="1474">
          <cell r="A1474" t="str">
            <v>42503-50</v>
          </cell>
        </row>
        <row r="1475">
          <cell r="A1475" t="str">
            <v>51041-26</v>
          </cell>
        </row>
        <row r="1476">
          <cell r="A1476" t="str">
            <v>11252-98</v>
          </cell>
        </row>
        <row r="1477">
          <cell r="A1477" t="str">
            <v>51038-56</v>
          </cell>
        </row>
        <row r="1478">
          <cell r="A1478" t="str">
            <v>11267-29</v>
          </cell>
        </row>
        <row r="1479">
          <cell r="A1479" t="str">
            <v>11268-91</v>
          </cell>
        </row>
        <row r="1480">
          <cell r="A1480" t="str">
            <v>11338-21</v>
          </cell>
        </row>
        <row r="1481">
          <cell r="A1481" t="str">
            <v>10172-53</v>
          </cell>
        </row>
        <row r="1482">
          <cell r="A1482" t="str">
            <v>11747-62</v>
          </cell>
        </row>
        <row r="1483">
          <cell r="A1483" t="str">
            <v>40456-54</v>
          </cell>
        </row>
        <row r="1484">
          <cell r="A1484" t="str">
            <v>11278-00</v>
          </cell>
        </row>
        <row r="1485">
          <cell r="A1485" t="str">
            <v>11601-10</v>
          </cell>
        </row>
        <row r="1486">
          <cell r="A1486" t="str">
            <v>11601-10</v>
          </cell>
        </row>
        <row r="1487">
          <cell r="A1487" t="str">
            <v>10174-87</v>
          </cell>
        </row>
        <row r="1488">
          <cell r="A1488" t="str">
            <v>11293-66</v>
          </cell>
        </row>
        <row r="1489">
          <cell r="A1489" t="str">
            <v>10048-15</v>
          </cell>
        </row>
        <row r="1490">
          <cell r="A1490" t="str">
            <v>50917-42</v>
          </cell>
        </row>
        <row r="1491">
          <cell r="A1491" t="str">
            <v>14141-71</v>
          </cell>
        </row>
        <row r="1492">
          <cell r="A1492" t="str">
            <v>42259-15</v>
          </cell>
        </row>
        <row r="1493">
          <cell r="A1493" t="str">
            <v>42762-61</v>
          </cell>
        </row>
        <row r="1494">
          <cell r="A1494" t="str">
            <v>11327-32</v>
          </cell>
        </row>
        <row r="1495">
          <cell r="A1495" t="str">
            <v>11105-11</v>
          </cell>
        </row>
        <row r="1496">
          <cell r="A1496" t="str">
            <v>11546-65</v>
          </cell>
        </row>
        <row r="1497">
          <cell r="A1497" t="str">
            <v>11112-76</v>
          </cell>
        </row>
        <row r="1498">
          <cell r="A1498" t="str">
            <v>11549-17</v>
          </cell>
        </row>
        <row r="1499">
          <cell r="A1499" t="str">
            <v>11113-75</v>
          </cell>
        </row>
        <row r="1500">
          <cell r="A1500" t="str">
            <v>10409-95</v>
          </cell>
        </row>
        <row r="1501">
          <cell r="A1501" t="str">
            <v>42989-05</v>
          </cell>
        </row>
        <row r="1502">
          <cell r="A1502" t="str">
            <v>11134-36</v>
          </cell>
        </row>
        <row r="1503">
          <cell r="A1503" t="str">
            <v>11142-55</v>
          </cell>
        </row>
        <row r="1504">
          <cell r="A1504" t="str">
            <v>10500-13</v>
          </cell>
        </row>
        <row r="1505">
          <cell r="A1505" t="str">
            <v>52608-34</v>
          </cell>
        </row>
        <row r="1506">
          <cell r="A1506" t="str">
            <v>11156-41</v>
          </cell>
        </row>
        <row r="1507">
          <cell r="A1507" t="str">
            <v>51628-69</v>
          </cell>
        </row>
        <row r="1508">
          <cell r="A1508" t="str">
            <v>11560-51</v>
          </cell>
        </row>
        <row r="1509">
          <cell r="A1509" t="str">
            <v>11292-94</v>
          </cell>
        </row>
        <row r="1510">
          <cell r="A1510" t="str">
            <v>12341-53</v>
          </cell>
        </row>
        <row r="1511">
          <cell r="A1511" t="str">
            <v>11187-10</v>
          </cell>
        </row>
        <row r="1512">
          <cell r="A1512" t="str">
            <v>10058-77</v>
          </cell>
        </row>
        <row r="1513">
          <cell r="A1513" t="str">
            <v>11571-76</v>
          </cell>
        </row>
        <row r="1514">
          <cell r="A1514" t="str">
            <v>42442-75</v>
          </cell>
        </row>
        <row r="1515">
          <cell r="A1515" t="str">
            <v>11632-60</v>
          </cell>
        </row>
        <row r="1516">
          <cell r="A1516" t="str">
            <v>55460-08</v>
          </cell>
        </row>
        <row r="1517">
          <cell r="A1517" t="str">
            <v>10854-91</v>
          </cell>
        </row>
        <row r="1518">
          <cell r="A1518" t="str">
            <v>11216-35</v>
          </cell>
        </row>
        <row r="1519">
          <cell r="A1519" t="str">
            <v>11220-04</v>
          </cell>
        </row>
        <row r="1520">
          <cell r="A1520" t="str">
            <v>42378-58</v>
          </cell>
        </row>
        <row r="1521">
          <cell r="A1521" t="str">
            <v>52123-60</v>
          </cell>
        </row>
        <row r="1522">
          <cell r="A1522" t="str">
            <v>14203-45</v>
          </cell>
        </row>
        <row r="1523">
          <cell r="A1523" t="str">
            <v>11245-96</v>
          </cell>
        </row>
        <row r="1524">
          <cell r="A1524" t="str">
            <v>11182-87</v>
          </cell>
        </row>
        <row r="1525">
          <cell r="A1525" t="str">
            <v>11255-32</v>
          </cell>
        </row>
        <row r="1526">
          <cell r="A1526" t="str">
            <v>42446-44</v>
          </cell>
        </row>
        <row r="1527">
          <cell r="A1527" t="str">
            <v>52346-44</v>
          </cell>
        </row>
        <row r="1528">
          <cell r="A1528" t="str">
            <v>11106-64</v>
          </cell>
        </row>
        <row r="1529">
          <cell r="A1529" t="str">
            <v>11277-73</v>
          </cell>
        </row>
        <row r="1530">
          <cell r="A1530" t="str">
            <v>11299-60</v>
          </cell>
        </row>
        <row r="1531">
          <cell r="A1531" t="str">
            <v>52370-74</v>
          </cell>
        </row>
        <row r="1532">
          <cell r="A1532" t="str">
            <v>11308-87</v>
          </cell>
        </row>
        <row r="1533">
          <cell r="A1533" t="str">
            <v>10048-15</v>
          </cell>
        </row>
        <row r="1534">
          <cell r="A1534" t="str">
            <v>52523-20</v>
          </cell>
        </row>
        <row r="1535">
          <cell r="A1535" t="str">
            <v>10109-26</v>
          </cell>
        </row>
        <row r="1536">
          <cell r="A1536" t="str">
            <v>11324-89</v>
          </cell>
        </row>
        <row r="1537">
          <cell r="A1537" t="str">
            <v>10045-27</v>
          </cell>
        </row>
        <row r="1538">
          <cell r="A1538" t="str">
            <v>11333-62</v>
          </cell>
        </row>
        <row r="1539">
          <cell r="A1539" t="str">
            <v>10616-41</v>
          </cell>
        </row>
        <row r="1540">
          <cell r="A1540" t="str">
            <v>11120-68</v>
          </cell>
        </row>
        <row r="1541">
          <cell r="A1541" t="str">
            <v>10023-13</v>
          </cell>
        </row>
        <row r="1542">
          <cell r="A1542" t="str">
            <v>11276-92</v>
          </cell>
        </row>
        <row r="1543">
          <cell r="A1543" t="str">
            <v>42386-77</v>
          </cell>
        </row>
        <row r="1544">
          <cell r="A1544" t="str">
            <v>42386-77</v>
          </cell>
        </row>
        <row r="1545">
          <cell r="A1545" t="str">
            <v>11138-59</v>
          </cell>
        </row>
        <row r="1546">
          <cell r="A1546" t="str">
            <v>11114-47</v>
          </cell>
        </row>
        <row r="1547">
          <cell r="A1547" t="str">
            <v>10336-87</v>
          </cell>
        </row>
        <row r="1548">
          <cell r="A1548" t="str">
            <v>10409-95</v>
          </cell>
        </row>
        <row r="1549">
          <cell r="A1549" t="str">
            <v>11108-26</v>
          </cell>
        </row>
        <row r="1550">
          <cell r="A1550" t="str">
            <v>52226-47</v>
          </cell>
        </row>
        <row r="1551">
          <cell r="A1551" t="str">
            <v>10342-90</v>
          </cell>
        </row>
        <row r="1552">
          <cell r="A1552" t="str">
            <v>42495-04</v>
          </cell>
        </row>
        <row r="1553">
          <cell r="A1553" t="str">
            <v>11173-15</v>
          </cell>
        </row>
        <row r="1554">
          <cell r="A1554" t="str">
            <v>10713-97</v>
          </cell>
        </row>
        <row r="1555">
          <cell r="A1555" t="str">
            <v>11175-49</v>
          </cell>
        </row>
        <row r="1556">
          <cell r="A1556" t="str">
            <v>11189-35</v>
          </cell>
        </row>
        <row r="1557">
          <cell r="A1557" t="str">
            <v>10982-71</v>
          </cell>
        </row>
        <row r="1558">
          <cell r="A1558" t="str">
            <v>11194-57</v>
          </cell>
        </row>
        <row r="1559">
          <cell r="A1559" t="str">
            <v>11195-56</v>
          </cell>
        </row>
        <row r="1560">
          <cell r="A1560" t="str">
            <v>10197-73</v>
          </cell>
        </row>
        <row r="1561">
          <cell r="A1561" t="str">
            <v>10649-62</v>
          </cell>
        </row>
        <row r="1562">
          <cell r="A1562" t="str">
            <v>10045-18</v>
          </cell>
        </row>
        <row r="1563">
          <cell r="A1563" t="str">
            <v>11571-58</v>
          </cell>
        </row>
        <row r="1564">
          <cell r="A1564" t="str">
            <v>42442-75</v>
          </cell>
        </row>
        <row r="1565">
          <cell r="A1565" t="str">
            <v>11735-02</v>
          </cell>
        </row>
        <row r="1566">
          <cell r="A1566" t="str">
            <v>52705-81</v>
          </cell>
        </row>
        <row r="1567">
          <cell r="A1567" t="str">
            <v>40822-57</v>
          </cell>
        </row>
        <row r="1568">
          <cell r="A1568" t="str">
            <v>11450-44</v>
          </cell>
        </row>
        <row r="1569">
          <cell r="A1569" t="str">
            <v>42876-01</v>
          </cell>
        </row>
        <row r="1570">
          <cell r="A1570" t="str">
            <v>13191-22</v>
          </cell>
        </row>
        <row r="1571">
          <cell r="A1571" t="str">
            <v>11230-12</v>
          </cell>
        </row>
        <row r="1572">
          <cell r="A1572" t="str">
            <v>52152-49</v>
          </cell>
        </row>
        <row r="1573">
          <cell r="A1573" t="str">
            <v>51019-93</v>
          </cell>
        </row>
        <row r="1574">
          <cell r="A1574" t="str">
            <v>11259-82</v>
          </cell>
        </row>
        <row r="1575">
          <cell r="A1575" t="str">
            <v>10334-35</v>
          </cell>
        </row>
        <row r="1576">
          <cell r="A1576" t="str">
            <v>11271-07</v>
          </cell>
        </row>
        <row r="1577">
          <cell r="A1577" t="str">
            <v>10125-01</v>
          </cell>
        </row>
        <row r="1578">
          <cell r="A1578" t="str">
            <v>11305-18</v>
          </cell>
        </row>
        <row r="1579">
          <cell r="A1579" t="str">
            <v>11308-96</v>
          </cell>
        </row>
        <row r="1580">
          <cell r="A1580" t="str">
            <v>11321-29</v>
          </cell>
        </row>
        <row r="1581">
          <cell r="A1581" t="str">
            <v>10365-04</v>
          </cell>
        </row>
        <row r="1582">
          <cell r="A1582" t="str">
            <v>11328-67</v>
          </cell>
        </row>
        <row r="1583">
          <cell r="A1583" t="str">
            <v>11001-52</v>
          </cell>
        </row>
        <row r="1584">
          <cell r="A1584" t="str">
            <v>11105-47</v>
          </cell>
        </row>
        <row r="1585">
          <cell r="A1585" t="str">
            <v>11107-00</v>
          </cell>
        </row>
        <row r="1586">
          <cell r="A1586" t="str">
            <v>11118-25</v>
          </cell>
        </row>
        <row r="1587">
          <cell r="A1587" t="str">
            <v>11118-97</v>
          </cell>
        </row>
        <row r="1588">
          <cell r="A1588" t="str">
            <v>10396-27</v>
          </cell>
        </row>
        <row r="1589">
          <cell r="A1589" t="str">
            <v>11133-01</v>
          </cell>
        </row>
        <row r="1590">
          <cell r="A1590" t="str">
            <v>11140-75</v>
          </cell>
        </row>
        <row r="1591">
          <cell r="A1591" t="str">
            <v>11126-71</v>
          </cell>
        </row>
        <row r="1592">
          <cell r="A1592" t="str">
            <v>10547-38</v>
          </cell>
        </row>
        <row r="1593">
          <cell r="A1593" t="str">
            <v>52608-34</v>
          </cell>
        </row>
        <row r="1594">
          <cell r="A1594" t="str">
            <v>51599-53</v>
          </cell>
        </row>
        <row r="1595">
          <cell r="A1595" t="str">
            <v>11158-39</v>
          </cell>
        </row>
        <row r="1596">
          <cell r="A1596" t="str">
            <v>10037-17</v>
          </cell>
        </row>
        <row r="1597">
          <cell r="A1597" t="str">
            <v>10823-95</v>
          </cell>
        </row>
        <row r="1598">
          <cell r="A1598" t="str">
            <v>12847-60</v>
          </cell>
        </row>
        <row r="1599">
          <cell r="A1599" t="str">
            <v>54919-81</v>
          </cell>
        </row>
        <row r="1600">
          <cell r="A1600" t="str">
            <v>10576-00</v>
          </cell>
        </row>
        <row r="1601">
          <cell r="A1601" t="str">
            <v>51094-72</v>
          </cell>
        </row>
        <row r="1602">
          <cell r="A1602" t="str">
            <v>11204-11</v>
          </cell>
        </row>
        <row r="1603">
          <cell r="A1603" t="str">
            <v>11208-61</v>
          </cell>
        </row>
        <row r="1604">
          <cell r="A1604" t="str">
            <v>11243-26</v>
          </cell>
        </row>
        <row r="1605">
          <cell r="A1605" t="str">
            <v>42515-65</v>
          </cell>
        </row>
        <row r="1606">
          <cell r="A1606" t="str">
            <v>11221-39</v>
          </cell>
        </row>
        <row r="1607">
          <cell r="A1607" t="str">
            <v>11246-23</v>
          </cell>
        </row>
        <row r="1608">
          <cell r="A1608" t="str">
            <v>11232-64</v>
          </cell>
        </row>
        <row r="1609">
          <cell r="A1609" t="str">
            <v>10131-49</v>
          </cell>
        </row>
        <row r="1610">
          <cell r="A1610" t="str">
            <v>10398-70</v>
          </cell>
        </row>
        <row r="1611">
          <cell r="A1611" t="str">
            <v>52584-85</v>
          </cell>
        </row>
        <row r="1612">
          <cell r="A1612" t="str">
            <v>10634-77</v>
          </cell>
        </row>
        <row r="1613">
          <cell r="A1613" t="str">
            <v>10072-09</v>
          </cell>
        </row>
        <row r="1614">
          <cell r="A1614" t="str">
            <v>11151-28</v>
          </cell>
        </row>
        <row r="1615">
          <cell r="A1615" t="str">
            <v>10056-70</v>
          </cell>
        </row>
        <row r="1616">
          <cell r="A1616" t="str">
            <v>52341-13</v>
          </cell>
        </row>
        <row r="1617">
          <cell r="A1617" t="str">
            <v>14186-44</v>
          </cell>
        </row>
        <row r="1618">
          <cell r="A1618" t="str">
            <v>11299-60</v>
          </cell>
        </row>
        <row r="1619">
          <cell r="A1619" t="str">
            <v>11272-96</v>
          </cell>
        </row>
        <row r="1620">
          <cell r="A1620" t="str">
            <v>11300-14</v>
          </cell>
        </row>
        <row r="1621">
          <cell r="A1621" t="str">
            <v>10059-49</v>
          </cell>
        </row>
        <row r="1622">
          <cell r="A1622" t="str">
            <v>11700-19</v>
          </cell>
        </row>
        <row r="1623">
          <cell r="A1623" t="str">
            <v>14634-82</v>
          </cell>
        </row>
        <row r="1624">
          <cell r="A1624" t="str">
            <v>10598-32</v>
          </cell>
        </row>
        <row r="1625">
          <cell r="A1625" t="str">
            <v>11001-52</v>
          </cell>
        </row>
        <row r="1626">
          <cell r="A1626" t="str">
            <v>11542-69</v>
          </cell>
        </row>
        <row r="1627">
          <cell r="A1627" t="str">
            <v>11105-47</v>
          </cell>
        </row>
        <row r="1628">
          <cell r="A1628" t="str">
            <v>52360-39</v>
          </cell>
        </row>
        <row r="1629">
          <cell r="A1629" t="str">
            <v>42435-28</v>
          </cell>
        </row>
        <row r="1630">
          <cell r="A1630" t="str">
            <v>47680-39</v>
          </cell>
        </row>
        <row r="1631">
          <cell r="A1631" t="str">
            <v>11782-09</v>
          </cell>
        </row>
        <row r="1632">
          <cell r="A1632" t="str">
            <v>10791-55</v>
          </cell>
        </row>
        <row r="1633">
          <cell r="A1633" t="str">
            <v>10049-14</v>
          </cell>
        </row>
        <row r="1634">
          <cell r="A1634" t="str">
            <v>11119-60</v>
          </cell>
        </row>
        <row r="1635">
          <cell r="A1635" t="str">
            <v>11128-24</v>
          </cell>
        </row>
        <row r="1636">
          <cell r="A1636" t="str">
            <v>42785-38</v>
          </cell>
        </row>
        <row r="1637">
          <cell r="A1637" t="str">
            <v>11037-43</v>
          </cell>
        </row>
        <row r="1638">
          <cell r="A1638" t="str">
            <v>11145-43</v>
          </cell>
        </row>
        <row r="1639">
          <cell r="A1639" t="str">
            <v>52389-46</v>
          </cell>
        </row>
        <row r="1640">
          <cell r="A1640" t="str">
            <v>11155-87</v>
          </cell>
        </row>
        <row r="1641">
          <cell r="A1641" t="str">
            <v>11318-95</v>
          </cell>
        </row>
        <row r="1642">
          <cell r="A1642" t="str">
            <v>11165-50</v>
          </cell>
        </row>
        <row r="1643">
          <cell r="A1643" t="str">
            <v>10442-62</v>
          </cell>
        </row>
        <row r="1644">
          <cell r="A1644" t="str">
            <v>11179-54</v>
          </cell>
        </row>
        <row r="1645">
          <cell r="A1645" t="str">
            <v>45704-44</v>
          </cell>
        </row>
        <row r="1646">
          <cell r="A1646" t="str">
            <v>52162-03</v>
          </cell>
        </row>
        <row r="1647">
          <cell r="A1647" t="str">
            <v>42389-56</v>
          </cell>
        </row>
        <row r="1648">
          <cell r="A1648" t="str">
            <v>10018-18</v>
          </cell>
        </row>
        <row r="1649">
          <cell r="A1649" t="str">
            <v>11228-50</v>
          </cell>
        </row>
        <row r="1650">
          <cell r="A1650" t="str">
            <v>11238-49</v>
          </cell>
        </row>
        <row r="1651">
          <cell r="A1651" t="str">
            <v>11241-82</v>
          </cell>
        </row>
        <row r="1652">
          <cell r="A1652" t="str">
            <v>11251-81</v>
          </cell>
        </row>
        <row r="1653">
          <cell r="A1653" t="str">
            <v>11274-22</v>
          </cell>
        </row>
        <row r="1654">
          <cell r="A1654" t="str">
            <v>51408-10</v>
          </cell>
        </row>
        <row r="1655">
          <cell r="A1655" t="str">
            <v>11011-06</v>
          </cell>
        </row>
        <row r="1656">
          <cell r="A1656" t="str">
            <v>11602-00</v>
          </cell>
        </row>
        <row r="1657">
          <cell r="A1657" t="str">
            <v>10594-54</v>
          </cell>
        </row>
        <row r="1658">
          <cell r="A1658" t="str">
            <v>52355-98</v>
          </cell>
        </row>
        <row r="1659">
          <cell r="A1659" t="str">
            <v>12360-16</v>
          </cell>
        </row>
        <row r="1660">
          <cell r="A1660" t="str">
            <v>40382-92</v>
          </cell>
        </row>
        <row r="1661">
          <cell r="A1661" t="str">
            <v>11307-70</v>
          </cell>
        </row>
        <row r="1662">
          <cell r="A1662" t="str">
            <v>11318-05</v>
          </cell>
        </row>
        <row r="1663">
          <cell r="A1663" t="str">
            <v>11002-60</v>
          </cell>
        </row>
        <row r="1664">
          <cell r="A1664" t="str">
            <v>11001-52</v>
          </cell>
        </row>
        <row r="1665">
          <cell r="A1665" t="str">
            <v>11340-37</v>
          </cell>
        </row>
        <row r="1666">
          <cell r="A1666" t="str">
            <v>11105-47</v>
          </cell>
        </row>
        <row r="1667">
          <cell r="A1667" t="str">
            <v>11105-47</v>
          </cell>
        </row>
        <row r="1668">
          <cell r="A1668" t="str">
            <v>11119-24</v>
          </cell>
        </row>
        <row r="1669">
          <cell r="A1669" t="str">
            <v>11131-03</v>
          </cell>
        </row>
        <row r="1670">
          <cell r="A1670" t="str">
            <v>10014-13</v>
          </cell>
        </row>
        <row r="1671">
          <cell r="A1671" t="str">
            <v>52323-85</v>
          </cell>
        </row>
        <row r="1672">
          <cell r="A1672" t="str">
            <v>11129-23</v>
          </cell>
        </row>
        <row r="1673">
          <cell r="A1673" t="str">
            <v>10409-95</v>
          </cell>
        </row>
        <row r="1674">
          <cell r="A1674" t="str">
            <v>11511-46</v>
          </cell>
        </row>
        <row r="1675">
          <cell r="A1675" t="str">
            <v>52370-20</v>
          </cell>
        </row>
        <row r="1676">
          <cell r="A1676" t="str">
            <v>10359-28</v>
          </cell>
        </row>
        <row r="1677">
          <cell r="A1677" t="str">
            <v>11560-51</v>
          </cell>
        </row>
        <row r="1678">
          <cell r="A1678" t="str">
            <v>11160-46</v>
          </cell>
        </row>
        <row r="1679">
          <cell r="A1679" t="str">
            <v>10775-17</v>
          </cell>
        </row>
        <row r="1680">
          <cell r="A1680" t="str">
            <v>41021-92</v>
          </cell>
        </row>
        <row r="1681">
          <cell r="A1681" t="str">
            <v>11188-18</v>
          </cell>
        </row>
        <row r="1682">
          <cell r="A1682" t="str">
            <v>51620-68</v>
          </cell>
        </row>
        <row r="1683">
          <cell r="A1683" t="str">
            <v>10482-31</v>
          </cell>
        </row>
        <row r="1684">
          <cell r="A1684" t="str">
            <v>10960-39</v>
          </cell>
        </row>
        <row r="1685">
          <cell r="A1685" t="str">
            <v>51663-16</v>
          </cell>
        </row>
        <row r="1686">
          <cell r="A1686" t="str">
            <v>10018-18</v>
          </cell>
        </row>
        <row r="1687">
          <cell r="A1687" t="str">
            <v>10159-48</v>
          </cell>
        </row>
        <row r="1688">
          <cell r="A1688" t="str">
            <v>42043-06</v>
          </cell>
        </row>
        <row r="1689">
          <cell r="A1689" t="str">
            <v>51585-40</v>
          </cell>
        </row>
        <row r="1690">
          <cell r="A1690" t="str">
            <v>11246-59</v>
          </cell>
        </row>
        <row r="1691">
          <cell r="A1691" t="str">
            <v>11253-25</v>
          </cell>
        </row>
        <row r="1692">
          <cell r="A1692" t="str">
            <v>10070-83</v>
          </cell>
        </row>
        <row r="1693">
          <cell r="A1693" t="str">
            <v>11263-15</v>
          </cell>
        </row>
        <row r="1694">
          <cell r="A1694" t="str">
            <v>11267-38</v>
          </cell>
        </row>
        <row r="1695">
          <cell r="A1695" t="str">
            <v>11268-91</v>
          </cell>
        </row>
        <row r="1696">
          <cell r="A1696" t="str">
            <v>11268-91</v>
          </cell>
        </row>
        <row r="1697">
          <cell r="A1697" t="str">
            <v>10024-66</v>
          </cell>
        </row>
        <row r="1698">
          <cell r="A1698" t="str">
            <v>11298-52</v>
          </cell>
        </row>
        <row r="1699">
          <cell r="A1699" t="str">
            <v>11086-21</v>
          </cell>
        </row>
        <row r="1700">
          <cell r="A1700" t="str">
            <v>51141-88</v>
          </cell>
        </row>
        <row r="1701">
          <cell r="A1701" t="str">
            <v>11282-59</v>
          </cell>
        </row>
        <row r="1702">
          <cell r="A1702" t="str">
            <v>10999-00</v>
          </cell>
        </row>
        <row r="1703">
          <cell r="A1703" t="str">
            <v>11291-14</v>
          </cell>
        </row>
        <row r="1704">
          <cell r="A1704" t="str">
            <v>10315-81</v>
          </cell>
        </row>
        <row r="1705">
          <cell r="A1705" t="str">
            <v>52355-98</v>
          </cell>
        </row>
        <row r="1706">
          <cell r="A1706" t="str">
            <v>11316-34</v>
          </cell>
        </row>
        <row r="1707">
          <cell r="A1707" t="str">
            <v>11301-85</v>
          </cell>
        </row>
        <row r="1708">
          <cell r="A1708" t="str">
            <v>11313-82</v>
          </cell>
        </row>
        <row r="1709">
          <cell r="A1709" t="str">
            <v>12391-66</v>
          </cell>
        </row>
        <row r="1710">
          <cell r="A1710" t="str">
            <v>11332-45</v>
          </cell>
        </row>
        <row r="1711">
          <cell r="A1711" t="str">
            <v>11332-36</v>
          </cell>
        </row>
        <row r="1712">
          <cell r="A1712" t="str">
            <v>11755-27</v>
          </cell>
        </row>
        <row r="1713">
          <cell r="A1713" t="str">
            <v>11339-92</v>
          </cell>
        </row>
        <row r="1714">
          <cell r="A1714" t="str">
            <v>11105-47</v>
          </cell>
        </row>
        <row r="1715">
          <cell r="A1715" t="str">
            <v>10242-91</v>
          </cell>
        </row>
        <row r="1716">
          <cell r="A1716" t="str">
            <v>11115-46</v>
          </cell>
        </row>
        <row r="1717">
          <cell r="A1717" t="str">
            <v>11118-52</v>
          </cell>
        </row>
        <row r="1718">
          <cell r="A1718" t="str">
            <v>52365-16</v>
          </cell>
        </row>
        <row r="1719">
          <cell r="A1719" t="str">
            <v>56797-39</v>
          </cell>
        </row>
        <row r="1720">
          <cell r="A1720" t="str">
            <v>11134-45</v>
          </cell>
        </row>
        <row r="1721">
          <cell r="A1721" t="str">
            <v>52157-26</v>
          </cell>
        </row>
        <row r="1722">
          <cell r="A1722" t="str">
            <v>11150-29</v>
          </cell>
        </row>
        <row r="1723">
          <cell r="A1723" t="str">
            <v>11170-09</v>
          </cell>
        </row>
        <row r="1724">
          <cell r="A1724" t="str">
            <v>11167-12</v>
          </cell>
        </row>
        <row r="1725">
          <cell r="A1725" t="str">
            <v>11167-39</v>
          </cell>
        </row>
        <row r="1726">
          <cell r="A1726" t="str">
            <v>10050-49</v>
          </cell>
        </row>
        <row r="1727">
          <cell r="A1727" t="str">
            <v>11572-30</v>
          </cell>
        </row>
        <row r="1728">
          <cell r="A1728" t="str">
            <v>11161-54</v>
          </cell>
        </row>
        <row r="1729">
          <cell r="A1729" t="str">
            <v>11233-27</v>
          </cell>
        </row>
        <row r="1730">
          <cell r="A1730" t="str">
            <v>10330-66</v>
          </cell>
        </row>
        <row r="1731">
          <cell r="A1731" t="str">
            <v>42503-50</v>
          </cell>
        </row>
        <row r="1732">
          <cell r="A1732" t="str">
            <v>10482-49</v>
          </cell>
        </row>
        <row r="1733">
          <cell r="A1733" t="str">
            <v>42342-58</v>
          </cell>
        </row>
        <row r="1734">
          <cell r="A1734" t="str">
            <v>11265-13</v>
          </cell>
        </row>
        <row r="1735">
          <cell r="A1735" t="str">
            <v>52341-13</v>
          </cell>
        </row>
        <row r="1736">
          <cell r="A1736" t="str">
            <v>11273-41</v>
          </cell>
        </row>
        <row r="1737">
          <cell r="A1737" t="str">
            <v>11316-34</v>
          </cell>
        </row>
        <row r="1738">
          <cell r="A1738" t="str">
            <v>52370-74</v>
          </cell>
        </row>
        <row r="1739">
          <cell r="A1739" t="str">
            <v>52370-74</v>
          </cell>
        </row>
        <row r="1740">
          <cell r="A1740" t="str">
            <v>10048-15</v>
          </cell>
        </row>
        <row r="1741">
          <cell r="A1741" t="str">
            <v>11877-94</v>
          </cell>
        </row>
        <row r="1742">
          <cell r="A1742" t="str">
            <v>42775-48</v>
          </cell>
        </row>
        <row r="1743">
          <cell r="A1743" t="str">
            <v>11328-76</v>
          </cell>
        </row>
        <row r="1744">
          <cell r="A1744" t="str">
            <v>10032-58</v>
          </cell>
        </row>
        <row r="1745">
          <cell r="A1745" t="str">
            <v>10058-41</v>
          </cell>
        </row>
        <row r="1746">
          <cell r="A1746" t="str">
            <v>10011-61</v>
          </cell>
        </row>
        <row r="1747">
          <cell r="A1747" t="str">
            <v>10563-85</v>
          </cell>
        </row>
        <row r="1748">
          <cell r="A1748" t="str">
            <v>10562-23</v>
          </cell>
        </row>
        <row r="1749">
          <cell r="A1749" t="str">
            <v>42353-92</v>
          </cell>
        </row>
        <row r="1750">
          <cell r="A1750" t="str">
            <v>11140-39</v>
          </cell>
        </row>
        <row r="1751">
          <cell r="A1751" t="str">
            <v>11145-25</v>
          </cell>
        </row>
        <row r="1752">
          <cell r="A1752" t="str">
            <v>58746-79</v>
          </cell>
        </row>
        <row r="1753">
          <cell r="A1753" t="str">
            <v>11134-45</v>
          </cell>
        </row>
        <row r="1754">
          <cell r="A1754" t="str">
            <v>40634-56</v>
          </cell>
        </row>
        <row r="1755">
          <cell r="A1755" t="str">
            <v>11231-38</v>
          </cell>
        </row>
        <row r="1756">
          <cell r="A1756" t="str">
            <v>52250-95</v>
          </cell>
        </row>
        <row r="1757">
          <cell r="A1757" t="str">
            <v>10828-63</v>
          </cell>
        </row>
        <row r="1758">
          <cell r="A1758" t="str">
            <v>10117-27</v>
          </cell>
        </row>
        <row r="1759">
          <cell r="A1759" t="str">
            <v>11204-20</v>
          </cell>
        </row>
        <row r="1760">
          <cell r="A1760" t="str">
            <v>11220-67</v>
          </cell>
        </row>
        <row r="1761">
          <cell r="A1761" t="str">
            <v>10018-18</v>
          </cell>
        </row>
        <row r="1762">
          <cell r="A1762" t="str">
            <v>10071-01</v>
          </cell>
        </row>
        <row r="1763">
          <cell r="A1763" t="str">
            <v>51460-12</v>
          </cell>
        </row>
        <row r="1764">
          <cell r="A1764" t="str">
            <v>11440-09</v>
          </cell>
        </row>
        <row r="1765">
          <cell r="A1765" t="str">
            <v>52584-85</v>
          </cell>
        </row>
        <row r="1766">
          <cell r="A1766" t="str">
            <v>14768-38</v>
          </cell>
        </row>
        <row r="1767">
          <cell r="A1767" t="str">
            <v>11253-07</v>
          </cell>
        </row>
        <row r="1768">
          <cell r="A1768" t="str">
            <v>42784-84</v>
          </cell>
        </row>
        <row r="1769">
          <cell r="A1769" t="str">
            <v>11259-91</v>
          </cell>
        </row>
        <row r="1770">
          <cell r="A1770" t="str">
            <v>10334-35</v>
          </cell>
        </row>
        <row r="1771">
          <cell r="A1771" t="str">
            <v>10071-37</v>
          </cell>
        </row>
        <row r="1772">
          <cell r="A1772" t="str">
            <v>11278-54</v>
          </cell>
        </row>
        <row r="1773">
          <cell r="A1773" t="str">
            <v>11279-98</v>
          </cell>
        </row>
        <row r="1774">
          <cell r="A1774" t="str">
            <v>11309-14</v>
          </cell>
        </row>
        <row r="1775">
          <cell r="A1775" t="str">
            <v>11309-86</v>
          </cell>
        </row>
        <row r="1776">
          <cell r="A1776" t="str">
            <v>11315-08</v>
          </cell>
        </row>
        <row r="1777">
          <cell r="A1777" t="str">
            <v>11321-74</v>
          </cell>
        </row>
        <row r="1778">
          <cell r="A1778" t="str">
            <v>11617-66</v>
          </cell>
        </row>
        <row r="1779">
          <cell r="A1779" t="str">
            <v>11327-77</v>
          </cell>
        </row>
        <row r="1780">
          <cell r="A1780" t="str">
            <v>11328-13</v>
          </cell>
        </row>
        <row r="1781">
          <cell r="A1781" t="str">
            <v>40380-85</v>
          </cell>
        </row>
        <row r="1782">
          <cell r="A1782" t="str">
            <v>10220-50</v>
          </cell>
        </row>
        <row r="1783">
          <cell r="A1783" t="str">
            <v>11109-61</v>
          </cell>
        </row>
        <row r="1784">
          <cell r="A1784" t="str">
            <v>10171-45</v>
          </cell>
        </row>
        <row r="1785">
          <cell r="A1785" t="str">
            <v>11549-35</v>
          </cell>
        </row>
        <row r="1786">
          <cell r="A1786" t="str">
            <v>54070-03</v>
          </cell>
        </row>
        <row r="1787">
          <cell r="A1787" t="str">
            <v>10235-89</v>
          </cell>
        </row>
        <row r="1788">
          <cell r="A1788" t="str">
            <v>10034-02</v>
          </cell>
        </row>
        <row r="1789">
          <cell r="A1789" t="str">
            <v>11143-45</v>
          </cell>
        </row>
        <row r="1790">
          <cell r="A1790" t="str">
            <v>43041-52</v>
          </cell>
        </row>
        <row r="1791">
          <cell r="A1791" t="str">
            <v>10618-93</v>
          </cell>
        </row>
        <row r="1792">
          <cell r="A1792" t="str">
            <v>10045-36</v>
          </cell>
        </row>
        <row r="1793">
          <cell r="A1793" t="str">
            <v>51421-87</v>
          </cell>
        </row>
        <row r="1794">
          <cell r="A1794" t="str">
            <v>11149-03</v>
          </cell>
        </row>
        <row r="1795">
          <cell r="A1795" t="str">
            <v>10491-58</v>
          </cell>
        </row>
        <row r="1796">
          <cell r="A1796" t="str">
            <v>13301-11</v>
          </cell>
        </row>
        <row r="1797">
          <cell r="A1797" t="str">
            <v>10164-97</v>
          </cell>
        </row>
        <row r="1798">
          <cell r="A1798" t="str">
            <v>11162-53</v>
          </cell>
        </row>
        <row r="1799">
          <cell r="A1799" t="str">
            <v>11167-75</v>
          </cell>
        </row>
        <row r="1800">
          <cell r="A1800" t="str">
            <v>42715-00</v>
          </cell>
        </row>
        <row r="1801">
          <cell r="A1801" t="str">
            <v>11985-49</v>
          </cell>
        </row>
        <row r="1802">
          <cell r="A1802" t="str">
            <v>11197-81</v>
          </cell>
        </row>
        <row r="1803">
          <cell r="A1803" t="str">
            <v>11191-87</v>
          </cell>
        </row>
        <row r="1804">
          <cell r="A1804" t="str">
            <v>10428-67</v>
          </cell>
        </row>
        <row r="1805">
          <cell r="A1805" t="str">
            <v>11223-28</v>
          </cell>
        </row>
        <row r="1806">
          <cell r="A1806" t="str">
            <v>11233-99</v>
          </cell>
        </row>
        <row r="1807">
          <cell r="A1807" t="str">
            <v>11249-38</v>
          </cell>
        </row>
        <row r="1808">
          <cell r="A1808" t="str">
            <v>11251-63</v>
          </cell>
        </row>
        <row r="1809">
          <cell r="A1809" t="str">
            <v>52385-95</v>
          </cell>
        </row>
        <row r="1810">
          <cell r="A1810" t="str">
            <v>10233-28</v>
          </cell>
        </row>
        <row r="1811">
          <cell r="A1811" t="str">
            <v>11184-49</v>
          </cell>
        </row>
        <row r="1812">
          <cell r="A1812" t="str">
            <v>11314-27</v>
          </cell>
        </row>
        <row r="1813">
          <cell r="A1813" t="str">
            <v>52378-57</v>
          </cell>
        </row>
        <row r="1814">
          <cell r="A1814" t="str">
            <v>11202-67</v>
          </cell>
        </row>
        <row r="1815">
          <cell r="A1815" t="str">
            <v>51180-58</v>
          </cell>
        </row>
        <row r="1816">
          <cell r="A1816" t="str">
            <v>42482-80</v>
          </cell>
        </row>
        <row r="1817">
          <cell r="A1817" t="str">
            <v>11332-81</v>
          </cell>
        </row>
        <row r="1818">
          <cell r="A1818" t="str">
            <v>11105-47</v>
          </cell>
        </row>
        <row r="1819">
          <cell r="A1819" t="str">
            <v>13539-97</v>
          </cell>
        </row>
        <row r="1820">
          <cell r="A1820" t="str">
            <v>11241-91</v>
          </cell>
        </row>
        <row r="1821">
          <cell r="A1821" t="str">
            <v>11115-28</v>
          </cell>
        </row>
        <row r="1822">
          <cell r="A1822" t="str">
            <v>10012-69</v>
          </cell>
        </row>
        <row r="1823">
          <cell r="A1823" t="str">
            <v>11136-97</v>
          </cell>
        </row>
        <row r="1824">
          <cell r="A1824" t="str">
            <v>10342-90</v>
          </cell>
        </row>
        <row r="1825">
          <cell r="A1825" t="str">
            <v>10033-12</v>
          </cell>
        </row>
        <row r="1826">
          <cell r="A1826" t="str">
            <v>11172-88</v>
          </cell>
        </row>
        <row r="1827">
          <cell r="A1827" t="str">
            <v>10157-86</v>
          </cell>
        </row>
        <row r="1828">
          <cell r="A1828" t="str">
            <v>11166-58</v>
          </cell>
        </row>
        <row r="1829">
          <cell r="A1829" t="str">
            <v>11315-35</v>
          </cell>
        </row>
        <row r="1830">
          <cell r="A1830" t="str">
            <v>42169-69</v>
          </cell>
        </row>
        <row r="1831">
          <cell r="A1831" t="str">
            <v>11018-53</v>
          </cell>
        </row>
        <row r="1832">
          <cell r="A1832" t="str">
            <v>11187-82</v>
          </cell>
        </row>
        <row r="1833">
          <cell r="A1833" t="str">
            <v>11188-72</v>
          </cell>
        </row>
        <row r="1834">
          <cell r="A1834" t="str">
            <v>11570-86</v>
          </cell>
        </row>
        <row r="1835">
          <cell r="A1835" t="str">
            <v>10117-27</v>
          </cell>
        </row>
        <row r="1836">
          <cell r="A1836" t="str">
            <v>11204-38</v>
          </cell>
        </row>
        <row r="1837">
          <cell r="A1837" t="str">
            <v>11206-81</v>
          </cell>
        </row>
        <row r="1838">
          <cell r="A1838" t="str">
            <v>50929-75</v>
          </cell>
        </row>
        <row r="1839">
          <cell r="A1839" t="str">
            <v>11210-14</v>
          </cell>
        </row>
        <row r="1840">
          <cell r="A1840" t="str">
            <v>11215-27</v>
          </cell>
        </row>
        <row r="1841">
          <cell r="A1841" t="str">
            <v>11841-76</v>
          </cell>
        </row>
        <row r="1842">
          <cell r="A1842" t="str">
            <v>10331-11</v>
          </cell>
        </row>
        <row r="1843">
          <cell r="A1843" t="str">
            <v>12660-49</v>
          </cell>
        </row>
        <row r="1844">
          <cell r="A1844" t="str">
            <v>11222-92</v>
          </cell>
        </row>
        <row r="1845">
          <cell r="A1845" t="str">
            <v>10071-01</v>
          </cell>
        </row>
        <row r="1846">
          <cell r="A1846" t="str">
            <v>12473-11</v>
          </cell>
        </row>
        <row r="1847">
          <cell r="A1847" t="str">
            <v>11580-04</v>
          </cell>
        </row>
        <row r="1848">
          <cell r="A1848" t="str">
            <v>11232-64</v>
          </cell>
        </row>
        <row r="1849">
          <cell r="A1849" t="str">
            <v>11239-66</v>
          </cell>
        </row>
        <row r="1850">
          <cell r="A1850" t="str">
            <v>47556-19</v>
          </cell>
        </row>
        <row r="1851">
          <cell r="A1851" t="str">
            <v>14531-41</v>
          </cell>
        </row>
        <row r="1852">
          <cell r="A1852" t="str">
            <v>11788-30</v>
          </cell>
        </row>
        <row r="1853">
          <cell r="A1853" t="str">
            <v>11256-67</v>
          </cell>
        </row>
        <row r="1854">
          <cell r="A1854" t="str">
            <v>11262-25</v>
          </cell>
        </row>
        <row r="1855">
          <cell r="A1855" t="str">
            <v>11266-03</v>
          </cell>
        </row>
        <row r="1856">
          <cell r="A1856" t="str">
            <v>52799-41</v>
          </cell>
        </row>
        <row r="1857">
          <cell r="A1857" t="str">
            <v>11274-22</v>
          </cell>
        </row>
        <row r="1858">
          <cell r="A1858" t="str">
            <v>11281-06</v>
          </cell>
        </row>
        <row r="1859">
          <cell r="A1859" t="str">
            <v>11288-35</v>
          </cell>
        </row>
        <row r="1860">
          <cell r="A1860" t="str">
            <v>11294-65</v>
          </cell>
        </row>
        <row r="1861">
          <cell r="A1861" t="str">
            <v>11299-60</v>
          </cell>
        </row>
        <row r="1862">
          <cell r="A1862" t="str">
            <v>10486-36</v>
          </cell>
        </row>
        <row r="1863">
          <cell r="A1863" t="str">
            <v>10060-21</v>
          </cell>
        </row>
        <row r="1864">
          <cell r="A1864" t="str">
            <v>10109-26</v>
          </cell>
        </row>
        <row r="1865">
          <cell r="A1865" t="str">
            <v>42482-80</v>
          </cell>
        </row>
        <row r="1866">
          <cell r="A1866" t="str">
            <v>52337-62</v>
          </cell>
        </row>
        <row r="1867">
          <cell r="A1867" t="str">
            <v>11122-75</v>
          </cell>
        </row>
        <row r="1868">
          <cell r="A1868" t="str">
            <v>11104-84</v>
          </cell>
        </row>
        <row r="1869">
          <cell r="A1869" t="str">
            <v>51778-90</v>
          </cell>
        </row>
        <row r="1870">
          <cell r="A1870" t="str">
            <v>10909-72</v>
          </cell>
        </row>
        <row r="1871">
          <cell r="A1871" t="str">
            <v>11782-09</v>
          </cell>
        </row>
        <row r="1872">
          <cell r="A1872" t="str">
            <v>41727-70</v>
          </cell>
        </row>
        <row r="1873">
          <cell r="A1873" t="str">
            <v>11132-29</v>
          </cell>
        </row>
        <row r="1874">
          <cell r="A1874" t="str">
            <v>11550-07</v>
          </cell>
        </row>
        <row r="1875">
          <cell r="A1875" t="str">
            <v>11379-16</v>
          </cell>
        </row>
        <row r="1876">
          <cell r="A1876" t="str">
            <v>54070-03</v>
          </cell>
        </row>
        <row r="1877">
          <cell r="A1877" t="str">
            <v>25332-67</v>
          </cell>
        </row>
        <row r="1878">
          <cell r="A1878" t="str">
            <v>52370-83</v>
          </cell>
        </row>
        <row r="1879">
          <cell r="A1879" t="str">
            <v>11135-08</v>
          </cell>
        </row>
        <row r="1880">
          <cell r="A1880" t="str">
            <v>11137-06</v>
          </cell>
        </row>
        <row r="1881">
          <cell r="A1881" t="str">
            <v>11143-27</v>
          </cell>
        </row>
        <row r="1882">
          <cell r="A1882" t="str">
            <v>10033-30</v>
          </cell>
        </row>
        <row r="1883">
          <cell r="A1883" t="str">
            <v>10040-05</v>
          </cell>
        </row>
        <row r="1884">
          <cell r="A1884" t="str">
            <v>10041-85</v>
          </cell>
        </row>
        <row r="1885">
          <cell r="A1885" t="str">
            <v>10990-54</v>
          </cell>
        </row>
        <row r="1886">
          <cell r="A1886" t="str">
            <v>11177-92</v>
          </cell>
        </row>
        <row r="1887">
          <cell r="A1887" t="str">
            <v>11180-44</v>
          </cell>
        </row>
        <row r="1888">
          <cell r="A1888" t="str">
            <v>11180-53</v>
          </cell>
        </row>
        <row r="1889">
          <cell r="A1889" t="str">
            <v>11203-21</v>
          </cell>
        </row>
        <row r="1890">
          <cell r="A1890" t="str">
            <v>11607-13</v>
          </cell>
        </row>
        <row r="1891">
          <cell r="A1891" t="str">
            <v>52554-97</v>
          </cell>
        </row>
        <row r="1892">
          <cell r="A1892" t="str">
            <v>42389-56</v>
          </cell>
        </row>
        <row r="1893">
          <cell r="A1893" t="str">
            <v>10944-01</v>
          </cell>
        </row>
        <row r="1894">
          <cell r="A1894" t="str">
            <v>11215-27</v>
          </cell>
        </row>
        <row r="1895">
          <cell r="A1895" t="str">
            <v>11224-09</v>
          </cell>
        </row>
        <row r="1896">
          <cell r="A1896" t="str">
            <v>10018-18</v>
          </cell>
        </row>
        <row r="1897">
          <cell r="A1897" t="str">
            <v>10410-67</v>
          </cell>
        </row>
        <row r="1898">
          <cell r="A1898" t="str">
            <v>42378-58</v>
          </cell>
        </row>
        <row r="1899">
          <cell r="A1899" t="str">
            <v>10486-27</v>
          </cell>
        </row>
        <row r="1900">
          <cell r="A1900" t="str">
            <v>11585-71</v>
          </cell>
        </row>
        <row r="1901">
          <cell r="A1901" t="str">
            <v>11263-42</v>
          </cell>
        </row>
        <row r="1902">
          <cell r="A1902" t="str">
            <v>11263-69</v>
          </cell>
        </row>
        <row r="1903">
          <cell r="A1903" t="str">
            <v>11265-76</v>
          </cell>
        </row>
        <row r="1904">
          <cell r="A1904" t="str">
            <v>52346-80</v>
          </cell>
        </row>
        <row r="1905">
          <cell r="A1905" t="str">
            <v>52153-03</v>
          </cell>
        </row>
        <row r="1906">
          <cell r="A1906" t="str">
            <v>11278-90</v>
          </cell>
        </row>
        <row r="1907">
          <cell r="A1907" t="str">
            <v>42795-01</v>
          </cell>
        </row>
        <row r="1908">
          <cell r="A1908" t="str">
            <v>10599-76</v>
          </cell>
        </row>
        <row r="1909">
          <cell r="A1909" t="str">
            <v>11603-17</v>
          </cell>
        </row>
        <row r="1910">
          <cell r="A1910" t="str">
            <v>11293-93</v>
          </cell>
        </row>
        <row r="1911">
          <cell r="A1911" t="str">
            <v>52364-80</v>
          </cell>
        </row>
        <row r="1912">
          <cell r="A1912" t="str">
            <v>11295-73</v>
          </cell>
        </row>
        <row r="1913">
          <cell r="A1913" t="str">
            <v>52370-74</v>
          </cell>
        </row>
        <row r="1914">
          <cell r="A1914" t="str">
            <v>11207-08</v>
          </cell>
        </row>
        <row r="1915">
          <cell r="A1915" t="str">
            <v>11328-94</v>
          </cell>
        </row>
        <row r="1916">
          <cell r="A1916" t="str">
            <v>13145-50</v>
          </cell>
        </row>
        <row r="1917">
          <cell r="A1917" t="str">
            <v>57887-74</v>
          </cell>
        </row>
        <row r="1918">
          <cell r="A1918" t="str">
            <v>10242-91</v>
          </cell>
        </row>
        <row r="1919">
          <cell r="A1919" t="str">
            <v>52553-08</v>
          </cell>
        </row>
        <row r="1920">
          <cell r="A1920" t="str">
            <v>52345-45</v>
          </cell>
        </row>
        <row r="1921">
          <cell r="A1921" t="str">
            <v>10780-75</v>
          </cell>
        </row>
        <row r="1922">
          <cell r="A1922" t="str">
            <v>10118-98</v>
          </cell>
        </row>
        <row r="1923">
          <cell r="A1923" t="str">
            <v>11140-93</v>
          </cell>
        </row>
        <row r="1924">
          <cell r="A1924" t="str">
            <v>52226-47</v>
          </cell>
        </row>
        <row r="1925">
          <cell r="A1925" t="str">
            <v>10385-47</v>
          </cell>
        </row>
        <row r="1926">
          <cell r="A1926" t="str">
            <v>11133-73</v>
          </cell>
        </row>
        <row r="1927">
          <cell r="A1927" t="str">
            <v>11018-53</v>
          </cell>
        </row>
        <row r="1928">
          <cell r="A1928" t="str">
            <v>10945-63</v>
          </cell>
        </row>
        <row r="1929">
          <cell r="A1929" t="str">
            <v>11572-93</v>
          </cell>
        </row>
        <row r="1930">
          <cell r="A1930" t="str">
            <v>52121-98</v>
          </cell>
        </row>
        <row r="1931">
          <cell r="A1931" t="str">
            <v>11148-49</v>
          </cell>
        </row>
        <row r="1932">
          <cell r="A1932" t="str">
            <v>42378-58</v>
          </cell>
        </row>
        <row r="1933">
          <cell r="A1933" t="str">
            <v>11252-44</v>
          </cell>
        </row>
        <row r="1934">
          <cell r="A1934" t="str">
            <v>11257-57</v>
          </cell>
        </row>
        <row r="1935">
          <cell r="A1935" t="str">
            <v>11258-38</v>
          </cell>
        </row>
        <row r="1936">
          <cell r="A1936" t="str">
            <v>10872-91</v>
          </cell>
        </row>
        <row r="1937">
          <cell r="A1937" t="str">
            <v>42943-96</v>
          </cell>
        </row>
        <row r="1938">
          <cell r="A1938" t="str">
            <v>11607-58</v>
          </cell>
        </row>
        <row r="1939">
          <cell r="A1939" t="str">
            <v>11281-51</v>
          </cell>
        </row>
        <row r="1940">
          <cell r="A1940" t="str">
            <v>40759-30</v>
          </cell>
        </row>
        <row r="1941">
          <cell r="A1941" t="str">
            <v>51567-58</v>
          </cell>
        </row>
        <row r="1942">
          <cell r="A1942" t="str">
            <v>40442-95</v>
          </cell>
        </row>
        <row r="1943">
          <cell r="A1943" t="str">
            <v>11326-33</v>
          </cell>
        </row>
        <row r="1944">
          <cell r="A1944" t="str">
            <v>11002-33</v>
          </cell>
        </row>
        <row r="1945">
          <cell r="A1945" t="str">
            <v>10056-43</v>
          </cell>
        </row>
        <row r="1946">
          <cell r="A1946" t="str">
            <v>11336-32</v>
          </cell>
        </row>
        <row r="1947">
          <cell r="A1947" t="str">
            <v>11118-79</v>
          </cell>
        </row>
        <row r="1948">
          <cell r="A1948" t="str">
            <v>26174-26</v>
          </cell>
        </row>
        <row r="1949">
          <cell r="A1949" t="str">
            <v>11110-69</v>
          </cell>
        </row>
        <row r="1950">
          <cell r="A1950" t="str">
            <v>40452-85</v>
          </cell>
        </row>
        <row r="1951">
          <cell r="A1951" t="str">
            <v>52204-51</v>
          </cell>
        </row>
        <row r="1952">
          <cell r="A1952" t="str">
            <v>52386-04</v>
          </cell>
        </row>
        <row r="1953">
          <cell r="A1953" t="str">
            <v>52286-41</v>
          </cell>
        </row>
        <row r="1954">
          <cell r="A1954" t="str">
            <v>11157-31</v>
          </cell>
        </row>
        <row r="1955">
          <cell r="A1955" t="str">
            <v>11165-05</v>
          </cell>
        </row>
        <row r="1956">
          <cell r="A1956" t="str">
            <v>10206-82</v>
          </cell>
        </row>
        <row r="1957">
          <cell r="A1957" t="str">
            <v>11270-53</v>
          </cell>
        </row>
        <row r="1958">
          <cell r="A1958" t="str">
            <v>12794-59</v>
          </cell>
        </row>
        <row r="1959">
          <cell r="A1959" t="str">
            <v>11230-75</v>
          </cell>
        </row>
        <row r="1960">
          <cell r="A1960" t="str">
            <v>13191-22</v>
          </cell>
        </row>
        <row r="1961">
          <cell r="A1961" t="str">
            <v>52585-57</v>
          </cell>
        </row>
        <row r="1962">
          <cell r="A1962" t="str">
            <v>11241-19</v>
          </cell>
        </row>
        <row r="1963">
          <cell r="A1963" t="str">
            <v>12395-44</v>
          </cell>
        </row>
        <row r="1964">
          <cell r="A1964" t="str">
            <v>11254-60</v>
          </cell>
        </row>
        <row r="1965">
          <cell r="A1965" t="str">
            <v>25320-61</v>
          </cell>
        </row>
        <row r="1966">
          <cell r="A1966" t="str">
            <v>10088-92</v>
          </cell>
        </row>
        <row r="1967">
          <cell r="A1967" t="str">
            <v>10660-69</v>
          </cell>
        </row>
        <row r="1968">
          <cell r="A1968" t="str">
            <v>42792-40</v>
          </cell>
        </row>
        <row r="1969">
          <cell r="A1969" t="str">
            <v>10397-17</v>
          </cell>
        </row>
        <row r="1970">
          <cell r="A1970" t="str">
            <v>11296-45</v>
          </cell>
        </row>
        <row r="1971">
          <cell r="A1971" t="str">
            <v>51250-96</v>
          </cell>
        </row>
        <row r="1972">
          <cell r="A1972" t="str">
            <v>40414-60</v>
          </cell>
        </row>
        <row r="1973">
          <cell r="A1973" t="str">
            <v>52371-64</v>
          </cell>
        </row>
        <row r="1974">
          <cell r="A1974" t="str">
            <v>11904-40</v>
          </cell>
        </row>
        <row r="1975">
          <cell r="A1975" t="str">
            <v>11321-20</v>
          </cell>
        </row>
        <row r="1976">
          <cell r="A1976" t="str">
            <v>56882-44</v>
          </cell>
        </row>
        <row r="1977">
          <cell r="A1977" t="str">
            <v>11028-34</v>
          </cell>
        </row>
        <row r="1978">
          <cell r="A1978" t="str">
            <v>10879-21</v>
          </cell>
        </row>
        <row r="1979">
          <cell r="A1979" t="str">
            <v>57811-15</v>
          </cell>
        </row>
        <row r="1980">
          <cell r="A1980" t="str">
            <v>11532-79</v>
          </cell>
        </row>
        <row r="1981">
          <cell r="A1981" t="str">
            <v>11327-59</v>
          </cell>
        </row>
        <row r="1982">
          <cell r="A1982" t="str">
            <v>10017-10</v>
          </cell>
        </row>
        <row r="1983">
          <cell r="A1983" t="str">
            <v>10714-33</v>
          </cell>
        </row>
        <row r="1984">
          <cell r="A1984" t="str">
            <v>13215-07</v>
          </cell>
        </row>
        <row r="1985">
          <cell r="A1985" t="str">
            <v>47680-39</v>
          </cell>
        </row>
        <row r="1986">
          <cell r="A1986" t="str">
            <v>11110-15</v>
          </cell>
        </row>
        <row r="1987">
          <cell r="A1987" t="str">
            <v>52156-81</v>
          </cell>
        </row>
        <row r="1988">
          <cell r="A1988" t="str">
            <v>11549-35</v>
          </cell>
        </row>
        <row r="1989">
          <cell r="A1989" t="str">
            <v>10046-80</v>
          </cell>
        </row>
        <row r="1990">
          <cell r="A1990" t="str">
            <v>10152-64</v>
          </cell>
        </row>
        <row r="1991">
          <cell r="A1991" t="str">
            <v>11126-71</v>
          </cell>
        </row>
        <row r="1992">
          <cell r="A1992" t="str">
            <v>10029-34</v>
          </cell>
        </row>
        <row r="1993">
          <cell r="A1993" t="str">
            <v>12603-79</v>
          </cell>
        </row>
        <row r="1994">
          <cell r="A1994" t="str">
            <v>13137-22</v>
          </cell>
        </row>
        <row r="1995">
          <cell r="A1995" t="str">
            <v>51629-14</v>
          </cell>
        </row>
        <row r="1996">
          <cell r="A1996" t="str">
            <v>11851-57</v>
          </cell>
        </row>
        <row r="1997">
          <cell r="A1997" t="str">
            <v>12609-55</v>
          </cell>
        </row>
        <row r="1998">
          <cell r="A1998" t="str">
            <v>11018-53</v>
          </cell>
        </row>
        <row r="1999">
          <cell r="A1999" t="str">
            <v>52389-55</v>
          </cell>
        </row>
        <row r="2000">
          <cell r="A2000" t="str">
            <v>11123-20</v>
          </cell>
        </row>
        <row r="2001">
          <cell r="A2001" t="str">
            <v>10038-79</v>
          </cell>
        </row>
        <row r="2002">
          <cell r="A2002" t="str">
            <v>51614-56</v>
          </cell>
        </row>
        <row r="2003">
          <cell r="A2003" t="str">
            <v>52337-44</v>
          </cell>
        </row>
        <row r="2004">
          <cell r="A2004" t="str">
            <v>11593-00</v>
          </cell>
        </row>
        <row r="2005">
          <cell r="A2005" t="str">
            <v>11268-91</v>
          </cell>
        </row>
        <row r="2006">
          <cell r="A2006" t="str">
            <v>40456-54</v>
          </cell>
        </row>
        <row r="2007">
          <cell r="A2007" t="str">
            <v>52352-11</v>
          </cell>
        </row>
        <row r="2008">
          <cell r="A2008" t="str">
            <v>11577-43</v>
          </cell>
        </row>
        <row r="2009">
          <cell r="A2009" t="str">
            <v>52122-34</v>
          </cell>
        </row>
        <row r="2010">
          <cell r="A2010" t="str">
            <v>11329-21</v>
          </cell>
        </row>
        <row r="2011">
          <cell r="A2011" t="str">
            <v>42482-80</v>
          </cell>
        </row>
        <row r="2012">
          <cell r="A2012" t="str">
            <v>10616-41</v>
          </cell>
        </row>
        <row r="2013">
          <cell r="A2013" t="str">
            <v>11961-55</v>
          </cell>
        </row>
        <row r="2014">
          <cell r="A2014" t="str">
            <v>11493-55</v>
          </cell>
        </row>
        <row r="2015">
          <cell r="A2015" t="str">
            <v>14155-39</v>
          </cell>
        </row>
        <row r="2016">
          <cell r="A2016" t="str">
            <v>11549-17</v>
          </cell>
        </row>
        <row r="2017">
          <cell r="A2017" t="str">
            <v>10967-86</v>
          </cell>
        </row>
        <row r="2018">
          <cell r="A2018" t="str">
            <v>11173-60</v>
          </cell>
        </row>
        <row r="2019">
          <cell r="A2019" t="str">
            <v>11157-76</v>
          </cell>
        </row>
        <row r="2020">
          <cell r="A2020" t="str">
            <v>11560-51</v>
          </cell>
        </row>
        <row r="2021">
          <cell r="A2021" t="str">
            <v>51444-19</v>
          </cell>
        </row>
        <row r="2022">
          <cell r="A2022" t="str">
            <v>14616-82</v>
          </cell>
        </row>
        <row r="2023">
          <cell r="A2023" t="str">
            <v>11607-31</v>
          </cell>
        </row>
        <row r="2024">
          <cell r="A2024" t="str">
            <v>10237-15</v>
          </cell>
        </row>
        <row r="2025">
          <cell r="A2025" t="str">
            <v>11204-20</v>
          </cell>
        </row>
        <row r="2026">
          <cell r="A2026" t="str">
            <v>10035-37</v>
          </cell>
        </row>
        <row r="2027">
          <cell r="A2027" t="str">
            <v>11204-38</v>
          </cell>
        </row>
        <row r="2028">
          <cell r="A2028" t="str">
            <v>42515-65</v>
          </cell>
        </row>
        <row r="2029">
          <cell r="A2029" t="str">
            <v>42824-98</v>
          </cell>
        </row>
        <row r="2030">
          <cell r="A2030" t="str">
            <v>10410-67</v>
          </cell>
        </row>
        <row r="2031">
          <cell r="A2031" t="str">
            <v>11069-29</v>
          </cell>
        </row>
        <row r="2032">
          <cell r="A2032" t="str">
            <v>10166-23</v>
          </cell>
        </row>
        <row r="2033">
          <cell r="A2033" t="str">
            <v>55992-43</v>
          </cell>
        </row>
        <row r="2034">
          <cell r="A2034" t="str">
            <v>52584-85</v>
          </cell>
        </row>
        <row r="2035">
          <cell r="A2035" t="str">
            <v>11255-50</v>
          </cell>
        </row>
        <row r="2036">
          <cell r="A2036" t="str">
            <v>11256-40</v>
          </cell>
        </row>
        <row r="2037">
          <cell r="A2037" t="str">
            <v>11259-01</v>
          </cell>
        </row>
        <row r="2038">
          <cell r="A2038" t="str">
            <v>11263-87</v>
          </cell>
        </row>
        <row r="2039">
          <cell r="A2039" t="str">
            <v>11273-32</v>
          </cell>
        </row>
        <row r="2040">
          <cell r="A2040" t="str">
            <v>11273-41</v>
          </cell>
        </row>
        <row r="2041">
          <cell r="A2041" t="str">
            <v>11278-18</v>
          </cell>
        </row>
        <row r="2042">
          <cell r="A2042" t="str">
            <v>51630-67</v>
          </cell>
        </row>
        <row r="2043">
          <cell r="A2043" t="str">
            <v>43015-78</v>
          </cell>
        </row>
        <row r="2044">
          <cell r="A2044" t="str">
            <v>11317-60</v>
          </cell>
        </row>
        <row r="2045">
          <cell r="A2045" t="str">
            <v>25768-27</v>
          </cell>
        </row>
        <row r="2046">
          <cell r="A2046" t="str">
            <v>11305-27</v>
          </cell>
        </row>
        <row r="2047">
          <cell r="A2047" t="str">
            <v>52170-76</v>
          </cell>
        </row>
        <row r="2048">
          <cell r="A2048" t="str">
            <v>52370-74</v>
          </cell>
        </row>
        <row r="2049">
          <cell r="A2049" t="str">
            <v>40764-07</v>
          </cell>
        </row>
        <row r="2050">
          <cell r="A2050" t="str">
            <v>52610-86</v>
          </cell>
        </row>
        <row r="2051">
          <cell r="A2051" t="str">
            <v>52378-66</v>
          </cell>
        </row>
        <row r="2052">
          <cell r="A2052" t="str">
            <v>11105-11</v>
          </cell>
        </row>
        <row r="2053">
          <cell r="A2053" t="str">
            <v>11106-10</v>
          </cell>
        </row>
        <row r="2054">
          <cell r="A2054" t="str">
            <v>11414-17</v>
          </cell>
        </row>
        <row r="2055">
          <cell r="A2055" t="str">
            <v>52553-08</v>
          </cell>
        </row>
        <row r="2056">
          <cell r="A2056" t="str">
            <v>11111-32</v>
          </cell>
        </row>
        <row r="2057">
          <cell r="A2057" t="str">
            <v>11549-35</v>
          </cell>
        </row>
        <row r="2058">
          <cell r="A2058" t="str">
            <v>52512-13</v>
          </cell>
        </row>
        <row r="2059">
          <cell r="A2059" t="str">
            <v>14204-08</v>
          </cell>
        </row>
        <row r="2060">
          <cell r="A2060" t="str">
            <v>10104-67</v>
          </cell>
        </row>
        <row r="2061">
          <cell r="A2061" t="str">
            <v>10853-65</v>
          </cell>
        </row>
        <row r="2062">
          <cell r="A2062" t="str">
            <v>51004-36</v>
          </cell>
        </row>
        <row r="2063">
          <cell r="A2063" t="str">
            <v>10775-17</v>
          </cell>
        </row>
        <row r="2064">
          <cell r="A2064" t="str">
            <v>11563-93</v>
          </cell>
        </row>
        <row r="2065">
          <cell r="A2065" t="str">
            <v>10071-64</v>
          </cell>
        </row>
        <row r="2066">
          <cell r="A2066" t="str">
            <v>10914-67</v>
          </cell>
        </row>
        <row r="2067">
          <cell r="A2067" t="str">
            <v>10919-26</v>
          </cell>
        </row>
        <row r="2068">
          <cell r="A2068" t="str">
            <v>11199-61</v>
          </cell>
        </row>
        <row r="2069">
          <cell r="A2069" t="str">
            <v>11570-86</v>
          </cell>
        </row>
        <row r="2070">
          <cell r="A2070" t="str">
            <v>57497-77</v>
          </cell>
        </row>
        <row r="2071">
          <cell r="A2071" t="str">
            <v>11206-72</v>
          </cell>
        </row>
        <row r="2072">
          <cell r="A2072" t="str">
            <v>11215-54</v>
          </cell>
        </row>
        <row r="2073">
          <cell r="A2073" t="str">
            <v>51132-34</v>
          </cell>
        </row>
        <row r="2074">
          <cell r="A2074" t="str">
            <v>11255-50</v>
          </cell>
        </row>
        <row r="2075">
          <cell r="A2075" t="str">
            <v>51311-62</v>
          </cell>
        </row>
        <row r="2076">
          <cell r="A2076" t="str">
            <v>10536-49</v>
          </cell>
        </row>
        <row r="2077">
          <cell r="A2077" t="str">
            <v>11300-23</v>
          </cell>
        </row>
        <row r="2078">
          <cell r="A2078" t="str">
            <v>40997-80</v>
          </cell>
        </row>
        <row r="2079">
          <cell r="A2079" t="str">
            <v>14532-13</v>
          </cell>
        </row>
        <row r="2080">
          <cell r="A2080" t="str">
            <v>10014-49</v>
          </cell>
        </row>
        <row r="2081">
          <cell r="A2081" t="str">
            <v>11154-43</v>
          </cell>
        </row>
        <row r="2082">
          <cell r="A2082" t="str">
            <v>52377-49</v>
          </cell>
        </row>
        <row r="2083">
          <cell r="A2083" t="str">
            <v>11318-59</v>
          </cell>
        </row>
        <row r="2084">
          <cell r="A2084" t="str">
            <v>11755-27</v>
          </cell>
        </row>
        <row r="2085">
          <cell r="A2085" t="str">
            <v>40380-85</v>
          </cell>
        </row>
        <row r="2086">
          <cell r="A2086" t="str">
            <v>11122-30</v>
          </cell>
        </row>
        <row r="2087">
          <cell r="A2087" t="str">
            <v>52360-39</v>
          </cell>
        </row>
        <row r="2088">
          <cell r="A2088" t="str">
            <v>52359-85</v>
          </cell>
        </row>
        <row r="2089">
          <cell r="A2089" t="str">
            <v>42202-18</v>
          </cell>
        </row>
        <row r="2090">
          <cell r="A2090" t="str">
            <v>10497-52</v>
          </cell>
        </row>
        <row r="2091">
          <cell r="A2091" t="str">
            <v>19758-43</v>
          </cell>
        </row>
        <row r="2092">
          <cell r="A2092" t="str">
            <v>43041-52</v>
          </cell>
        </row>
        <row r="2093">
          <cell r="A2093" t="str">
            <v>51607-81</v>
          </cell>
        </row>
        <row r="2094">
          <cell r="A2094" t="str">
            <v>10381-33</v>
          </cell>
        </row>
        <row r="2095">
          <cell r="A2095" t="str">
            <v>10381-33</v>
          </cell>
        </row>
        <row r="2096">
          <cell r="A2096" t="str">
            <v>11142-91</v>
          </cell>
        </row>
        <row r="2097">
          <cell r="A2097" t="str">
            <v>11150-11</v>
          </cell>
        </row>
        <row r="2098">
          <cell r="A2098" t="str">
            <v>11154-07</v>
          </cell>
        </row>
        <row r="2099">
          <cell r="A2099" t="str">
            <v>51490-72</v>
          </cell>
        </row>
        <row r="2100">
          <cell r="A2100" t="str">
            <v>11163-52</v>
          </cell>
        </row>
        <row r="2101">
          <cell r="A2101" t="str">
            <v>51273-01</v>
          </cell>
        </row>
        <row r="2102">
          <cell r="A2102" t="str">
            <v>11171-62</v>
          </cell>
        </row>
        <row r="2103">
          <cell r="A2103" t="str">
            <v>11176-39</v>
          </cell>
        </row>
        <row r="2104">
          <cell r="A2104" t="str">
            <v>11053-18</v>
          </cell>
        </row>
        <row r="2105">
          <cell r="A2105" t="str">
            <v>11314-09</v>
          </cell>
        </row>
        <row r="2106">
          <cell r="A2106" t="str">
            <v>57497-77</v>
          </cell>
        </row>
        <row r="2107">
          <cell r="A2107" t="str">
            <v>11572-30</v>
          </cell>
        </row>
        <row r="2108">
          <cell r="A2108" t="str">
            <v>51375-97</v>
          </cell>
        </row>
        <row r="2109">
          <cell r="A2109" t="str">
            <v>11456-65</v>
          </cell>
        </row>
        <row r="2110">
          <cell r="A2110" t="str">
            <v>11208-61</v>
          </cell>
        </row>
        <row r="2111">
          <cell r="A2111" t="str">
            <v>42511-42</v>
          </cell>
        </row>
        <row r="2112">
          <cell r="A2112" t="str">
            <v>11106-37</v>
          </cell>
        </row>
        <row r="2113">
          <cell r="A2113" t="str">
            <v>11219-50</v>
          </cell>
        </row>
        <row r="2114">
          <cell r="A2114" t="str">
            <v>11577-52</v>
          </cell>
        </row>
        <row r="2115">
          <cell r="A2115" t="str">
            <v>14140-99</v>
          </cell>
        </row>
        <row r="2116">
          <cell r="A2116" t="str">
            <v>11023-48</v>
          </cell>
        </row>
        <row r="2117">
          <cell r="A2117" t="str">
            <v>42209-65</v>
          </cell>
        </row>
        <row r="2118">
          <cell r="A2118" t="str">
            <v>11293-39</v>
          </cell>
        </row>
        <row r="2119">
          <cell r="A2119" t="str">
            <v>11292-85</v>
          </cell>
        </row>
        <row r="2120">
          <cell r="A2120" t="str">
            <v>51635-71</v>
          </cell>
        </row>
        <row r="2121">
          <cell r="A2121" t="str">
            <v>11305-45</v>
          </cell>
        </row>
        <row r="2122">
          <cell r="A2122" t="str">
            <v>52370-74</v>
          </cell>
        </row>
        <row r="2123">
          <cell r="A2123" t="str">
            <v>11316-16</v>
          </cell>
        </row>
        <row r="2124">
          <cell r="A2124" t="str">
            <v>10128-61</v>
          </cell>
        </row>
        <row r="2125">
          <cell r="A2125" t="str">
            <v>10150-93</v>
          </cell>
        </row>
        <row r="2126">
          <cell r="A2126" t="str">
            <v>11613-52</v>
          </cell>
        </row>
        <row r="2127">
          <cell r="A2127" t="str">
            <v>10041-58</v>
          </cell>
        </row>
        <row r="2128">
          <cell r="A2128" t="str">
            <v>10220-50</v>
          </cell>
        </row>
        <row r="2129">
          <cell r="A2129" t="str">
            <v>10022-86</v>
          </cell>
        </row>
        <row r="2130">
          <cell r="A2130" t="str">
            <v>12741-49</v>
          </cell>
        </row>
        <row r="2131">
          <cell r="A2131" t="str">
            <v>14204-08</v>
          </cell>
        </row>
        <row r="2132">
          <cell r="A2132" t="str">
            <v>11130-31</v>
          </cell>
        </row>
        <row r="2133">
          <cell r="A2133" t="str">
            <v>10409-95</v>
          </cell>
        </row>
        <row r="2134">
          <cell r="A2134" t="str">
            <v>10104-67</v>
          </cell>
        </row>
        <row r="2135">
          <cell r="A2135" t="str">
            <v>10381-33</v>
          </cell>
        </row>
        <row r="2136">
          <cell r="A2136" t="str">
            <v>50925-70</v>
          </cell>
        </row>
        <row r="2137">
          <cell r="A2137" t="str">
            <v>11172-52</v>
          </cell>
        </row>
        <row r="2138">
          <cell r="A2138" t="str">
            <v>11560-51</v>
          </cell>
        </row>
        <row r="2139">
          <cell r="A2139" t="str">
            <v>11175-13</v>
          </cell>
        </row>
        <row r="2140">
          <cell r="A2140" t="str">
            <v>42234-31</v>
          </cell>
        </row>
        <row r="2141">
          <cell r="A2141" t="str">
            <v>10600-48</v>
          </cell>
        </row>
        <row r="2142">
          <cell r="A2142" t="str">
            <v>25306-12</v>
          </cell>
        </row>
        <row r="2143">
          <cell r="A2143" t="str">
            <v>10150-21</v>
          </cell>
        </row>
        <row r="2144">
          <cell r="A2144" t="str">
            <v>42855-58</v>
          </cell>
        </row>
        <row r="2145">
          <cell r="A2145" t="str">
            <v>11540-08</v>
          </cell>
        </row>
        <row r="2146">
          <cell r="A2146" t="str">
            <v>11570-86</v>
          </cell>
        </row>
        <row r="2147">
          <cell r="A2147" t="str">
            <v>10571-86</v>
          </cell>
        </row>
        <row r="2148">
          <cell r="A2148" t="str">
            <v>40809-88</v>
          </cell>
        </row>
        <row r="2149">
          <cell r="A2149" t="str">
            <v>40809-88</v>
          </cell>
        </row>
        <row r="2150">
          <cell r="A2150" t="str">
            <v>14530-96</v>
          </cell>
        </row>
        <row r="2151">
          <cell r="A2151" t="str">
            <v>50963-32</v>
          </cell>
        </row>
        <row r="2152">
          <cell r="A2152" t="str">
            <v>10772-83</v>
          </cell>
        </row>
        <row r="2153">
          <cell r="A2153" t="str">
            <v>13157-38</v>
          </cell>
        </row>
        <row r="2154">
          <cell r="A2154" t="str">
            <v>11279-98</v>
          </cell>
        </row>
        <row r="2155">
          <cell r="A2155" t="str">
            <v>10446-40</v>
          </cell>
        </row>
        <row r="2156">
          <cell r="A2156" t="str">
            <v>11290-51</v>
          </cell>
        </row>
        <row r="2157">
          <cell r="A2157" t="str">
            <v>12095-56</v>
          </cell>
        </row>
        <row r="2158">
          <cell r="A2158" t="str">
            <v>11301-22</v>
          </cell>
        </row>
        <row r="2159">
          <cell r="A2159" t="str">
            <v>10087-48</v>
          </cell>
        </row>
        <row r="2160">
          <cell r="A2160" t="str">
            <v>10877-86</v>
          </cell>
        </row>
        <row r="2161">
          <cell r="A2161" t="str">
            <v>11312-29</v>
          </cell>
        </row>
        <row r="2162">
          <cell r="A2162" t="str">
            <v>10573-03</v>
          </cell>
        </row>
        <row r="2163">
          <cell r="A2163" t="str">
            <v>11315-89</v>
          </cell>
        </row>
        <row r="2164">
          <cell r="A2164" t="str">
            <v>52352-20</v>
          </cell>
        </row>
        <row r="2165">
          <cell r="A2165" t="str">
            <v>10019-17</v>
          </cell>
        </row>
        <row r="2166">
          <cell r="A2166" t="str">
            <v>10020-16</v>
          </cell>
        </row>
        <row r="2167">
          <cell r="A2167" t="str">
            <v>11782-09</v>
          </cell>
        </row>
        <row r="2168">
          <cell r="A2168" t="str">
            <v>52162-12</v>
          </cell>
        </row>
        <row r="2169">
          <cell r="A2169" t="str">
            <v>52866-55</v>
          </cell>
        </row>
        <row r="2170">
          <cell r="A2170" t="str">
            <v>11599-66</v>
          </cell>
        </row>
        <row r="2171">
          <cell r="A2171" t="str">
            <v>14204-08</v>
          </cell>
        </row>
        <row r="2172">
          <cell r="A2172" t="str">
            <v>11034-91</v>
          </cell>
        </row>
        <row r="2173">
          <cell r="A2173" t="str">
            <v>11463-85</v>
          </cell>
        </row>
        <row r="2174">
          <cell r="A2174" t="str">
            <v>52226-47</v>
          </cell>
        </row>
        <row r="2175">
          <cell r="A2175" t="str">
            <v>50925-70</v>
          </cell>
        </row>
        <row r="2176">
          <cell r="A2176" t="str">
            <v>11154-07</v>
          </cell>
        </row>
        <row r="2177">
          <cell r="A2177" t="str">
            <v>52286-41</v>
          </cell>
        </row>
        <row r="2178">
          <cell r="A2178" t="str">
            <v>52153-30</v>
          </cell>
        </row>
        <row r="2179">
          <cell r="A2179" t="str">
            <v>11160-91</v>
          </cell>
        </row>
        <row r="2180">
          <cell r="A2180" t="str">
            <v>11474-47</v>
          </cell>
        </row>
        <row r="2181">
          <cell r="A2181" t="str">
            <v>10086-94</v>
          </cell>
        </row>
        <row r="2182">
          <cell r="A2182" t="str">
            <v>52371-37</v>
          </cell>
        </row>
        <row r="2183">
          <cell r="A2183" t="str">
            <v>10828-63</v>
          </cell>
        </row>
        <row r="2184">
          <cell r="A2184" t="str">
            <v>11133-19</v>
          </cell>
        </row>
        <row r="2185">
          <cell r="A2185" t="str">
            <v>11213-38</v>
          </cell>
        </row>
        <row r="2186">
          <cell r="A2186" t="str">
            <v>51037-12</v>
          </cell>
        </row>
        <row r="2187">
          <cell r="A2187" t="str">
            <v>10765-99</v>
          </cell>
        </row>
        <row r="2188">
          <cell r="A2188" t="str">
            <v>11234-35</v>
          </cell>
        </row>
        <row r="2189">
          <cell r="A2189" t="str">
            <v>10156-51</v>
          </cell>
        </row>
        <row r="2190">
          <cell r="A2190" t="str">
            <v>11238-58</v>
          </cell>
        </row>
        <row r="2191">
          <cell r="A2191" t="str">
            <v>42256-27</v>
          </cell>
        </row>
        <row r="2192">
          <cell r="A2192" t="str">
            <v>11312-83</v>
          </cell>
        </row>
        <row r="2193">
          <cell r="A2193" t="str">
            <v>52799-41</v>
          </cell>
        </row>
        <row r="2194">
          <cell r="A2194" t="str">
            <v>25275-25</v>
          </cell>
        </row>
        <row r="2195">
          <cell r="A2195" t="str">
            <v>52365-07</v>
          </cell>
        </row>
        <row r="2196">
          <cell r="A2196" t="str">
            <v>11331-01</v>
          </cell>
        </row>
        <row r="2197">
          <cell r="A2197" t="str">
            <v>54858-97</v>
          </cell>
        </row>
        <row r="2198">
          <cell r="A2198" t="str">
            <v>10739-17</v>
          </cell>
        </row>
        <row r="2199">
          <cell r="A2199" t="str">
            <v>12670-57</v>
          </cell>
        </row>
        <row r="2200">
          <cell r="A2200" t="str">
            <v>11319-04</v>
          </cell>
        </row>
        <row r="2201">
          <cell r="A2201" t="str">
            <v>41000-32</v>
          </cell>
        </row>
        <row r="2202">
          <cell r="A2202" t="str">
            <v>52363-81</v>
          </cell>
        </row>
        <row r="2203">
          <cell r="A2203" t="str">
            <v>52144-12</v>
          </cell>
        </row>
        <row r="2204">
          <cell r="A2204" t="str">
            <v>11383-39</v>
          </cell>
        </row>
        <row r="2205">
          <cell r="A2205" t="str">
            <v>11487-07</v>
          </cell>
        </row>
        <row r="2206">
          <cell r="A2206" t="str">
            <v>52379-11</v>
          </cell>
        </row>
        <row r="2207">
          <cell r="A2207" t="str">
            <v>51620-95</v>
          </cell>
        </row>
        <row r="2208">
          <cell r="A2208" t="str">
            <v>11114-65</v>
          </cell>
        </row>
        <row r="2209">
          <cell r="A2209" t="str">
            <v>11138-68</v>
          </cell>
        </row>
        <row r="2210">
          <cell r="A2210" t="str">
            <v>10235-89</v>
          </cell>
        </row>
        <row r="2211">
          <cell r="A2211" t="str">
            <v>10409-95</v>
          </cell>
        </row>
        <row r="2212">
          <cell r="A2212" t="str">
            <v>11131-39</v>
          </cell>
        </row>
        <row r="2213">
          <cell r="A2213" t="str">
            <v>11152-27</v>
          </cell>
        </row>
        <row r="2214">
          <cell r="A2214" t="str">
            <v>11565-55</v>
          </cell>
        </row>
        <row r="2215">
          <cell r="A2215" t="str">
            <v>11565-55</v>
          </cell>
        </row>
        <row r="2216">
          <cell r="A2216" t="str">
            <v>11157-58</v>
          </cell>
        </row>
        <row r="2217">
          <cell r="A2217" t="str">
            <v>11560-51</v>
          </cell>
        </row>
        <row r="2218">
          <cell r="A2218" t="str">
            <v>11160-91</v>
          </cell>
        </row>
        <row r="2219">
          <cell r="A2219" t="str">
            <v>11561-50</v>
          </cell>
        </row>
        <row r="2220">
          <cell r="A2220" t="str">
            <v>51438-88</v>
          </cell>
        </row>
        <row r="2221">
          <cell r="A2221" t="str">
            <v>14773-60</v>
          </cell>
        </row>
        <row r="2222">
          <cell r="A2222" t="str">
            <v>42787-63</v>
          </cell>
        </row>
        <row r="2223">
          <cell r="A2223" t="str">
            <v>11177-92</v>
          </cell>
        </row>
        <row r="2224">
          <cell r="A2224" t="str">
            <v>11570-32</v>
          </cell>
        </row>
        <row r="2225">
          <cell r="A2225" t="str">
            <v>51375-97</v>
          </cell>
        </row>
        <row r="2226">
          <cell r="A2226" t="str">
            <v>10468-81</v>
          </cell>
        </row>
        <row r="2227">
          <cell r="A2227" t="str">
            <v>11450-44</v>
          </cell>
        </row>
        <row r="2228">
          <cell r="A2228" t="str">
            <v>11231-47</v>
          </cell>
        </row>
        <row r="2229">
          <cell r="A2229" t="str">
            <v>42378-58</v>
          </cell>
        </row>
        <row r="2230">
          <cell r="A2230" t="str">
            <v>10143-10</v>
          </cell>
        </row>
        <row r="2231">
          <cell r="A2231" t="str">
            <v>13191-22</v>
          </cell>
        </row>
        <row r="2232">
          <cell r="A2232" t="str">
            <v>11229-04</v>
          </cell>
        </row>
        <row r="2233">
          <cell r="A2233" t="str">
            <v>43061-23</v>
          </cell>
        </row>
        <row r="2234">
          <cell r="A2234" t="str">
            <v>10621-00</v>
          </cell>
        </row>
        <row r="2235">
          <cell r="A2235" t="str">
            <v>11246-50</v>
          </cell>
        </row>
        <row r="2236">
          <cell r="A2236" t="str">
            <v>11053-72</v>
          </cell>
        </row>
        <row r="2237">
          <cell r="A2237" t="str">
            <v>10569-43</v>
          </cell>
        </row>
        <row r="2238">
          <cell r="A2238" t="str">
            <v>11013-94</v>
          </cell>
        </row>
        <row r="2239">
          <cell r="A2239" t="str">
            <v>11278-18</v>
          </cell>
        </row>
        <row r="2240">
          <cell r="A2240" t="str">
            <v>10141-48</v>
          </cell>
        </row>
        <row r="2241">
          <cell r="A2241" t="str">
            <v>10990-27</v>
          </cell>
        </row>
        <row r="2242">
          <cell r="A2242" t="str">
            <v>11294-56</v>
          </cell>
        </row>
        <row r="2243">
          <cell r="A2243" t="str">
            <v>11184-67</v>
          </cell>
        </row>
        <row r="2244">
          <cell r="A2244" t="str">
            <v>39761-56</v>
          </cell>
        </row>
        <row r="2245">
          <cell r="A2245" t="str">
            <v>52363-81</v>
          </cell>
        </row>
        <row r="2246">
          <cell r="A2246" t="str">
            <v>42482-80</v>
          </cell>
        </row>
        <row r="2247">
          <cell r="A2247" t="str">
            <v>11124-10</v>
          </cell>
        </row>
        <row r="2248">
          <cell r="A2248" t="str">
            <v>11171-89</v>
          </cell>
        </row>
        <row r="2249">
          <cell r="A2249" t="str">
            <v>10500-13</v>
          </cell>
        </row>
        <row r="2250">
          <cell r="A2250" t="str">
            <v>11565-55</v>
          </cell>
        </row>
        <row r="2251">
          <cell r="A2251" t="str">
            <v>11158-21</v>
          </cell>
        </row>
        <row r="2252">
          <cell r="A2252" t="str">
            <v>11170-27</v>
          </cell>
        </row>
        <row r="2253">
          <cell r="A2253" t="str">
            <v>52573-69</v>
          </cell>
        </row>
        <row r="2254">
          <cell r="A2254" t="str">
            <v>14616-82</v>
          </cell>
        </row>
        <row r="2255">
          <cell r="A2255" t="str">
            <v>14616-82</v>
          </cell>
        </row>
        <row r="2256">
          <cell r="A2256" t="str">
            <v>11197-45</v>
          </cell>
        </row>
        <row r="2257">
          <cell r="A2257" t="str">
            <v>11570-86</v>
          </cell>
        </row>
        <row r="2258">
          <cell r="A2258" t="str">
            <v>10022-14</v>
          </cell>
        </row>
        <row r="2259">
          <cell r="A2259" t="str">
            <v>11295-10</v>
          </cell>
        </row>
        <row r="2260">
          <cell r="A2260" t="str">
            <v>11585-71</v>
          </cell>
        </row>
        <row r="2261">
          <cell r="A2261" t="str">
            <v>11245-51</v>
          </cell>
        </row>
        <row r="2262">
          <cell r="A2262" t="str">
            <v>10072-09</v>
          </cell>
        </row>
        <row r="2263">
          <cell r="A2263" t="str">
            <v>11265-76</v>
          </cell>
        </row>
        <row r="2264">
          <cell r="A2264" t="str">
            <v>10626-85</v>
          </cell>
        </row>
        <row r="2265">
          <cell r="A2265" t="str">
            <v>50987-17</v>
          </cell>
        </row>
        <row r="2266">
          <cell r="A2266" t="str">
            <v>11274-04</v>
          </cell>
        </row>
        <row r="2267">
          <cell r="A2267" t="str">
            <v>11274-49</v>
          </cell>
        </row>
        <row r="2268">
          <cell r="A2268" t="str">
            <v>52371-73</v>
          </cell>
        </row>
        <row r="2269">
          <cell r="A2269" t="str">
            <v>10122-58</v>
          </cell>
        </row>
        <row r="2270">
          <cell r="A2270" t="str">
            <v>11608-75</v>
          </cell>
        </row>
        <row r="2271">
          <cell r="A2271" t="str">
            <v>52377-22</v>
          </cell>
        </row>
        <row r="2272">
          <cell r="A2272" t="str">
            <v>10982-98</v>
          </cell>
        </row>
        <row r="2273">
          <cell r="A2273" t="str">
            <v>11759-14</v>
          </cell>
        </row>
        <row r="2274">
          <cell r="A2274" t="str">
            <v>11183-95</v>
          </cell>
        </row>
        <row r="2275">
          <cell r="A2275" t="str">
            <v>10427-68</v>
          </cell>
        </row>
        <row r="2276">
          <cell r="A2276" t="str">
            <v>11117-53</v>
          </cell>
        </row>
        <row r="2277">
          <cell r="A2277" t="str">
            <v>11120-95</v>
          </cell>
        </row>
        <row r="2278">
          <cell r="A2278" t="str">
            <v>11145-43</v>
          </cell>
        </row>
        <row r="2279">
          <cell r="A2279" t="str">
            <v>11565-55</v>
          </cell>
        </row>
        <row r="2280">
          <cell r="A2280" t="str">
            <v>10775-17</v>
          </cell>
        </row>
        <row r="2281">
          <cell r="A2281" t="str">
            <v>50928-85</v>
          </cell>
        </row>
        <row r="2282">
          <cell r="A2282" t="str">
            <v>10803-88</v>
          </cell>
        </row>
        <row r="2283">
          <cell r="A2283" t="str">
            <v>14149-90</v>
          </cell>
        </row>
        <row r="2284">
          <cell r="A2284" t="str">
            <v>51490-27</v>
          </cell>
        </row>
        <row r="2285">
          <cell r="A2285" t="str">
            <v>11204-74</v>
          </cell>
        </row>
        <row r="2286">
          <cell r="A2286" t="str">
            <v>51656-41</v>
          </cell>
        </row>
        <row r="2287">
          <cell r="A2287" t="str">
            <v>11226-79</v>
          </cell>
        </row>
        <row r="2288">
          <cell r="A2288" t="str">
            <v>10988-56</v>
          </cell>
        </row>
        <row r="2289">
          <cell r="A2289" t="str">
            <v>42378-58</v>
          </cell>
        </row>
        <row r="2290">
          <cell r="A2290" t="str">
            <v>11585-71</v>
          </cell>
        </row>
        <row r="2291">
          <cell r="A2291" t="str">
            <v>10221-13</v>
          </cell>
        </row>
        <row r="2292">
          <cell r="A2292" t="str">
            <v>10024-30</v>
          </cell>
        </row>
        <row r="2293">
          <cell r="A2293" t="str">
            <v>11338-21</v>
          </cell>
        </row>
        <row r="2294">
          <cell r="A2294" t="str">
            <v>52350-31</v>
          </cell>
        </row>
        <row r="2295">
          <cell r="A2295" t="str">
            <v>51630-67</v>
          </cell>
        </row>
        <row r="2296">
          <cell r="A2296" t="str">
            <v>42944-05</v>
          </cell>
        </row>
        <row r="2297">
          <cell r="A2297" t="str">
            <v>11298-61</v>
          </cell>
        </row>
        <row r="2298">
          <cell r="A2298" t="str">
            <v>11000-08</v>
          </cell>
        </row>
        <row r="2299">
          <cell r="A2299" t="str">
            <v>52370-74</v>
          </cell>
        </row>
        <row r="2300">
          <cell r="A2300" t="str">
            <v>10271-98</v>
          </cell>
        </row>
        <row r="2301">
          <cell r="A2301" t="str">
            <v>50981-14</v>
          </cell>
        </row>
        <row r="2302">
          <cell r="A2302" t="str">
            <v>11613-52</v>
          </cell>
        </row>
        <row r="2303">
          <cell r="A2303" t="str">
            <v>11613-52</v>
          </cell>
        </row>
        <row r="2304">
          <cell r="A2304" t="str">
            <v>11323-81</v>
          </cell>
        </row>
        <row r="2305">
          <cell r="A2305" t="str">
            <v>11193-31</v>
          </cell>
        </row>
        <row r="2306">
          <cell r="A2306" t="str">
            <v>11109-61</v>
          </cell>
        </row>
        <row r="2307">
          <cell r="A2307" t="str">
            <v>10020-16</v>
          </cell>
        </row>
        <row r="2308">
          <cell r="A2308" t="str">
            <v>10768-06</v>
          </cell>
        </row>
        <row r="2309">
          <cell r="A2309" t="str">
            <v>10381-33</v>
          </cell>
        </row>
        <row r="2310">
          <cell r="A2310" t="str">
            <v>51327-55</v>
          </cell>
        </row>
        <row r="2311">
          <cell r="A2311" t="str">
            <v>12599-29</v>
          </cell>
        </row>
        <row r="2312">
          <cell r="A2312" t="str">
            <v>51444-19</v>
          </cell>
        </row>
        <row r="2313">
          <cell r="A2313" t="str">
            <v>50928-76</v>
          </cell>
        </row>
        <row r="2314">
          <cell r="A2314" t="str">
            <v>42711-76</v>
          </cell>
        </row>
        <row r="2315">
          <cell r="A2315" t="str">
            <v>10066-06</v>
          </cell>
        </row>
        <row r="2316">
          <cell r="A2316" t="str">
            <v>42515-65</v>
          </cell>
        </row>
        <row r="2317">
          <cell r="A2317" t="str">
            <v>10482-31</v>
          </cell>
        </row>
        <row r="2318">
          <cell r="A2318" t="str">
            <v>11216-08</v>
          </cell>
        </row>
        <row r="2319">
          <cell r="A2319" t="str">
            <v>11223-01</v>
          </cell>
        </row>
        <row r="2320">
          <cell r="A2320" t="str">
            <v>10066-15</v>
          </cell>
        </row>
        <row r="2321">
          <cell r="A2321" t="str">
            <v>10043-47</v>
          </cell>
        </row>
        <row r="2322">
          <cell r="A2322" t="str">
            <v>10276-48</v>
          </cell>
        </row>
        <row r="2323">
          <cell r="A2323" t="str">
            <v>12791-98</v>
          </cell>
        </row>
        <row r="2324">
          <cell r="A2324" t="str">
            <v>52346-44</v>
          </cell>
        </row>
        <row r="2325">
          <cell r="A2325" t="str">
            <v>42949-63</v>
          </cell>
        </row>
        <row r="2326">
          <cell r="A2326" t="str">
            <v>11174-05</v>
          </cell>
        </row>
        <row r="2327">
          <cell r="A2327" t="str">
            <v>11602-00</v>
          </cell>
        </row>
        <row r="2328">
          <cell r="A2328" t="str">
            <v>11297-26</v>
          </cell>
        </row>
        <row r="2329">
          <cell r="A2329" t="str">
            <v>10230-94</v>
          </cell>
        </row>
        <row r="2330">
          <cell r="A2330" t="str">
            <v>11326-33</v>
          </cell>
        </row>
        <row r="2331">
          <cell r="A2331" t="str">
            <v>11326-33</v>
          </cell>
        </row>
        <row r="2332">
          <cell r="A2332" t="str">
            <v>10089-64</v>
          </cell>
        </row>
        <row r="2333">
          <cell r="A2333" t="str">
            <v>10392-85</v>
          </cell>
        </row>
        <row r="2334">
          <cell r="A2334" t="str">
            <v>10768-33</v>
          </cell>
        </row>
        <row r="2335">
          <cell r="A2335" t="str">
            <v>52560-01</v>
          </cell>
        </row>
        <row r="2336">
          <cell r="A2336" t="str">
            <v>10714-87</v>
          </cell>
        </row>
        <row r="2337">
          <cell r="A2337" t="str">
            <v>10242-91</v>
          </cell>
        </row>
        <row r="2338">
          <cell r="A2338" t="str">
            <v>10020-16</v>
          </cell>
        </row>
        <row r="2339">
          <cell r="A2339" t="str">
            <v>52360-57</v>
          </cell>
        </row>
        <row r="2340">
          <cell r="A2340" t="str">
            <v>10064-98</v>
          </cell>
        </row>
        <row r="2341">
          <cell r="A2341" t="str">
            <v>11151-91</v>
          </cell>
        </row>
        <row r="2342">
          <cell r="A2342" t="str">
            <v>13301-11</v>
          </cell>
        </row>
        <row r="2343">
          <cell r="A2343" t="str">
            <v>11560-51</v>
          </cell>
        </row>
        <row r="2344">
          <cell r="A2344" t="str">
            <v>51585-49</v>
          </cell>
        </row>
        <row r="2345">
          <cell r="A2345" t="str">
            <v>11195-56</v>
          </cell>
        </row>
        <row r="2346">
          <cell r="A2346" t="str">
            <v>11569-15</v>
          </cell>
        </row>
        <row r="2347">
          <cell r="A2347" t="str">
            <v>42258-97</v>
          </cell>
        </row>
        <row r="2348">
          <cell r="A2348" t="str">
            <v>11206-72</v>
          </cell>
        </row>
        <row r="2349">
          <cell r="A2349" t="str">
            <v>11632-60</v>
          </cell>
        </row>
        <row r="2350">
          <cell r="A2350" t="str">
            <v>11112-31</v>
          </cell>
        </row>
        <row r="2351">
          <cell r="A2351" t="str">
            <v>11590-30</v>
          </cell>
        </row>
        <row r="2352">
          <cell r="A2352" t="str">
            <v>11259-19</v>
          </cell>
        </row>
        <row r="2353">
          <cell r="A2353" t="str">
            <v>11268-91</v>
          </cell>
        </row>
        <row r="2354">
          <cell r="A2354" t="str">
            <v>52350-31</v>
          </cell>
        </row>
        <row r="2355">
          <cell r="A2355" t="str">
            <v>11274-49</v>
          </cell>
        </row>
        <row r="2356">
          <cell r="A2356" t="str">
            <v>10288-09</v>
          </cell>
        </row>
        <row r="2357">
          <cell r="A2357" t="str">
            <v>52352-11</v>
          </cell>
        </row>
        <row r="2358">
          <cell r="A2358" t="str">
            <v>10226-80</v>
          </cell>
        </row>
        <row r="2359">
          <cell r="A2359" t="str">
            <v>52370-56</v>
          </cell>
        </row>
        <row r="2360">
          <cell r="A2360" t="str">
            <v>10739-17</v>
          </cell>
        </row>
        <row r="2361">
          <cell r="A2361" t="str">
            <v>11201-59</v>
          </cell>
        </row>
        <row r="2362">
          <cell r="A2362" t="str">
            <v>13419-01</v>
          </cell>
        </row>
        <row r="2363">
          <cell r="A2363" t="str">
            <v>52171-66</v>
          </cell>
        </row>
        <row r="2364">
          <cell r="A2364" t="str">
            <v>11105-47</v>
          </cell>
        </row>
        <row r="2365">
          <cell r="A2365" t="str">
            <v>10229-05</v>
          </cell>
        </row>
        <row r="2366">
          <cell r="A2366" t="str">
            <v>10168-66</v>
          </cell>
        </row>
        <row r="2367">
          <cell r="A2367" t="str">
            <v>10898-20</v>
          </cell>
        </row>
        <row r="2368">
          <cell r="A2368" t="str">
            <v>11560-51</v>
          </cell>
        </row>
        <row r="2369">
          <cell r="A2369" t="str">
            <v>51444-19</v>
          </cell>
        </row>
        <row r="2370">
          <cell r="A2370" t="str">
            <v>54615-34</v>
          </cell>
        </row>
        <row r="2371">
          <cell r="A2371" t="str">
            <v>11095-39</v>
          </cell>
        </row>
        <row r="2372">
          <cell r="A2372" t="str">
            <v>10150-21</v>
          </cell>
        </row>
        <row r="2373">
          <cell r="A2373" t="str">
            <v>11570-86</v>
          </cell>
        </row>
        <row r="2374">
          <cell r="A2374" t="str">
            <v>11206-81</v>
          </cell>
        </row>
        <row r="2375">
          <cell r="A2375" t="str">
            <v>52554-97</v>
          </cell>
        </row>
        <row r="2376">
          <cell r="A2376" t="str">
            <v>40447-36</v>
          </cell>
        </row>
        <row r="2377">
          <cell r="A2377" t="str">
            <v>42300-10</v>
          </cell>
        </row>
        <row r="2378">
          <cell r="A2378" t="str">
            <v>11116-45</v>
          </cell>
        </row>
        <row r="2379">
          <cell r="A2379" t="str">
            <v>12230-20</v>
          </cell>
        </row>
        <row r="2380">
          <cell r="A2380" t="str">
            <v>48134-98</v>
          </cell>
        </row>
        <row r="2381">
          <cell r="A2381" t="str">
            <v>10043-47</v>
          </cell>
        </row>
        <row r="2382">
          <cell r="A2382" t="str">
            <v>14763-07</v>
          </cell>
        </row>
        <row r="2383">
          <cell r="A2383" t="str">
            <v>40836-97</v>
          </cell>
        </row>
        <row r="2384">
          <cell r="A2384" t="str">
            <v>51408-10</v>
          </cell>
        </row>
        <row r="2385">
          <cell r="A2385" t="str">
            <v>52371-01</v>
          </cell>
        </row>
        <row r="2386">
          <cell r="A2386" t="str">
            <v>41737-33</v>
          </cell>
        </row>
        <row r="2387">
          <cell r="A2387" t="str">
            <v>11322-64</v>
          </cell>
        </row>
        <row r="2388">
          <cell r="A2388" t="str">
            <v>42482-80</v>
          </cell>
        </row>
        <row r="2389">
          <cell r="A2389" t="str">
            <v>52132-51</v>
          </cell>
        </row>
        <row r="2390">
          <cell r="A2390" t="str">
            <v>10242-91</v>
          </cell>
        </row>
        <row r="2391">
          <cell r="A2391" t="str">
            <v>11106-01</v>
          </cell>
        </row>
        <row r="2392">
          <cell r="A2392" t="str">
            <v>11107-54</v>
          </cell>
        </row>
        <row r="2393">
          <cell r="A2393" t="str">
            <v>10666-90</v>
          </cell>
        </row>
        <row r="2394">
          <cell r="A2394" t="str">
            <v>42305-95</v>
          </cell>
        </row>
        <row r="2395">
          <cell r="A2395" t="str">
            <v>51057-82</v>
          </cell>
        </row>
        <row r="2396">
          <cell r="A2396" t="str">
            <v>11152-72</v>
          </cell>
        </row>
        <row r="2397">
          <cell r="A2397" t="str">
            <v>10342-90</v>
          </cell>
        </row>
        <row r="2398">
          <cell r="A2398" t="str">
            <v>11560-51</v>
          </cell>
        </row>
        <row r="2399">
          <cell r="A2399" t="str">
            <v>12607-03</v>
          </cell>
        </row>
        <row r="2400">
          <cell r="A2400" t="str">
            <v>11204-11</v>
          </cell>
        </row>
        <row r="2401">
          <cell r="A2401" t="str">
            <v>11571-76</v>
          </cell>
        </row>
        <row r="2402">
          <cell r="A2402" t="str">
            <v>42442-75</v>
          </cell>
        </row>
        <row r="2403">
          <cell r="A2403" t="str">
            <v>11215-54</v>
          </cell>
        </row>
        <row r="2404">
          <cell r="A2404" t="str">
            <v>10057-69</v>
          </cell>
        </row>
        <row r="2405">
          <cell r="A2405" t="str">
            <v>54144-37</v>
          </cell>
        </row>
        <row r="2406">
          <cell r="A2406" t="str">
            <v>10328-05</v>
          </cell>
        </row>
        <row r="2407">
          <cell r="A2407" t="str">
            <v>11259-19</v>
          </cell>
        </row>
        <row r="2408">
          <cell r="A2408" t="str">
            <v>52799-41</v>
          </cell>
        </row>
        <row r="2409">
          <cell r="A2409" t="str">
            <v>11279-98</v>
          </cell>
        </row>
        <row r="2410">
          <cell r="A2410" t="str">
            <v>52355-98</v>
          </cell>
        </row>
        <row r="2411">
          <cell r="A2411" t="str">
            <v>11608-75</v>
          </cell>
        </row>
        <row r="2412">
          <cell r="A2412" t="str">
            <v>52139-71</v>
          </cell>
        </row>
        <row r="2413">
          <cell r="A2413" t="str">
            <v>52363-81</v>
          </cell>
        </row>
        <row r="2414">
          <cell r="A2414" t="str">
            <v>52337-71</v>
          </cell>
        </row>
        <row r="2415">
          <cell r="A2415" t="str">
            <v>52128-46</v>
          </cell>
        </row>
        <row r="2416">
          <cell r="A2416" t="str">
            <v>13092-22</v>
          </cell>
        </row>
        <row r="2417">
          <cell r="A2417" t="str">
            <v>51019-48</v>
          </cell>
        </row>
        <row r="2418">
          <cell r="A2418" t="str">
            <v>51118-21</v>
          </cell>
        </row>
        <row r="2419">
          <cell r="A2419" t="str">
            <v>13301-11</v>
          </cell>
        </row>
        <row r="2420">
          <cell r="A2420" t="str">
            <v>52360-21</v>
          </cell>
        </row>
        <row r="2421">
          <cell r="A2421" t="str">
            <v>11166-67</v>
          </cell>
        </row>
        <row r="2422">
          <cell r="A2422" t="str">
            <v>11166-58</v>
          </cell>
        </row>
        <row r="2423">
          <cell r="A2423" t="str">
            <v>11567-71</v>
          </cell>
        </row>
        <row r="2424">
          <cell r="A2424" t="str">
            <v>52371-37</v>
          </cell>
        </row>
        <row r="2425">
          <cell r="A2425" t="str">
            <v>44791-39</v>
          </cell>
        </row>
        <row r="2426">
          <cell r="A2426" t="str">
            <v>10943-83</v>
          </cell>
        </row>
        <row r="2427">
          <cell r="A2427" t="str">
            <v>11227-42</v>
          </cell>
        </row>
        <row r="2428">
          <cell r="A2428" t="str">
            <v>10072-09</v>
          </cell>
        </row>
        <row r="2429">
          <cell r="A2429" t="str">
            <v>52664-86</v>
          </cell>
        </row>
        <row r="2430">
          <cell r="A2430" t="str">
            <v>11318-86</v>
          </cell>
        </row>
        <row r="2431">
          <cell r="A2431" t="str">
            <v>51747-31</v>
          </cell>
        </row>
        <row r="2432">
          <cell r="A2432" t="str">
            <v>10594-54</v>
          </cell>
        </row>
        <row r="2433">
          <cell r="A2433" t="str">
            <v>40457-62</v>
          </cell>
        </row>
        <row r="2434">
          <cell r="A2434" t="str">
            <v>11241-73</v>
          </cell>
        </row>
        <row r="2435">
          <cell r="A2435" t="str">
            <v>12164-95</v>
          </cell>
        </row>
        <row r="2436">
          <cell r="A2436" t="str">
            <v>10088-83</v>
          </cell>
        </row>
        <row r="2437">
          <cell r="A2437" t="str">
            <v>11903-86</v>
          </cell>
        </row>
        <row r="2438">
          <cell r="A2438" t="str">
            <v>12863-62</v>
          </cell>
        </row>
        <row r="2439">
          <cell r="A2439" t="str">
            <v>10427-68</v>
          </cell>
        </row>
        <row r="2440">
          <cell r="A2440" t="str">
            <v>11261-44</v>
          </cell>
        </row>
        <row r="2441">
          <cell r="A2441" t="str">
            <v>11135-89</v>
          </cell>
        </row>
        <row r="2442">
          <cell r="A2442" t="str">
            <v>42989-05</v>
          </cell>
        </row>
        <row r="2443">
          <cell r="A2443" t="str">
            <v>43124-86</v>
          </cell>
        </row>
        <row r="2444">
          <cell r="A2444" t="str">
            <v>44066-53</v>
          </cell>
        </row>
        <row r="2445">
          <cell r="A2445" t="str">
            <v>11158-39</v>
          </cell>
        </row>
        <row r="2446">
          <cell r="A2446" t="str">
            <v>25359-76</v>
          </cell>
        </row>
        <row r="2447">
          <cell r="A2447" t="str">
            <v>41704-39</v>
          </cell>
        </row>
        <row r="2448">
          <cell r="A2448" t="str">
            <v>11203-21</v>
          </cell>
        </row>
        <row r="2449">
          <cell r="A2449" t="str">
            <v>10166-68</v>
          </cell>
        </row>
        <row r="2450">
          <cell r="A2450" t="str">
            <v>11572-30</v>
          </cell>
        </row>
        <row r="2451">
          <cell r="A2451" t="str">
            <v>50929-75</v>
          </cell>
        </row>
        <row r="2452">
          <cell r="A2452" t="str">
            <v>10960-39</v>
          </cell>
        </row>
        <row r="2453">
          <cell r="A2453" t="str">
            <v>53850-61</v>
          </cell>
        </row>
        <row r="2454">
          <cell r="A2454" t="str">
            <v>10756-18</v>
          </cell>
        </row>
        <row r="2455">
          <cell r="A2455" t="str">
            <v>11910-61</v>
          </cell>
        </row>
        <row r="2456">
          <cell r="A2456" t="str">
            <v>53949-07</v>
          </cell>
        </row>
        <row r="2457">
          <cell r="A2457" t="str">
            <v>10048-15</v>
          </cell>
        </row>
        <row r="2458">
          <cell r="A2458" t="str">
            <v>14189-32</v>
          </cell>
        </row>
        <row r="2459">
          <cell r="A2459" t="str">
            <v>52340-95</v>
          </cell>
        </row>
        <row r="2460">
          <cell r="A2460" t="str">
            <v>11106-01</v>
          </cell>
        </row>
        <row r="2461">
          <cell r="A2461" t="str">
            <v>11130-67</v>
          </cell>
        </row>
        <row r="2462">
          <cell r="A2462" t="str">
            <v>11560-51</v>
          </cell>
        </row>
        <row r="2463">
          <cell r="A2463" t="str">
            <v>11018-53</v>
          </cell>
        </row>
        <row r="2464">
          <cell r="A2464" t="str">
            <v>11568-79</v>
          </cell>
        </row>
        <row r="2465">
          <cell r="A2465" t="str">
            <v>40809-88</v>
          </cell>
        </row>
        <row r="2466">
          <cell r="A2466" t="str">
            <v>11219-05</v>
          </cell>
        </row>
        <row r="2467">
          <cell r="A2467" t="str">
            <v>10018-18</v>
          </cell>
        </row>
        <row r="2468">
          <cell r="A2468" t="str">
            <v>42511-33</v>
          </cell>
        </row>
        <row r="2469">
          <cell r="A2469" t="str">
            <v>10758-79</v>
          </cell>
        </row>
        <row r="2470">
          <cell r="A2470" t="str">
            <v>11240-02</v>
          </cell>
        </row>
        <row r="2471">
          <cell r="A2471" t="str">
            <v>10334-35</v>
          </cell>
        </row>
        <row r="2472">
          <cell r="A2472" t="str">
            <v>11268-91</v>
          </cell>
        </row>
        <row r="2473">
          <cell r="A2473" t="str">
            <v>11285-02</v>
          </cell>
        </row>
        <row r="2474">
          <cell r="A2474" t="str">
            <v>11184-13</v>
          </cell>
        </row>
        <row r="2475">
          <cell r="A2475" t="str">
            <v>11184-13</v>
          </cell>
        </row>
        <row r="2476">
          <cell r="A2476" t="str">
            <v>10048-15</v>
          </cell>
        </row>
        <row r="2477">
          <cell r="A2477" t="str">
            <v>10060-21</v>
          </cell>
        </row>
        <row r="2478">
          <cell r="A2478" t="str">
            <v>39604-78</v>
          </cell>
        </row>
        <row r="2479">
          <cell r="A2479" t="str">
            <v>11201-59</v>
          </cell>
        </row>
        <row r="2480">
          <cell r="A2480" t="str">
            <v>10598-32</v>
          </cell>
        </row>
        <row r="2481">
          <cell r="A2481" t="str">
            <v>11215-09</v>
          </cell>
        </row>
        <row r="2482">
          <cell r="A2482" t="str">
            <v>52360-12</v>
          </cell>
        </row>
        <row r="2483">
          <cell r="A2483" t="str">
            <v>40443-49</v>
          </cell>
        </row>
        <row r="2484">
          <cell r="A2484" t="str">
            <v>53918-20</v>
          </cell>
        </row>
        <row r="2485">
          <cell r="A2485" t="str">
            <v>12383-02</v>
          </cell>
        </row>
        <row r="2486">
          <cell r="A2486" t="str">
            <v>11560-51</v>
          </cell>
        </row>
        <row r="2487">
          <cell r="A2487" t="str">
            <v>10775-17</v>
          </cell>
        </row>
        <row r="2488">
          <cell r="A2488" t="str">
            <v>10196-74</v>
          </cell>
        </row>
        <row r="2489">
          <cell r="A2489" t="str">
            <v>45704-44</v>
          </cell>
        </row>
        <row r="2490">
          <cell r="A2490" t="str">
            <v>10534-78</v>
          </cell>
        </row>
        <row r="2491">
          <cell r="A2491" t="str">
            <v>11571-76</v>
          </cell>
        </row>
        <row r="2492">
          <cell r="A2492" t="str">
            <v>10960-39</v>
          </cell>
        </row>
        <row r="2493">
          <cell r="A2493" t="str">
            <v>42255-82</v>
          </cell>
        </row>
        <row r="2494">
          <cell r="A2494" t="str">
            <v>10060-39</v>
          </cell>
        </row>
        <row r="2495">
          <cell r="A2495" t="str">
            <v>11585-71</v>
          </cell>
        </row>
        <row r="2496">
          <cell r="A2496" t="str">
            <v>42124-69</v>
          </cell>
        </row>
        <row r="2497">
          <cell r="A2497" t="str">
            <v>10183-60</v>
          </cell>
        </row>
        <row r="2498">
          <cell r="A2498" t="str">
            <v>11250-10</v>
          </cell>
        </row>
        <row r="2499">
          <cell r="A2499" t="str">
            <v>11312-83</v>
          </cell>
        </row>
        <row r="2500">
          <cell r="A2500" t="str">
            <v>10334-35</v>
          </cell>
        </row>
        <row r="2501">
          <cell r="A2501" t="str">
            <v>10334-35</v>
          </cell>
        </row>
        <row r="2502">
          <cell r="A2502" t="str">
            <v>13367-53</v>
          </cell>
        </row>
        <row r="2503">
          <cell r="A2503" t="str">
            <v>11609-47</v>
          </cell>
        </row>
        <row r="2504">
          <cell r="A2504" t="str">
            <v>10739-17</v>
          </cell>
        </row>
        <row r="2505">
          <cell r="A2505" t="str">
            <v>11105-47</v>
          </cell>
        </row>
        <row r="2506">
          <cell r="A2506" t="str">
            <v>13539-97</v>
          </cell>
        </row>
        <row r="2507">
          <cell r="A2507" t="str">
            <v>14144-32</v>
          </cell>
        </row>
        <row r="2508">
          <cell r="A2508" t="str">
            <v>11693-53</v>
          </cell>
        </row>
        <row r="2509">
          <cell r="A2509" t="str">
            <v>11463-85</v>
          </cell>
        </row>
        <row r="2510">
          <cell r="A2510" t="str">
            <v>10196-11</v>
          </cell>
        </row>
        <row r="2511">
          <cell r="A2511" t="str">
            <v>10919-26</v>
          </cell>
        </row>
        <row r="2512">
          <cell r="A2512" t="str">
            <v>10517-32</v>
          </cell>
        </row>
        <row r="2513">
          <cell r="A2513" t="str">
            <v>11248-93</v>
          </cell>
        </row>
        <row r="2514">
          <cell r="A2514" t="str">
            <v>57497-77</v>
          </cell>
        </row>
        <row r="2515">
          <cell r="A2515" t="str">
            <v>11571-76</v>
          </cell>
        </row>
        <row r="2516">
          <cell r="A2516" t="str">
            <v>11519-92</v>
          </cell>
        </row>
        <row r="2517">
          <cell r="A2517" t="str">
            <v>10018-18</v>
          </cell>
        </row>
        <row r="2518">
          <cell r="A2518" t="str">
            <v>11612-71</v>
          </cell>
        </row>
        <row r="2519">
          <cell r="A2519" t="str">
            <v>13095-10</v>
          </cell>
        </row>
        <row r="2520">
          <cell r="A2520" t="str">
            <v>12801-79</v>
          </cell>
        </row>
        <row r="2521">
          <cell r="A2521" t="str">
            <v>11791-72</v>
          </cell>
        </row>
        <row r="2522">
          <cell r="A2522" t="str">
            <v>11104-75</v>
          </cell>
        </row>
        <row r="2523">
          <cell r="A2523" t="str">
            <v>10058-41</v>
          </cell>
        </row>
        <row r="2524">
          <cell r="A2524" t="str">
            <v>10909-72</v>
          </cell>
        </row>
        <row r="2525">
          <cell r="A2525" t="str">
            <v>11549-17</v>
          </cell>
        </row>
        <row r="2526">
          <cell r="A2526" t="str">
            <v>10396-27</v>
          </cell>
        </row>
        <row r="2527">
          <cell r="A2527" t="str">
            <v>11119-96</v>
          </cell>
        </row>
        <row r="2528">
          <cell r="A2528" t="str">
            <v>11550-07</v>
          </cell>
        </row>
        <row r="2529">
          <cell r="A2529" t="str">
            <v>11599-66</v>
          </cell>
        </row>
        <row r="2530">
          <cell r="A2530" t="str">
            <v>11554-48</v>
          </cell>
        </row>
        <row r="2531">
          <cell r="A2531" t="str">
            <v>10754-65</v>
          </cell>
        </row>
        <row r="2532">
          <cell r="A2532" t="str">
            <v>11176-57</v>
          </cell>
        </row>
        <row r="2533">
          <cell r="A2533" t="str">
            <v>11347-39</v>
          </cell>
        </row>
        <row r="2534">
          <cell r="A2534" t="str">
            <v>10055-98</v>
          </cell>
        </row>
        <row r="2535">
          <cell r="A2535" t="str">
            <v>40776-85</v>
          </cell>
        </row>
        <row r="2536">
          <cell r="A2536" t="str">
            <v>13191-22</v>
          </cell>
        </row>
        <row r="2537">
          <cell r="A2537" t="str">
            <v>53740-81</v>
          </cell>
        </row>
        <row r="2538">
          <cell r="A2538" t="str">
            <v>11272-42</v>
          </cell>
        </row>
        <row r="2539">
          <cell r="A2539" t="str">
            <v>10115-11</v>
          </cell>
        </row>
        <row r="2540">
          <cell r="A2540" t="str">
            <v>42763-78</v>
          </cell>
        </row>
        <row r="2541">
          <cell r="A2541" t="str">
            <v>42814-36</v>
          </cell>
        </row>
        <row r="2542">
          <cell r="A2542" t="str">
            <v>11295-46</v>
          </cell>
        </row>
        <row r="2543">
          <cell r="A2543" t="str">
            <v>10389-16</v>
          </cell>
        </row>
        <row r="2544">
          <cell r="A2544" t="str">
            <v>40712-41</v>
          </cell>
        </row>
        <row r="2545">
          <cell r="A2545" t="str">
            <v>10243-63</v>
          </cell>
        </row>
        <row r="2546">
          <cell r="A2546" t="str">
            <v>11340-37</v>
          </cell>
        </row>
        <row r="2547">
          <cell r="A2547" t="str">
            <v>42183-19</v>
          </cell>
        </row>
        <row r="2548">
          <cell r="A2548" t="str">
            <v>11108-17</v>
          </cell>
        </row>
        <row r="2549">
          <cell r="A2549" t="str">
            <v>10058-41</v>
          </cell>
        </row>
        <row r="2550">
          <cell r="A2550" t="str">
            <v>11782-09</v>
          </cell>
        </row>
        <row r="2551">
          <cell r="A2551" t="str">
            <v>10017-55</v>
          </cell>
        </row>
        <row r="2552">
          <cell r="A2552" t="str">
            <v>14204-08</v>
          </cell>
        </row>
        <row r="2553">
          <cell r="A2553" t="str">
            <v>11612-62</v>
          </cell>
        </row>
        <row r="2554">
          <cell r="A2554" t="str">
            <v>52360-21</v>
          </cell>
        </row>
        <row r="2555">
          <cell r="A2555" t="str">
            <v>42509-71</v>
          </cell>
        </row>
        <row r="2556">
          <cell r="A2556" t="str">
            <v>10296-73</v>
          </cell>
        </row>
        <row r="2557">
          <cell r="A2557" t="str">
            <v>57497-77</v>
          </cell>
        </row>
        <row r="2558">
          <cell r="A2558" t="str">
            <v>11206-72</v>
          </cell>
        </row>
        <row r="2559">
          <cell r="A2559" t="str">
            <v>10765-63</v>
          </cell>
        </row>
        <row r="2560">
          <cell r="A2560" t="str">
            <v>11867-23</v>
          </cell>
        </row>
        <row r="2561">
          <cell r="A2561" t="str">
            <v>10059-58</v>
          </cell>
        </row>
        <row r="2562">
          <cell r="A2562" t="str">
            <v>11258-38</v>
          </cell>
        </row>
        <row r="2563">
          <cell r="A2563" t="str">
            <v>52346-26</v>
          </cell>
        </row>
        <row r="2564">
          <cell r="A2564" t="str">
            <v>11268-91</v>
          </cell>
        </row>
        <row r="2565">
          <cell r="A2565" t="str">
            <v>40456-54</v>
          </cell>
        </row>
        <row r="2566">
          <cell r="A2566" t="str">
            <v>53314-03</v>
          </cell>
        </row>
        <row r="2567">
          <cell r="A2567" t="str">
            <v>55892-08</v>
          </cell>
        </row>
        <row r="2568">
          <cell r="A2568" t="str">
            <v>25038-01</v>
          </cell>
        </row>
        <row r="2569">
          <cell r="A2569" t="str">
            <v>50987-89</v>
          </cell>
        </row>
        <row r="2570">
          <cell r="A2570" t="str">
            <v>11105-47</v>
          </cell>
        </row>
        <row r="2571">
          <cell r="A2571" t="str">
            <v>11124-19</v>
          </cell>
        </row>
        <row r="2572">
          <cell r="A2572" t="str">
            <v>10856-08</v>
          </cell>
        </row>
        <row r="2573">
          <cell r="A2573" t="str">
            <v>52110-55</v>
          </cell>
        </row>
        <row r="2574">
          <cell r="A2574" t="str">
            <v>11133-01</v>
          </cell>
        </row>
        <row r="2575">
          <cell r="A2575" t="str">
            <v>52360-57</v>
          </cell>
        </row>
        <row r="2576">
          <cell r="A2576" t="str">
            <v>52365-16</v>
          </cell>
        </row>
        <row r="2577">
          <cell r="A2577" t="str">
            <v>11560-51</v>
          </cell>
        </row>
        <row r="2578">
          <cell r="A2578" t="str">
            <v>11561-32</v>
          </cell>
        </row>
        <row r="2579">
          <cell r="A2579" t="str">
            <v>51630-49</v>
          </cell>
        </row>
        <row r="2580">
          <cell r="A2580" t="str">
            <v>51063-49</v>
          </cell>
        </row>
        <row r="2581">
          <cell r="A2581" t="str">
            <v>12419-65</v>
          </cell>
        </row>
        <row r="2582">
          <cell r="A2582" t="str">
            <v>11248-93</v>
          </cell>
        </row>
        <row r="2583">
          <cell r="A2583" t="str">
            <v>11215-54</v>
          </cell>
        </row>
        <row r="2584">
          <cell r="A2584" t="str">
            <v>12660-49</v>
          </cell>
        </row>
        <row r="2585">
          <cell r="A2585" t="str">
            <v>11580-40</v>
          </cell>
        </row>
        <row r="2586">
          <cell r="A2586" t="str">
            <v>10486-27</v>
          </cell>
        </row>
        <row r="2587">
          <cell r="A2587" t="str">
            <v>52584-85</v>
          </cell>
        </row>
        <row r="2588">
          <cell r="A2588" t="str">
            <v>52286-14</v>
          </cell>
        </row>
        <row r="2589">
          <cell r="A2589" t="str">
            <v>14340-79</v>
          </cell>
        </row>
        <row r="2590">
          <cell r="A2590" t="str">
            <v>11262-88</v>
          </cell>
        </row>
        <row r="2591">
          <cell r="A2591" t="str">
            <v>52346-44</v>
          </cell>
        </row>
        <row r="2592">
          <cell r="A2592" t="str">
            <v>11268-91</v>
          </cell>
        </row>
        <row r="2593">
          <cell r="A2593" t="str">
            <v>52567-03</v>
          </cell>
        </row>
        <row r="2594">
          <cell r="A2594" t="str">
            <v>35020-81</v>
          </cell>
        </row>
        <row r="2595">
          <cell r="A2595" t="str">
            <v>10136-89</v>
          </cell>
        </row>
        <row r="2596">
          <cell r="A2596" t="str">
            <v>25275-25</v>
          </cell>
        </row>
        <row r="2597">
          <cell r="A2597" t="str">
            <v>52370-74</v>
          </cell>
        </row>
        <row r="2598">
          <cell r="A2598" t="str">
            <v>11325-61</v>
          </cell>
        </row>
        <row r="2599">
          <cell r="A2599" t="str">
            <v>11755-27</v>
          </cell>
        </row>
        <row r="2600">
          <cell r="A2600" t="str">
            <v>11334-43</v>
          </cell>
        </row>
        <row r="2601">
          <cell r="A2601" t="str">
            <v>10023-13</v>
          </cell>
        </row>
        <row r="2602">
          <cell r="A2602" t="str">
            <v>11782-09</v>
          </cell>
        </row>
        <row r="2603">
          <cell r="A2603" t="str">
            <v>39836-44</v>
          </cell>
        </row>
        <row r="2604">
          <cell r="A2604" t="str">
            <v>11124-37</v>
          </cell>
        </row>
        <row r="2605">
          <cell r="A2605" t="str">
            <v>55627-03</v>
          </cell>
        </row>
        <row r="2606">
          <cell r="A2606" t="str">
            <v>10168-66</v>
          </cell>
        </row>
        <row r="2607">
          <cell r="A2607" t="str">
            <v>10365-13</v>
          </cell>
        </row>
        <row r="2608">
          <cell r="A2608" t="str">
            <v>10195-75</v>
          </cell>
        </row>
        <row r="2609">
          <cell r="A2609" t="str">
            <v>52552-63</v>
          </cell>
        </row>
        <row r="2610">
          <cell r="A2610" t="str">
            <v>51004-36</v>
          </cell>
        </row>
        <row r="2611">
          <cell r="A2611" t="str">
            <v>51733-00</v>
          </cell>
        </row>
        <row r="2612">
          <cell r="A2612" t="str">
            <v>10853-47</v>
          </cell>
        </row>
        <row r="2613">
          <cell r="A2613" t="str">
            <v>11246-23</v>
          </cell>
        </row>
        <row r="2614">
          <cell r="A2614" t="str">
            <v>10066-15</v>
          </cell>
        </row>
        <row r="2615">
          <cell r="A2615" t="str">
            <v>11246-86</v>
          </cell>
        </row>
        <row r="2616">
          <cell r="A2616" t="str">
            <v>12388-87</v>
          </cell>
        </row>
        <row r="2617">
          <cell r="A2617" t="str">
            <v>11253-88</v>
          </cell>
        </row>
        <row r="2618">
          <cell r="A2618" t="str">
            <v>10334-35</v>
          </cell>
        </row>
        <row r="2619">
          <cell r="A2619" t="str">
            <v>14532-13</v>
          </cell>
        </row>
        <row r="2620">
          <cell r="A2620" t="str">
            <v>10014-49</v>
          </cell>
        </row>
        <row r="2621">
          <cell r="A2621" t="str">
            <v>52144-48</v>
          </cell>
        </row>
        <row r="2622">
          <cell r="A2622" t="str">
            <v>53691-04</v>
          </cell>
        </row>
        <row r="2623">
          <cell r="A2623" t="str">
            <v>11276-92</v>
          </cell>
        </row>
        <row r="2624">
          <cell r="A2624" t="str">
            <v>11124-64</v>
          </cell>
        </row>
        <row r="2625">
          <cell r="A2625" t="str">
            <v>11179-27</v>
          </cell>
        </row>
        <row r="2626">
          <cell r="A2626" t="str">
            <v>11247-49</v>
          </cell>
        </row>
        <row r="2627">
          <cell r="A2627" t="str">
            <v>10812-97</v>
          </cell>
        </row>
        <row r="2628">
          <cell r="A2628" t="str">
            <v>11253-70</v>
          </cell>
        </row>
        <row r="2629">
          <cell r="A2629" t="str">
            <v>11269-27</v>
          </cell>
        </row>
        <row r="2630">
          <cell r="A2630" t="str">
            <v>51256-90</v>
          </cell>
        </row>
        <row r="2631">
          <cell r="A2631" t="str">
            <v>51206-95</v>
          </cell>
        </row>
        <row r="2632">
          <cell r="A2632" t="str">
            <v>39895-30</v>
          </cell>
        </row>
        <row r="2633">
          <cell r="A2633" t="str">
            <v>10014-49</v>
          </cell>
        </row>
        <row r="2634">
          <cell r="A2634" t="str">
            <v>52385-50</v>
          </cell>
        </row>
        <row r="2635">
          <cell r="A2635" t="str">
            <v>51570-19</v>
          </cell>
        </row>
        <row r="2636">
          <cell r="A2636" t="str">
            <v>40822-84</v>
          </cell>
        </row>
        <row r="2637">
          <cell r="A2637" t="str">
            <v>10242-91</v>
          </cell>
        </row>
        <row r="2638">
          <cell r="A2638" t="str">
            <v>52554-43</v>
          </cell>
        </row>
        <row r="2639">
          <cell r="A2639" t="str">
            <v>10783-09</v>
          </cell>
        </row>
        <row r="2640">
          <cell r="A2640" t="str">
            <v>41013-91</v>
          </cell>
        </row>
        <row r="2641">
          <cell r="A2641" t="str">
            <v>42384-61</v>
          </cell>
        </row>
        <row r="2642">
          <cell r="A2642" t="str">
            <v>11620-63</v>
          </cell>
        </row>
        <row r="2643">
          <cell r="A2643" t="str">
            <v>52389-55</v>
          </cell>
        </row>
        <row r="2644">
          <cell r="A2644" t="str">
            <v>10234-72</v>
          </cell>
        </row>
        <row r="2645">
          <cell r="A2645" t="str">
            <v>11481-49</v>
          </cell>
        </row>
        <row r="2646">
          <cell r="A2646" t="str">
            <v>11215-45</v>
          </cell>
        </row>
        <row r="2647">
          <cell r="A2647" t="str">
            <v>42824-98</v>
          </cell>
        </row>
        <row r="2648">
          <cell r="A2648" t="str">
            <v>11580-04</v>
          </cell>
        </row>
        <row r="2649">
          <cell r="A2649" t="str">
            <v>52152-49</v>
          </cell>
        </row>
        <row r="2650">
          <cell r="A2650" t="str">
            <v>11248-21</v>
          </cell>
        </row>
        <row r="2651">
          <cell r="A2651" t="str">
            <v>13346-29</v>
          </cell>
        </row>
        <row r="2652">
          <cell r="A2652" t="str">
            <v>10768-33</v>
          </cell>
        </row>
        <row r="2653">
          <cell r="A2653" t="str">
            <v>11105-47</v>
          </cell>
        </row>
        <row r="2654">
          <cell r="A2654" t="str">
            <v>10220-50</v>
          </cell>
        </row>
        <row r="2655">
          <cell r="A2655" t="str">
            <v>51004-36</v>
          </cell>
        </row>
        <row r="2656">
          <cell r="A2656" t="str">
            <v>11167-39</v>
          </cell>
        </row>
        <row r="2657">
          <cell r="A2657" t="str">
            <v>51778-63</v>
          </cell>
        </row>
        <row r="2658">
          <cell r="A2658" t="str">
            <v>45703-99</v>
          </cell>
        </row>
        <row r="2659">
          <cell r="A2659" t="str">
            <v>51005-08</v>
          </cell>
        </row>
        <row r="2660">
          <cell r="A2660" t="str">
            <v>25338-70</v>
          </cell>
        </row>
        <row r="2661">
          <cell r="A2661" t="str">
            <v>11595-07</v>
          </cell>
        </row>
        <row r="2662">
          <cell r="A2662" t="str">
            <v>10642-33</v>
          </cell>
        </row>
        <row r="2663">
          <cell r="A2663" t="str">
            <v>11105-47</v>
          </cell>
        </row>
        <row r="2664">
          <cell r="A2664" t="str">
            <v>52352-20</v>
          </cell>
        </row>
        <row r="2665">
          <cell r="A2665" t="str">
            <v>11737-09</v>
          </cell>
        </row>
        <row r="2666">
          <cell r="A2666" t="str">
            <v>47193-13</v>
          </cell>
        </row>
        <row r="2667">
          <cell r="A2667" t="str">
            <v>11214-64</v>
          </cell>
        </row>
        <row r="2668">
          <cell r="A2668" t="str">
            <v>11221-03</v>
          </cell>
        </row>
        <row r="2669">
          <cell r="A2669" t="str">
            <v>10018-18</v>
          </cell>
        </row>
        <row r="2670">
          <cell r="A2670" t="str">
            <v>10745-56</v>
          </cell>
        </row>
        <row r="2671">
          <cell r="A2671" t="str">
            <v>58426-57</v>
          </cell>
        </row>
        <row r="2672">
          <cell r="A2672" t="str">
            <v>40428-55</v>
          </cell>
        </row>
        <row r="2673">
          <cell r="A2673" t="str">
            <v>42899-14</v>
          </cell>
        </row>
        <row r="2674">
          <cell r="A2674" t="str">
            <v>11279-98</v>
          </cell>
        </row>
        <row r="2675">
          <cell r="A2675" t="str">
            <v>40312-09</v>
          </cell>
        </row>
        <row r="2676">
          <cell r="A2676" t="str">
            <v>51625-90</v>
          </cell>
        </row>
        <row r="2677">
          <cell r="A2677" t="str">
            <v>11318-59</v>
          </cell>
        </row>
        <row r="2678">
          <cell r="A2678" t="str">
            <v>43004-62</v>
          </cell>
        </row>
        <row r="2679">
          <cell r="A2679" t="str">
            <v>11404-00</v>
          </cell>
        </row>
        <row r="2680">
          <cell r="A2680" t="str">
            <v>57590-74</v>
          </cell>
        </row>
        <row r="2681">
          <cell r="A2681" t="str">
            <v>10354-78</v>
          </cell>
        </row>
        <row r="2682">
          <cell r="A2682" t="str">
            <v>57497-77</v>
          </cell>
        </row>
        <row r="2683">
          <cell r="A2683" t="str">
            <v>11246-05</v>
          </cell>
        </row>
        <row r="2684">
          <cell r="A2684" t="str">
            <v>11737-09</v>
          </cell>
        </row>
        <row r="2685">
          <cell r="A2685" t="str">
            <v>52598-08</v>
          </cell>
        </row>
        <row r="2686">
          <cell r="A2686" t="str">
            <v>10426-42</v>
          </cell>
        </row>
        <row r="2687">
          <cell r="A2687" t="str">
            <v>11113-21</v>
          </cell>
        </row>
        <row r="2688">
          <cell r="A2688" t="str">
            <v>51258-43</v>
          </cell>
        </row>
        <row r="2689">
          <cell r="A2689" t="str">
            <v>11568-79</v>
          </cell>
        </row>
        <row r="2690">
          <cell r="A2690" t="str">
            <v>11572-30</v>
          </cell>
        </row>
        <row r="2691">
          <cell r="A2691" t="str">
            <v>11574-19</v>
          </cell>
        </row>
        <row r="2692">
          <cell r="A2692" t="str">
            <v>12391-12</v>
          </cell>
        </row>
        <row r="2693">
          <cell r="A2693" t="str">
            <v>52341-13</v>
          </cell>
        </row>
        <row r="2694">
          <cell r="A2694" t="str">
            <v>10071-37</v>
          </cell>
        </row>
        <row r="2695">
          <cell r="A2695" t="str">
            <v>11106-64</v>
          </cell>
        </row>
        <row r="2696">
          <cell r="A2696" t="str">
            <v>10611-55</v>
          </cell>
        </row>
        <row r="2697">
          <cell r="A2697" t="str">
            <v>11627-83</v>
          </cell>
        </row>
        <row r="2698">
          <cell r="A2698" t="str">
            <v>12749-14</v>
          </cell>
        </row>
        <row r="2699">
          <cell r="A2699" t="str">
            <v>52139-89</v>
          </cell>
        </row>
        <row r="2700">
          <cell r="A2700" t="str">
            <v>52144-48</v>
          </cell>
        </row>
        <row r="2701">
          <cell r="A2701" t="str">
            <v>11111-32</v>
          </cell>
        </row>
        <row r="2702">
          <cell r="A2702" t="str">
            <v>58746-79</v>
          </cell>
        </row>
        <row r="2703">
          <cell r="A2703" t="str">
            <v>51566-05</v>
          </cell>
        </row>
        <row r="2704">
          <cell r="A2704" t="str">
            <v>51444-19</v>
          </cell>
        </row>
        <row r="2705">
          <cell r="A2705" t="str">
            <v>40418-38</v>
          </cell>
        </row>
        <row r="2706">
          <cell r="A2706" t="str">
            <v>43003-54</v>
          </cell>
        </row>
        <row r="2707">
          <cell r="A2707" t="str">
            <v>10255-96</v>
          </cell>
        </row>
        <row r="2708">
          <cell r="A2708" t="str">
            <v>11106-37</v>
          </cell>
        </row>
        <row r="2709">
          <cell r="A2709" t="str">
            <v>42511-33</v>
          </cell>
        </row>
        <row r="2710">
          <cell r="A2710" t="str">
            <v>42784-84</v>
          </cell>
        </row>
        <row r="2711">
          <cell r="A2711" t="str">
            <v>10238-95</v>
          </cell>
        </row>
        <row r="2712">
          <cell r="A2712" t="str">
            <v>10768-06</v>
          </cell>
        </row>
        <row r="2713">
          <cell r="A2713" t="str">
            <v>11213-29</v>
          </cell>
        </row>
        <row r="2714">
          <cell r="A2714" t="str">
            <v>10334-35</v>
          </cell>
        </row>
        <row r="2715">
          <cell r="A2715" t="str">
            <v>40376-26</v>
          </cell>
        </row>
        <row r="2716">
          <cell r="A2716" t="str">
            <v>25329-61</v>
          </cell>
        </row>
        <row r="2717">
          <cell r="A2717" t="str">
            <v>54847-09</v>
          </cell>
        </row>
        <row r="2718">
          <cell r="A2718" t="str">
            <v>56946-16</v>
          </cell>
        </row>
        <row r="2719">
          <cell r="A2719" t="str">
            <v>11179-27</v>
          </cell>
        </row>
        <row r="2720">
          <cell r="A2720" t="str">
            <v>12794-59</v>
          </cell>
        </row>
        <row r="2721">
          <cell r="A2721" t="str">
            <v>14156-92</v>
          </cell>
        </row>
        <row r="2722">
          <cell r="A2722" t="str">
            <v>11218-96</v>
          </cell>
        </row>
        <row r="2723">
          <cell r="A2723" t="str">
            <v>52584-85</v>
          </cell>
        </row>
        <row r="2724">
          <cell r="A2724" t="str">
            <v>10115-56</v>
          </cell>
        </row>
        <row r="2725">
          <cell r="A2725" t="str">
            <v>10598-32</v>
          </cell>
        </row>
        <row r="2726">
          <cell r="A2726" t="str">
            <v>12741-49</v>
          </cell>
        </row>
        <row r="2727">
          <cell r="A2727" t="str">
            <v>10033-66</v>
          </cell>
        </row>
        <row r="2728">
          <cell r="A2728" t="str">
            <v>11136-16</v>
          </cell>
        </row>
        <row r="2729">
          <cell r="A2729" t="str">
            <v>42259-51</v>
          </cell>
        </row>
        <row r="2730">
          <cell r="A2730" t="str">
            <v>11560-51</v>
          </cell>
        </row>
        <row r="2731">
          <cell r="A2731" t="str">
            <v>10775-17</v>
          </cell>
        </row>
        <row r="2732">
          <cell r="A2732" t="str">
            <v>40382-92</v>
          </cell>
        </row>
        <row r="2733">
          <cell r="A2733" t="str">
            <v>11611-99</v>
          </cell>
        </row>
        <row r="2734">
          <cell r="A2734" t="str">
            <v>10364-77</v>
          </cell>
        </row>
        <row r="2735">
          <cell r="A2735" t="str">
            <v>11172-52</v>
          </cell>
        </row>
        <row r="2736">
          <cell r="A2736" t="str">
            <v>34283-17</v>
          </cell>
        </row>
        <row r="2737">
          <cell r="A2737" t="str">
            <v>14189-50</v>
          </cell>
        </row>
        <row r="2738">
          <cell r="A2738" t="str">
            <v>55979-38</v>
          </cell>
        </row>
        <row r="2739">
          <cell r="A2739" t="str">
            <v>11204-11</v>
          </cell>
        </row>
        <row r="2740">
          <cell r="A2740" t="str">
            <v>10599-67</v>
          </cell>
        </row>
        <row r="2741">
          <cell r="A2741" t="str">
            <v>52791-40</v>
          </cell>
        </row>
        <row r="2742">
          <cell r="A2742" t="str">
            <v>41575-78</v>
          </cell>
        </row>
        <row r="2743">
          <cell r="A2743" t="str">
            <v>10039-51</v>
          </cell>
        </row>
        <row r="2744">
          <cell r="A2744" t="str">
            <v>52370-74</v>
          </cell>
        </row>
        <row r="2745">
          <cell r="A2745" t="str">
            <v>11307-97</v>
          </cell>
        </row>
        <row r="2746">
          <cell r="A2746" t="str">
            <v>40850-20</v>
          </cell>
        </row>
        <row r="2747">
          <cell r="A2747" t="str">
            <v>10318-24</v>
          </cell>
        </row>
        <row r="2748">
          <cell r="A2748" t="str">
            <v>10856-08</v>
          </cell>
        </row>
        <row r="2749">
          <cell r="A2749" t="str">
            <v>51767-29</v>
          </cell>
        </row>
        <row r="2750">
          <cell r="A2750" t="str">
            <v>10437-04</v>
          </cell>
        </row>
        <row r="2751">
          <cell r="A2751" t="str">
            <v>52118-02</v>
          </cell>
        </row>
        <row r="2752">
          <cell r="A2752" t="str">
            <v>34283-17</v>
          </cell>
        </row>
        <row r="2753">
          <cell r="A2753" t="str">
            <v>11124-64</v>
          </cell>
        </row>
        <row r="2754">
          <cell r="A2754" t="str">
            <v>52371-37</v>
          </cell>
        </row>
        <row r="2755">
          <cell r="A2755" t="str">
            <v>11216-08</v>
          </cell>
        </row>
        <row r="2756">
          <cell r="A2756" t="str">
            <v>25196-68</v>
          </cell>
        </row>
        <row r="2757">
          <cell r="A2757" t="str">
            <v>10858-33</v>
          </cell>
        </row>
        <row r="2758">
          <cell r="A2758" t="str">
            <v>55992-43</v>
          </cell>
        </row>
        <row r="2759">
          <cell r="A2759" t="str">
            <v>11590-30</v>
          </cell>
        </row>
        <row r="2760">
          <cell r="A2760" t="str">
            <v>11246-68</v>
          </cell>
        </row>
        <row r="2761">
          <cell r="A2761" t="str">
            <v>52346-44</v>
          </cell>
        </row>
        <row r="2762">
          <cell r="A2762" t="str">
            <v>11268-91</v>
          </cell>
        </row>
        <row r="2763">
          <cell r="A2763" t="str">
            <v>11295-55</v>
          </cell>
        </row>
        <row r="2764">
          <cell r="A2764" t="str">
            <v>52385-14</v>
          </cell>
        </row>
        <row r="2765">
          <cell r="A2765" t="str">
            <v>10956-34</v>
          </cell>
        </row>
        <row r="2766">
          <cell r="A2766" t="str">
            <v>10171-45</v>
          </cell>
        </row>
        <row r="2767">
          <cell r="A2767" t="str">
            <v>11165-05</v>
          </cell>
        </row>
        <row r="2768">
          <cell r="A2768" t="str">
            <v>11165-95</v>
          </cell>
        </row>
        <row r="2769">
          <cell r="A2769" t="str">
            <v>54569-08</v>
          </cell>
        </row>
        <row r="2770">
          <cell r="A2770" t="str">
            <v>10607-95</v>
          </cell>
        </row>
        <row r="2771">
          <cell r="A2771" t="str">
            <v>10381-24</v>
          </cell>
        </row>
        <row r="2772">
          <cell r="A2772" t="str">
            <v>56815-03</v>
          </cell>
        </row>
        <row r="2773">
          <cell r="A2773" t="str">
            <v>41017-78</v>
          </cell>
        </row>
        <row r="2774">
          <cell r="A2774" t="str">
            <v>11550-07</v>
          </cell>
        </row>
        <row r="2775">
          <cell r="A2775" t="str">
            <v>10161-37</v>
          </cell>
        </row>
        <row r="2776">
          <cell r="A2776" t="str">
            <v>42156-73</v>
          </cell>
        </row>
        <row r="2777">
          <cell r="A2777" t="str">
            <v>57497-77</v>
          </cell>
        </row>
        <row r="2778">
          <cell r="A2778" t="str">
            <v>10050-31</v>
          </cell>
        </row>
        <row r="2779">
          <cell r="A2779" t="str">
            <v>11154-61</v>
          </cell>
        </row>
        <row r="2780">
          <cell r="A2780" t="str">
            <v>11607-31</v>
          </cell>
        </row>
        <row r="2781">
          <cell r="A2781" t="str">
            <v>10773-46</v>
          </cell>
        </row>
        <row r="2782">
          <cell r="A2782" t="str">
            <v>11046-52</v>
          </cell>
        </row>
        <row r="2783">
          <cell r="A2783" t="str">
            <v>10072-09</v>
          </cell>
        </row>
        <row r="2784">
          <cell r="A2784" t="str">
            <v>42887-26</v>
          </cell>
        </row>
        <row r="2785">
          <cell r="A2785" t="str">
            <v>52799-41</v>
          </cell>
        </row>
        <row r="2786">
          <cell r="A2786" t="str">
            <v>10039-51</v>
          </cell>
        </row>
        <row r="2787">
          <cell r="A2787" t="str">
            <v>52355-98</v>
          </cell>
        </row>
        <row r="2788">
          <cell r="A2788" t="str">
            <v>11154-43</v>
          </cell>
        </row>
        <row r="2789">
          <cell r="A2789" t="str">
            <v>42776-20</v>
          </cell>
        </row>
        <row r="2790">
          <cell r="A2790" t="str">
            <v>11105-47</v>
          </cell>
        </row>
        <row r="2791">
          <cell r="A2791" t="str">
            <v>10220-50</v>
          </cell>
        </row>
        <row r="2792">
          <cell r="A2792" t="str">
            <v>51652-18</v>
          </cell>
        </row>
        <row r="2793">
          <cell r="A2793" t="str">
            <v>51630-22</v>
          </cell>
        </row>
        <row r="2794">
          <cell r="A2794" t="str">
            <v>14203-45</v>
          </cell>
        </row>
        <row r="2795">
          <cell r="A2795" t="str">
            <v>10334-35</v>
          </cell>
        </row>
        <row r="2796">
          <cell r="A2796" t="str">
            <v>11335-87</v>
          </cell>
        </row>
        <row r="2797">
          <cell r="A2797" t="str">
            <v>10714-87</v>
          </cell>
        </row>
        <row r="2798">
          <cell r="A2798" t="str">
            <v>10220-50</v>
          </cell>
        </row>
        <row r="2799">
          <cell r="A2799" t="str">
            <v>11568-79</v>
          </cell>
        </row>
        <row r="2800">
          <cell r="A2800" t="str">
            <v>45287-02</v>
          </cell>
        </row>
        <row r="2801">
          <cell r="A2801" t="str">
            <v>42511-33</v>
          </cell>
        </row>
        <row r="2802">
          <cell r="A2802" t="str">
            <v>10328-05</v>
          </cell>
        </row>
        <row r="2803">
          <cell r="A2803" t="str">
            <v>10072-09</v>
          </cell>
        </row>
        <row r="2804">
          <cell r="A2804" t="str">
            <v>52346-44</v>
          </cell>
        </row>
        <row r="2805">
          <cell r="A2805" t="str">
            <v>52350-31</v>
          </cell>
        </row>
        <row r="2806">
          <cell r="A2806" t="str">
            <v>52692-13</v>
          </cell>
        </row>
        <row r="2807">
          <cell r="A2807" t="str">
            <v>10420-66</v>
          </cell>
        </row>
        <row r="2808">
          <cell r="A2808" t="str">
            <v>10242-91</v>
          </cell>
        </row>
        <row r="2809">
          <cell r="A2809" t="str">
            <v>54887-23</v>
          </cell>
        </row>
        <row r="2810">
          <cell r="A2810" t="str">
            <v>11054-17</v>
          </cell>
        </row>
        <row r="2811">
          <cell r="A2811" t="str">
            <v>11354-86</v>
          </cell>
        </row>
        <row r="2812">
          <cell r="A2812" t="str">
            <v>11001-52</v>
          </cell>
        </row>
        <row r="2813">
          <cell r="A2813" t="str">
            <v>11138-50</v>
          </cell>
        </row>
        <row r="2814">
          <cell r="A2814" t="str">
            <v>10409-95</v>
          </cell>
        </row>
        <row r="2815">
          <cell r="A2815" t="str">
            <v>40773-97</v>
          </cell>
        </row>
        <row r="2816">
          <cell r="A2816" t="str">
            <v>11176-30</v>
          </cell>
        </row>
        <row r="2817">
          <cell r="A2817" t="str">
            <v>11524-42</v>
          </cell>
        </row>
        <row r="2818">
          <cell r="A2818" t="str">
            <v>11209-60</v>
          </cell>
        </row>
        <row r="2819">
          <cell r="A2819" t="str">
            <v>51347-98</v>
          </cell>
        </row>
        <row r="2820">
          <cell r="A2820" t="str">
            <v>11298-79</v>
          </cell>
        </row>
        <row r="2821">
          <cell r="A2821" t="str">
            <v>11306-53</v>
          </cell>
        </row>
        <row r="2822">
          <cell r="A2822" t="str">
            <v>52246-99</v>
          </cell>
        </row>
        <row r="2823">
          <cell r="A2823" t="str">
            <v>56882-44</v>
          </cell>
        </row>
        <row r="2824">
          <cell r="A2824" t="str">
            <v>51772-87</v>
          </cell>
        </row>
        <row r="2825">
          <cell r="A2825" t="str">
            <v>11109-52</v>
          </cell>
        </row>
        <row r="2826">
          <cell r="A2826" t="str">
            <v>11571-76</v>
          </cell>
        </row>
        <row r="2827">
          <cell r="A2827" t="str">
            <v>11221-39</v>
          </cell>
        </row>
        <row r="2828">
          <cell r="A2828" t="str">
            <v>10070-83</v>
          </cell>
        </row>
        <row r="2829">
          <cell r="A2829" t="str">
            <v>10756-18</v>
          </cell>
        </row>
        <row r="2830">
          <cell r="A2830" t="str">
            <v>11279-98</v>
          </cell>
        </row>
        <row r="2831">
          <cell r="A2831" t="str">
            <v>10538-74</v>
          </cell>
        </row>
        <row r="2832">
          <cell r="A2832" t="str">
            <v>10365-04</v>
          </cell>
        </row>
        <row r="2833">
          <cell r="A2833" t="str">
            <v>11105-47</v>
          </cell>
        </row>
        <row r="2834">
          <cell r="A2834" t="str">
            <v>50987-80</v>
          </cell>
        </row>
        <row r="2835">
          <cell r="A2835" t="str">
            <v>11110-60</v>
          </cell>
        </row>
        <row r="2836">
          <cell r="A2836" t="str">
            <v>56583-10</v>
          </cell>
        </row>
        <row r="2837">
          <cell r="A2837" t="str">
            <v>11572-30</v>
          </cell>
        </row>
        <row r="2838">
          <cell r="A2838" t="str">
            <v>11105-47</v>
          </cell>
        </row>
        <row r="2839">
          <cell r="A2839" t="str">
            <v>11145-43</v>
          </cell>
        </row>
        <row r="2840">
          <cell r="A2840" t="str">
            <v>11134-45</v>
          </cell>
        </row>
        <row r="2841">
          <cell r="A2841" t="str">
            <v>11165-50</v>
          </cell>
        </row>
        <row r="2842">
          <cell r="A2842" t="str">
            <v>11175-13</v>
          </cell>
        </row>
        <row r="2843">
          <cell r="A2843" t="str">
            <v>52198-21</v>
          </cell>
        </row>
        <row r="2844">
          <cell r="A2844" t="str">
            <v>51136-03</v>
          </cell>
        </row>
        <row r="2845">
          <cell r="A2845" t="str">
            <v>10381-24</v>
          </cell>
        </row>
        <row r="2846">
          <cell r="A2846" t="str">
            <v>11612-71</v>
          </cell>
        </row>
        <row r="2847">
          <cell r="A2847" t="str">
            <v>11274-04</v>
          </cell>
        </row>
        <row r="2848">
          <cell r="A2848" t="str">
            <v>11545-30</v>
          </cell>
        </row>
        <row r="2849">
          <cell r="A2849" t="str">
            <v>52157-26</v>
          </cell>
        </row>
        <row r="2850">
          <cell r="A2850" t="str">
            <v>10171-00</v>
          </cell>
        </row>
        <row r="2851">
          <cell r="A2851" t="str">
            <v>10775-17</v>
          </cell>
        </row>
        <row r="2852">
          <cell r="A2852" t="str">
            <v>11243-35</v>
          </cell>
        </row>
        <row r="2853">
          <cell r="A2853" t="str">
            <v>10031-41</v>
          </cell>
        </row>
        <row r="2854">
          <cell r="A2854" t="str">
            <v>10334-35</v>
          </cell>
        </row>
        <row r="2855">
          <cell r="A2855" t="str">
            <v>10096-12</v>
          </cell>
        </row>
        <row r="2856">
          <cell r="A2856" t="str">
            <v>11403-37</v>
          </cell>
        </row>
        <row r="2857">
          <cell r="A2857" t="str">
            <v>10058-41</v>
          </cell>
        </row>
        <row r="2858">
          <cell r="A2858" t="str">
            <v>11037-43</v>
          </cell>
        </row>
        <row r="2859">
          <cell r="A2859" t="str">
            <v>11145-43</v>
          </cell>
        </row>
        <row r="2860">
          <cell r="A2860" t="str">
            <v>52371-37</v>
          </cell>
        </row>
        <row r="2861">
          <cell r="A2861" t="str">
            <v>10166-68</v>
          </cell>
        </row>
        <row r="2862">
          <cell r="A2862" t="str">
            <v>11572-30</v>
          </cell>
        </row>
        <row r="2863">
          <cell r="A2863" t="str">
            <v>11182-69</v>
          </cell>
        </row>
        <row r="2864">
          <cell r="A2864" t="str">
            <v>10486-27</v>
          </cell>
        </row>
        <row r="2865">
          <cell r="A2865" t="str">
            <v>40718-08</v>
          </cell>
        </row>
        <row r="2866">
          <cell r="A2866" t="str">
            <v>10046-26</v>
          </cell>
        </row>
        <row r="2867">
          <cell r="A2867" t="str">
            <v>52228-18</v>
          </cell>
        </row>
        <row r="2868">
          <cell r="A2868" t="str">
            <v>43011-19</v>
          </cell>
        </row>
        <row r="2869">
          <cell r="A2869" t="str">
            <v>52604-38</v>
          </cell>
        </row>
        <row r="2870">
          <cell r="A2870" t="str">
            <v>56797-39</v>
          </cell>
        </row>
        <row r="2871">
          <cell r="A2871" t="str">
            <v>11593-00</v>
          </cell>
        </row>
        <row r="2872">
          <cell r="A2872" t="str">
            <v>11279-98</v>
          </cell>
        </row>
        <row r="2873">
          <cell r="A2873" t="str">
            <v>10427-68</v>
          </cell>
        </row>
        <row r="2874">
          <cell r="A2874" t="str">
            <v>42475-42</v>
          </cell>
        </row>
        <row r="2875">
          <cell r="A2875" t="str">
            <v>11228-50</v>
          </cell>
        </row>
        <row r="2876">
          <cell r="A2876" t="str">
            <v>51481-63</v>
          </cell>
        </row>
        <row r="2877">
          <cell r="A2877" t="str">
            <v>11593-00</v>
          </cell>
        </row>
        <row r="2878">
          <cell r="A2878" t="str">
            <v>51471-01</v>
          </cell>
        </row>
        <row r="2879">
          <cell r="A2879" t="str">
            <v>42943-96</v>
          </cell>
        </row>
        <row r="2880">
          <cell r="A2880" t="str">
            <v>51661-18</v>
          </cell>
        </row>
        <row r="2881">
          <cell r="A2881" t="str">
            <v>10775-17</v>
          </cell>
        </row>
        <row r="2882">
          <cell r="A2882" t="str">
            <v>11206-09</v>
          </cell>
        </row>
        <row r="2883">
          <cell r="A2883" t="str">
            <v>10066-15</v>
          </cell>
        </row>
        <row r="2884">
          <cell r="A2884" t="str">
            <v>11273-77</v>
          </cell>
        </row>
        <row r="2885">
          <cell r="A2885" t="str">
            <v>12483-82</v>
          </cell>
        </row>
        <row r="2886">
          <cell r="A2886" t="str">
            <v>52900-12</v>
          </cell>
        </row>
        <row r="2887">
          <cell r="A2887" t="str">
            <v>11572-30</v>
          </cell>
        </row>
        <row r="2888">
          <cell r="A2888" t="str">
            <v>11338-21</v>
          </cell>
        </row>
        <row r="2889">
          <cell r="A2889" t="str">
            <v>51006-88</v>
          </cell>
        </row>
        <row r="2890">
          <cell r="A2890" t="str">
            <v>11105-47</v>
          </cell>
        </row>
        <row r="2891">
          <cell r="A2891" t="str">
            <v>52355-98</v>
          </cell>
        </row>
        <row r="2892">
          <cell r="A2892" t="str">
            <v>52286-14</v>
          </cell>
        </row>
        <row r="2893">
          <cell r="A2893" t="str">
            <v>11269-27</v>
          </cell>
        </row>
        <row r="2894">
          <cell r="A2894" t="str">
            <v>58669-21</v>
          </cell>
        </row>
        <row r="2895">
          <cell r="A2895" t="str">
            <v>10220-50</v>
          </cell>
        </row>
        <row r="2896">
          <cell r="A2896" t="str">
            <v>55339-84</v>
          </cell>
        </row>
        <row r="2897">
          <cell r="A2897" t="str">
            <v>10385-47</v>
          </cell>
        </row>
        <row r="2898">
          <cell r="A2898" t="str">
            <v>11268-91</v>
          </cell>
        </row>
        <row r="2899">
          <cell r="A2899" t="str">
            <v>10014-49</v>
          </cell>
        </row>
        <row r="2900">
          <cell r="A2900" t="str">
            <v>10109-26</v>
          </cell>
        </row>
        <row r="2901">
          <cell r="A2901" t="str">
            <v>47680-39</v>
          </cell>
        </row>
        <row r="2902">
          <cell r="A2902" t="str">
            <v>52307-47</v>
          </cell>
        </row>
        <row r="2903">
          <cell r="A2903" t="str">
            <v>52695-73</v>
          </cell>
        </row>
        <row r="2904">
          <cell r="A2904" t="str">
            <v>11105-47</v>
          </cell>
        </row>
        <row r="2905">
          <cell r="A2905" t="str">
            <v>11105-47</v>
          </cell>
        </row>
        <row r="2906">
          <cell r="A2906" t="str">
            <v>51200-83</v>
          </cell>
        </row>
        <row r="2907">
          <cell r="A2907" t="str">
            <v>11258-92</v>
          </cell>
        </row>
        <row r="2908">
          <cell r="A2908" t="str">
            <v>51630-13</v>
          </cell>
        </row>
        <row r="2909">
          <cell r="A2909" t="str">
            <v>11197-81</v>
          </cell>
        </row>
        <row r="2910">
          <cell r="A2910" t="str">
            <v>40807-09</v>
          </cell>
        </row>
        <row r="2911">
          <cell r="A2911" t="str">
            <v>12383-02</v>
          </cell>
        </row>
        <row r="2912">
          <cell r="A2912" t="str">
            <v>11354-86</v>
          </cell>
        </row>
        <row r="2913">
          <cell r="A2913" t="str">
            <v>51616-54</v>
          </cell>
        </row>
        <row r="2914">
          <cell r="A2914" t="str">
            <v>11268-91</v>
          </cell>
        </row>
        <row r="2915">
          <cell r="A2915" t="str">
            <v>11293-66</v>
          </cell>
        </row>
        <row r="2916">
          <cell r="A2916" t="str">
            <v>11105-47</v>
          </cell>
        </row>
        <row r="2917">
          <cell r="A2917" t="str">
            <v>10171-45</v>
          </cell>
        </row>
        <row r="2918">
          <cell r="A2918" t="str">
            <v>10419-49</v>
          </cell>
        </row>
        <row r="2919">
          <cell r="A2919" t="str">
            <v>11105-47</v>
          </cell>
        </row>
        <row r="2920">
          <cell r="A2920" t="str">
            <v>50933-44</v>
          </cell>
        </row>
        <row r="2921">
          <cell r="A2921" t="str">
            <v>11104-30</v>
          </cell>
        </row>
        <row r="2922">
          <cell r="A2922" t="str">
            <v>10162-81</v>
          </cell>
        </row>
        <row r="2923">
          <cell r="A2923" t="str">
            <v>11571-76</v>
          </cell>
        </row>
        <row r="2924">
          <cell r="A2924" t="str">
            <v>43061-23</v>
          </cell>
        </row>
        <row r="2925">
          <cell r="A2925" t="str">
            <v>53906-41</v>
          </cell>
        </row>
        <row r="2926">
          <cell r="A2926" t="str">
            <v>52869-52</v>
          </cell>
        </row>
        <row r="2927">
          <cell r="A2927" t="str">
            <v>11269-27</v>
          </cell>
        </row>
        <row r="2928">
          <cell r="A2928" t="str">
            <v>54562-24</v>
          </cell>
        </row>
        <row r="2929">
          <cell r="A2929" t="str">
            <v>10046-80</v>
          </cell>
        </row>
        <row r="2930">
          <cell r="A2930" t="str">
            <v>42377-95</v>
          </cell>
        </row>
        <row r="2931">
          <cell r="A2931" t="str">
            <v>10051-21</v>
          </cell>
        </row>
        <row r="2932">
          <cell r="A2932" t="str">
            <v>11105-47</v>
          </cell>
        </row>
        <row r="2933">
          <cell r="A2933" t="str">
            <v>58669-21</v>
          </cell>
        </row>
        <row r="2934">
          <cell r="A2934" t="str">
            <v>39895-30</v>
          </cell>
        </row>
        <row r="2935">
          <cell r="A2935" t="str">
            <v>57226-51</v>
          </cell>
        </row>
        <row r="2936">
          <cell r="A2936" t="str">
            <v>52384-06</v>
          </cell>
        </row>
        <row r="2937">
          <cell r="A2937" t="str">
            <v>11189-98</v>
          </cell>
        </row>
        <row r="2938">
          <cell r="A2938" t="str">
            <v>40447-36</v>
          </cell>
        </row>
        <row r="2939">
          <cell r="A2939" t="str">
            <v>11284-57</v>
          </cell>
        </row>
        <row r="2940">
          <cell r="A2940" t="str">
            <v>11263-96</v>
          </cell>
        </row>
        <row r="2941">
          <cell r="A2941" t="str">
            <v>10255-96</v>
          </cell>
        </row>
        <row r="2942">
          <cell r="A2942" t="str">
            <v>12271-24</v>
          </cell>
        </row>
        <row r="2943">
          <cell r="A2943" t="str">
            <v>11216-98</v>
          </cell>
        </row>
        <row r="2944">
          <cell r="A2944" t="str">
            <v>51160-87</v>
          </cell>
        </row>
        <row r="2945">
          <cell r="A2945" t="str">
            <v>11176-75</v>
          </cell>
        </row>
        <row r="2946">
          <cell r="A2946" t="str">
            <v>11159-20</v>
          </cell>
        </row>
        <row r="2947">
          <cell r="A2947" t="str">
            <v>11277-37</v>
          </cell>
        </row>
        <row r="2948">
          <cell r="A2948" t="str">
            <v>11456-92</v>
          </cell>
        </row>
        <row r="2949">
          <cell r="A2949" t="str">
            <v>11313-73</v>
          </cell>
        </row>
        <row r="2950">
          <cell r="A2950" t="str">
            <v>10359-28</v>
          </cell>
        </row>
        <row r="2951">
          <cell r="A2951" t="str">
            <v>10523-98</v>
          </cell>
        </row>
        <row r="2952">
          <cell r="A2952" t="str">
            <v>11261-89</v>
          </cell>
        </row>
        <row r="2953">
          <cell r="A2953" t="str">
            <v>11248-84</v>
          </cell>
        </row>
        <row r="2954">
          <cell r="A2954" t="str">
            <v>11394-19</v>
          </cell>
        </row>
        <row r="2955">
          <cell r="A2955" t="str">
            <v>10479-61</v>
          </cell>
        </row>
        <row r="2956">
          <cell r="A2956" t="str">
            <v>11373-85</v>
          </cell>
        </row>
        <row r="2957">
          <cell r="A2957" t="str">
            <v>11206-72</v>
          </cell>
        </row>
        <row r="2958">
          <cell r="A2958" t="str">
            <v>10041-58</v>
          </cell>
        </row>
        <row r="2959">
          <cell r="A2959" t="str">
            <v>11283-76</v>
          </cell>
        </row>
        <row r="2960">
          <cell r="A2960" t="str">
            <v>11206-72</v>
          </cell>
        </row>
        <row r="2961">
          <cell r="A2961" t="str">
            <v>11401-48</v>
          </cell>
        </row>
        <row r="2962">
          <cell r="A2962" t="str">
            <v>42209-65</v>
          </cell>
        </row>
        <row r="2963">
          <cell r="A2963" t="str">
            <v>11251-81</v>
          </cell>
        </row>
        <row r="2964">
          <cell r="A2964" t="str">
            <v>11502-01</v>
          </cell>
        </row>
        <row r="2965">
          <cell r="A2965" t="str">
            <v>10121-86</v>
          </cell>
        </row>
        <row r="2966">
          <cell r="A2966" t="str">
            <v>11288-71</v>
          </cell>
        </row>
        <row r="2967">
          <cell r="A2967" t="str">
            <v>10048-15</v>
          </cell>
        </row>
        <row r="2968">
          <cell r="A2968" t="str">
            <v>10121-86</v>
          </cell>
        </row>
        <row r="2969">
          <cell r="A2969" t="str">
            <v>11747-53</v>
          </cell>
        </row>
        <row r="2970">
          <cell r="A2970" t="str">
            <v>10482-49</v>
          </cell>
        </row>
        <row r="2971">
          <cell r="A2971" t="str">
            <v>11292-58</v>
          </cell>
        </row>
        <row r="2972">
          <cell r="A2972" t="str">
            <v>11204-20</v>
          </cell>
        </row>
        <row r="2973">
          <cell r="A2973" t="str">
            <v>10048-15</v>
          </cell>
        </row>
        <row r="2974">
          <cell r="A2974" t="str">
            <v>53714-08</v>
          </cell>
        </row>
        <row r="2975">
          <cell r="A2975" t="str">
            <v>10243-81</v>
          </cell>
        </row>
        <row r="2976">
          <cell r="A2976" t="str">
            <v>10060-75</v>
          </cell>
        </row>
        <row r="2977">
          <cell r="A2977" t="str">
            <v>11136-88</v>
          </cell>
        </row>
        <row r="2978">
          <cell r="A2978" t="str">
            <v>10161-37</v>
          </cell>
        </row>
        <row r="2979">
          <cell r="A2979" t="str">
            <v>10468-45</v>
          </cell>
        </row>
        <row r="2980">
          <cell r="A2980" t="str">
            <v>11556-10</v>
          </cell>
        </row>
        <row r="2981">
          <cell r="A2981" t="str">
            <v>10176-40</v>
          </cell>
        </row>
        <row r="2982">
          <cell r="A2982" t="str">
            <v>25319-71</v>
          </cell>
        </row>
        <row r="2983">
          <cell r="A2983" t="str">
            <v>10526-41</v>
          </cell>
        </row>
        <row r="2984">
          <cell r="A2984" t="str">
            <v>51551-92</v>
          </cell>
        </row>
        <row r="2985">
          <cell r="A2985" t="str">
            <v>10879-21</v>
          </cell>
        </row>
        <row r="2986">
          <cell r="A2986" t="str">
            <v>43003-54</v>
          </cell>
        </row>
        <row r="2987">
          <cell r="A2987" t="str">
            <v>10220-50</v>
          </cell>
        </row>
        <row r="2988">
          <cell r="A2988" t="str">
            <v>11114-65</v>
          </cell>
        </row>
        <row r="2989">
          <cell r="A2989" t="str">
            <v>51375-97</v>
          </cell>
        </row>
        <row r="2990">
          <cell r="A2990" t="str">
            <v>11335-42</v>
          </cell>
        </row>
        <row r="2991">
          <cell r="A2991" t="str">
            <v>11228-86</v>
          </cell>
        </row>
        <row r="2992">
          <cell r="A2992" t="str">
            <v>11612-62</v>
          </cell>
        </row>
        <row r="2993">
          <cell r="A2993" t="str">
            <v>11105-47</v>
          </cell>
        </row>
        <row r="2994">
          <cell r="A2994" t="str">
            <v>10194-85</v>
          </cell>
        </row>
        <row r="2995">
          <cell r="A2995" t="str">
            <v>10289-53</v>
          </cell>
        </row>
        <row r="2996">
          <cell r="A2996" t="str">
            <v>10289-53</v>
          </cell>
        </row>
        <row r="2997">
          <cell r="A2997" t="str">
            <v>11270-71</v>
          </cell>
        </row>
        <row r="2998">
          <cell r="A2998" t="str">
            <v>10045-18</v>
          </cell>
        </row>
        <row r="2999">
          <cell r="A2999" t="str">
            <v>11248-93</v>
          </cell>
        </row>
        <row r="3000">
          <cell r="A3000" t="str">
            <v>11244-07</v>
          </cell>
        </row>
        <row r="3001">
          <cell r="A3001" t="str">
            <v>10060-75</v>
          </cell>
        </row>
        <row r="3002">
          <cell r="A3002" t="str">
            <v>11139-13</v>
          </cell>
        </row>
        <row r="3003">
          <cell r="A3003" t="str">
            <v>11006-47</v>
          </cell>
        </row>
        <row r="3004">
          <cell r="A3004" t="str">
            <v>10225-63</v>
          </cell>
        </row>
        <row r="3005">
          <cell r="A3005" t="str">
            <v>11219-32</v>
          </cell>
        </row>
        <row r="3006">
          <cell r="A3006" t="str">
            <v>11168-02</v>
          </cell>
        </row>
        <row r="3007">
          <cell r="A3007" t="str">
            <v>10088-29</v>
          </cell>
        </row>
        <row r="3008">
          <cell r="A3008" t="str">
            <v>10491-13</v>
          </cell>
        </row>
        <row r="3009">
          <cell r="A3009" t="str">
            <v>11122-12</v>
          </cell>
        </row>
        <row r="3010">
          <cell r="A3010" t="str">
            <v>11135-71</v>
          </cell>
        </row>
        <row r="3011">
          <cell r="A3011" t="str">
            <v>10027-09</v>
          </cell>
        </row>
        <row r="3012">
          <cell r="A3012" t="str">
            <v>11235-79</v>
          </cell>
        </row>
        <row r="3013">
          <cell r="A3013" t="str">
            <v>11488-69</v>
          </cell>
        </row>
        <row r="3014">
          <cell r="A3014" t="str">
            <v>11309-59</v>
          </cell>
        </row>
        <row r="3015">
          <cell r="A3015" t="str">
            <v>10986-13</v>
          </cell>
        </row>
        <row r="3016">
          <cell r="A3016" t="str">
            <v>11300-05</v>
          </cell>
        </row>
        <row r="3017">
          <cell r="A3017" t="str">
            <v>40380-85</v>
          </cell>
        </row>
        <row r="3018">
          <cell r="A3018" t="str">
            <v>51189-94</v>
          </cell>
        </row>
        <row r="3019">
          <cell r="A3019" t="str">
            <v>11262-52</v>
          </cell>
        </row>
        <row r="3020">
          <cell r="A3020" t="str">
            <v>53490-97</v>
          </cell>
        </row>
        <row r="3021">
          <cell r="A3021" t="str">
            <v>50983-03</v>
          </cell>
        </row>
        <row r="3022">
          <cell r="A3022" t="str">
            <v>50980-60</v>
          </cell>
        </row>
        <row r="3023">
          <cell r="A3023" t="str">
            <v>52552-63</v>
          </cell>
        </row>
        <row r="3024">
          <cell r="A3024" t="str">
            <v>50980-60</v>
          </cell>
        </row>
        <row r="3025">
          <cell r="A3025" t="str">
            <v>11329-93</v>
          </cell>
        </row>
        <row r="3026">
          <cell r="A3026" t="str">
            <v>11574-19</v>
          </cell>
        </row>
        <row r="3027">
          <cell r="A3027" t="str">
            <v>11105-47</v>
          </cell>
        </row>
        <row r="3028">
          <cell r="A3028" t="str">
            <v>10391-14</v>
          </cell>
        </row>
        <row r="3029">
          <cell r="A3029" t="str">
            <v>10768-06</v>
          </cell>
        </row>
        <row r="3030">
          <cell r="A3030" t="str">
            <v>10823-68</v>
          </cell>
        </row>
        <row r="3031">
          <cell r="A3031" t="str">
            <v>12501-28</v>
          </cell>
        </row>
        <row r="3032">
          <cell r="A3032" t="str">
            <v>11944-72</v>
          </cell>
        </row>
        <row r="3033">
          <cell r="A3033" t="str">
            <v>39717-73</v>
          </cell>
        </row>
        <row r="3034">
          <cell r="A3034" t="str">
            <v>11844-82</v>
          </cell>
        </row>
        <row r="3035">
          <cell r="A3035" t="str">
            <v>11265-13</v>
          </cell>
        </row>
        <row r="3036">
          <cell r="A3036" t="str">
            <v>11185-21</v>
          </cell>
        </row>
        <row r="3037">
          <cell r="A3037" t="str">
            <v>11288-71</v>
          </cell>
        </row>
        <row r="3038">
          <cell r="A3038" t="str">
            <v>14140-09</v>
          </cell>
        </row>
        <row r="3039">
          <cell r="A3039" t="str">
            <v>10058-41</v>
          </cell>
        </row>
        <row r="3040">
          <cell r="A3040" t="str">
            <v>11105-47</v>
          </cell>
        </row>
        <row r="3041">
          <cell r="A3041" t="str">
            <v>11644-84</v>
          </cell>
        </row>
        <row r="3042">
          <cell r="A3042" t="str">
            <v>12463-66</v>
          </cell>
        </row>
        <row r="3043">
          <cell r="A3043" t="str">
            <v>10843-39</v>
          </cell>
        </row>
        <row r="3044">
          <cell r="A3044" t="str">
            <v>10905-04</v>
          </cell>
        </row>
        <row r="3045">
          <cell r="A3045" t="str">
            <v>11127-25</v>
          </cell>
        </row>
        <row r="3046">
          <cell r="A3046" t="str">
            <v>42240-07</v>
          </cell>
        </row>
        <row r="3047">
          <cell r="A3047" t="str">
            <v>11307-97</v>
          </cell>
        </row>
        <row r="3048">
          <cell r="A3048" t="str">
            <v>10415-35</v>
          </cell>
        </row>
        <row r="3049">
          <cell r="A3049" t="str">
            <v>52326-10</v>
          </cell>
        </row>
        <row r="3050">
          <cell r="A3050" t="str">
            <v>10999-00</v>
          </cell>
        </row>
        <row r="3051">
          <cell r="A3051" t="str">
            <v>10121-68</v>
          </cell>
        </row>
        <row r="3052">
          <cell r="A3052" t="str">
            <v>39622-06</v>
          </cell>
        </row>
        <row r="3053">
          <cell r="A3053" t="str">
            <v>51494-32</v>
          </cell>
        </row>
        <row r="3054">
          <cell r="A3054" t="str">
            <v>11133-01</v>
          </cell>
        </row>
        <row r="3055">
          <cell r="A3055" t="str">
            <v>51639-76</v>
          </cell>
        </row>
        <row r="3056">
          <cell r="A3056" t="str">
            <v>10092-07</v>
          </cell>
        </row>
        <row r="3057">
          <cell r="A3057" t="str">
            <v>11226-88</v>
          </cell>
        </row>
        <row r="3058">
          <cell r="A3058" t="str">
            <v>11139-04</v>
          </cell>
        </row>
        <row r="3059">
          <cell r="A3059" t="str">
            <v>10628-92</v>
          </cell>
        </row>
        <row r="3060">
          <cell r="A3060" t="str">
            <v>10117-27</v>
          </cell>
        </row>
        <row r="3061">
          <cell r="A3061" t="str">
            <v>11246-50</v>
          </cell>
        </row>
        <row r="3062">
          <cell r="A3062" t="str">
            <v>53415-19</v>
          </cell>
        </row>
        <row r="3063">
          <cell r="A3063" t="str">
            <v>11550-07</v>
          </cell>
        </row>
        <row r="3064">
          <cell r="A3064" t="str">
            <v>11292-58</v>
          </cell>
        </row>
        <row r="3065">
          <cell r="A3065" t="str">
            <v>11273-68</v>
          </cell>
        </row>
        <row r="3066">
          <cell r="A3066" t="str">
            <v>13238-29</v>
          </cell>
        </row>
        <row r="3067">
          <cell r="A3067" t="str">
            <v>11281-06</v>
          </cell>
        </row>
        <row r="3068">
          <cell r="A3068" t="str">
            <v>10052-11</v>
          </cell>
        </row>
        <row r="3069">
          <cell r="A3069" t="str">
            <v>10583-11</v>
          </cell>
        </row>
        <row r="3070">
          <cell r="A3070" t="str">
            <v>11185-75</v>
          </cell>
        </row>
        <row r="3071">
          <cell r="A3071" t="str">
            <v>11380-42</v>
          </cell>
        </row>
        <row r="3072">
          <cell r="A3072" t="str">
            <v>11111-41</v>
          </cell>
        </row>
        <row r="3073">
          <cell r="A3073" t="str">
            <v>11366-56</v>
          </cell>
        </row>
        <row r="3074">
          <cell r="A3074" t="str">
            <v>11124-73</v>
          </cell>
        </row>
        <row r="3075">
          <cell r="A3075" t="str">
            <v>11887-75</v>
          </cell>
        </row>
        <row r="3076">
          <cell r="A3076" t="str">
            <v>11206-72</v>
          </cell>
        </row>
        <row r="3077">
          <cell r="A3077" t="str">
            <v>50917-42</v>
          </cell>
        </row>
        <row r="3078">
          <cell r="A3078" t="str">
            <v>10024-30</v>
          </cell>
        </row>
        <row r="3079">
          <cell r="A3079" t="str">
            <v>11206-72</v>
          </cell>
        </row>
        <row r="3080">
          <cell r="A3080" t="str">
            <v>10024-30</v>
          </cell>
        </row>
        <row r="3081">
          <cell r="A3081" t="str">
            <v>11206-72</v>
          </cell>
        </row>
        <row r="3082">
          <cell r="A3082" t="str">
            <v>10118-98</v>
          </cell>
        </row>
        <row r="3083">
          <cell r="A3083" t="str">
            <v>26172-82</v>
          </cell>
        </row>
        <row r="3084">
          <cell r="A3084" t="str">
            <v>11292-58</v>
          </cell>
        </row>
        <row r="3085">
          <cell r="A3085" t="str">
            <v>10783-27</v>
          </cell>
        </row>
        <row r="3086">
          <cell r="A3086" t="str">
            <v>39709-18</v>
          </cell>
        </row>
        <row r="3087">
          <cell r="A3087" t="str">
            <v>10157-86</v>
          </cell>
        </row>
        <row r="3088">
          <cell r="A3088" t="str">
            <v>10768-33</v>
          </cell>
        </row>
        <row r="3089">
          <cell r="A3089" t="str">
            <v>54927-46</v>
          </cell>
        </row>
        <row r="3090">
          <cell r="A3090" t="str">
            <v>11323-45</v>
          </cell>
        </row>
        <row r="3091">
          <cell r="A3091" t="str">
            <v>11285-20</v>
          </cell>
        </row>
        <row r="3092">
          <cell r="A3092" t="str">
            <v>11542-69</v>
          </cell>
        </row>
        <row r="3093">
          <cell r="A3093" t="str">
            <v>10359-28</v>
          </cell>
        </row>
        <row r="3094">
          <cell r="A3094" t="str">
            <v>10521-46</v>
          </cell>
        </row>
        <row r="3095">
          <cell r="A3095" t="str">
            <v>25595-29</v>
          </cell>
        </row>
        <row r="3096">
          <cell r="A3096" t="str">
            <v>11152-99</v>
          </cell>
        </row>
        <row r="3097">
          <cell r="A3097" t="str">
            <v>10782-73</v>
          </cell>
        </row>
        <row r="3098">
          <cell r="A3098" t="str">
            <v>50963-32</v>
          </cell>
        </row>
        <row r="3099">
          <cell r="A3099" t="str">
            <v>11325-52</v>
          </cell>
        </row>
        <row r="3100">
          <cell r="A3100" t="str">
            <v>10104-67</v>
          </cell>
        </row>
        <row r="3101">
          <cell r="A3101" t="str">
            <v>11327-05</v>
          </cell>
        </row>
        <row r="3102">
          <cell r="A3102" t="str">
            <v>10894-78</v>
          </cell>
        </row>
        <row r="3103">
          <cell r="A3103" t="str">
            <v>10894-78</v>
          </cell>
        </row>
        <row r="3104">
          <cell r="A3104" t="str">
            <v>10894-78</v>
          </cell>
        </row>
        <row r="3105">
          <cell r="A3105" t="str">
            <v>11227-60</v>
          </cell>
        </row>
        <row r="3106">
          <cell r="A3106" t="str">
            <v>11255-86</v>
          </cell>
        </row>
        <row r="3107">
          <cell r="A3107" t="str">
            <v>10970-47</v>
          </cell>
        </row>
        <row r="3108">
          <cell r="A3108" t="str">
            <v>53488-27</v>
          </cell>
        </row>
        <row r="3109">
          <cell r="A3109" t="str">
            <v>42202-18</v>
          </cell>
        </row>
        <row r="3110">
          <cell r="A3110" t="str">
            <v>11177-92</v>
          </cell>
        </row>
        <row r="3111">
          <cell r="A3111" t="str">
            <v>10027-18</v>
          </cell>
        </row>
        <row r="3112">
          <cell r="A3112" t="str">
            <v>11123-92</v>
          </cell>
        </row>
        <row r="3113">
          <cell r="A3113" t="str">
            <v>11144-71</v>
          </cell>
        </row>
        <row r="3114">
          <cell r="A3114" t="str">
            <v>10054-72</v>
          </cell>
        </row>
        <row r="3115">
          <cell r="A3115" t="str">
            <v>11221-93</v>
          </cell>
        </row>
        <row r="3116">
          <cell r="A3116" t="str">
            <v>11333-44</v>
          </cell>
        </row>
        <row r="3117">
          <cell r="A3117" t="str">
            <v>10278-19</v>
          </cell>
        </row>
        <row r="3118">
          <cell r="A3118" t="str">
            <v>10092-07</v>
          </cell>
        </row>
        <row r="3119">
          <cell r="A3119" t="str">
            <v>11276-38</v>
          </cell>
        </row>
        <row r="3120">
          <cell r="A3120" t="str">
            <v>11119-96</v>
          </cell>
        </row>
        <row r="3121">
          <cell r="A3121" t="str">
            <v>55346-14</v>
          </cell>
        </row>
        <row r="3122">
          <cell r="A3122" t="str">
            <v>52123-60</v>
          </cell>
        </row>
        <row r="3123">
          <cell r="A3123" t="str">
            <v>12793-78</v>
          </cell>
        </row>
        <row r="3124">
          <cell r="A3124" t="str">
            <v>51653-26</v>
          </cell>
        </row>
        <row r="3125">
          <cell r="A3125" t="str">
            <v>10020-16</v>
          </cell>
        </row>
        <row r="3126">
          <cell r="A3126" t="str">
            <v>10020-16</v>
          </cell>
        </row>
        <row r="3127">
          <cell r="A3127" t="str">
            <v>10033-12</v>
          </cell>
        </row>
        <row r="3128">
          <cell r="A3128" t="str">
            <v>52307-47</v>
          </cell>
        </row>
        <row r="3129">
          <cell r="A3129" t="str">
            <v>10998-37</v>
          </cell>
        </row>
        <row r="3130">
          <cell r="A3130" t="str">
            <v>10499-95</v>
          </cell>
        </row>
        <row r="3131">
          <cell r="A3131" t="str">
            <v>10499-95</v>
          </cell>
        </row>
        <row r="3132">
          <cell r="A3132" t="str">
            <v>51327-46</v>
          </cell>
        </row>
        <row r="3133">
          <cell r="A3133" t="str">
            <v>11593-00</v>
          </cell>
        </row>
        <row r="3134">
          <cell r="A3134" t="str">
            <v>52371-82</v>
          </cell>
        </row>
        <row r="3135">
          <cell r="A3135" t="str">
            <v>10017-10</v>
          </cell>
        </row>
        <row r="3136">
          <cell r="A3136" t="str">
            <v>11151-82</v>
          </cell>
        </row>
        <row r="3137">
          <cell r="A3137" t="str">
            <v>53703-19</v>
          </cell>
        </row>
        <row r="3138">
          <cell r="A3138" t="str">
            <v>10990-27</v>
          </cell>
        </row>
        <row r="3139">
          <cell r="A3139" t="str">
            <v>12240-46</v>
          </cell>
        </row>
        <row r="3140">
          <cell r="A3140" t="str">
            <v>11291-86</v>
          </cell>
        </row>
        <row r="3141">
          <cell r="A3141" t="str">
            <v>41021-92</v>
          </cell>
        </row>
        <row r="3142">
          <cell r="A3142" t="str">
            <v>11295-73</v>
          </cell>
        </row>
        <row r="3143">
          <cell r="A3143" t="str">
            <v>11151-01</v>
          </cell>
        </row>
        <row r="3144">
          <cell r="A3144" t="str">
            <v>41021-92</v>
          </cell>
        </row>
        <row r="3145">
          <cell r="A3145" t="str">
            <v>10041-94</v>
          </cell>
        </row>
        <row r="3146">
          <cell r="A3146" t="str">
            <v>53714-08</v>
          </cell>
        </row>
        <row r="3147">
          <cell r="A3147" t="str">
            <v>51327-46</v>
          </cell>
        </row>
        <row r="3148">
          <cell r="A3148" t="str">
            <v>10783-27</v>
          </cell>
        </row>
        <row r="3149">
          <cell r="A3149" t="str">
            <v>39895-03</v>
          </cell>
        </row>
        <row r="3150">
          <cell r="A3150" t="str">
            <v>42503-68</v>
          </cell>
        </row>
        <row r="3151">
          <cell r="A3151" t="str">
            <v>53721-37</v>
          </cell>
        </row>
        <row r="3152">
          <cell r="A3152" t="str">
            <v>10746-91</v>
          </cell>
        </row>
        <row r="3153">
          <cell r="A3153" t="str">
            <v>11248-93</v>
          </cell>
        </row>
        <row r="3154">
          <cell r="A3154" t="str">
            <v>39276-82</v>
          </cell>
        </row>
        <row r="3155">
          <cell r="A3155" t="str">
            <v>10020-16</v>
          </cell>
        </row>
        <row r="3156">
          <cell r="A3156" t="str">
            <v>10020-16</v>
          </cell>
        </row>
        <row r="3157">
          <cell r="A3157" t="str">
            <v>39894-49</v>
          </cell>
        </row>
        <row r="3158">
          <cell r="A3158" t="str">
            <v>11118-70</v>
          </cell>
        </row>
        <row r="3159">
          <cell r="A3159" t="str">
            <v>51524-02</v>
          </cell>
        </row>
        <row r="3160">
          <cell r="A3160" t="str">
            <v>10236-25</v>
          </cell>
        </row>
        <row r="3161">
          <cell r="A3161" t="str">
            <v>10236-25</v>
          </cell>
        </row>
        <row r="3162">
          <cell r="A3162" t="str">
            <v>14621-23</v>
          </cell>
        </row>
        <row r="3163">
          <cell r="A3163" t="str">
            <v>52225-39</v>
          </cell>
        </row>
        <row r="3164">
          <cell r="A3164" t="str">
            <v>48176-38</v>
          </cell>
        </row>
        <row r="3165">
          <cell r="A3165" t="str">
            <v>11524-42</v>
          </cell>
        </row>
        <row r="3166">
          <cell r="A3166" t="str">
            <v>11147-14</v>
          </cell>
        </row>
        <row r="3167">
          <cell r="A3167" t="str">
            <v>10054-72</v>
          </cell>
        </row>
        <row r="3168">
          <cell r="A3168" t="str">
            <v>25319-62</v>
          </cell>
        </row>
        <row r="3169">
          <cell r="A3169" t="str">
            <v>10013-32</v>
          </cell>
        </row>
        <row r="3170">
          <cell r="A3170" t="str">
            <v>11563-93</v>
          </cell>
        </row>
        <row r="3171">
          <cell r="A3171" t="str">
            <v>57999-43</v>
          </cell>
        </row>
        <row r="3172">
          <cell r="A3172" t="str">
            <v>11288-17</v>
          </cell>
        </row>
        <row r="3173">
          <cell r="A3173" t="str">
            <v>11120-59</v>
          </cell>
        </row>
        <row r="3174">
          <cell r="A3174" t="str">
            <v>11255-50</v>
          </cell>
        </row>
        <row r="3175">
          <cell r="A3175" t="str">
            <v>25771-06</v>
          </cell>
        </row>
        <row r="3176">
          <cell r="A3176" t="str">
            <v>11224-72</v>
          </cell>
        </row>
        <row r="3177">
          <cell r="A3177" t="str">
            <v>11312-11</v>
          </cell>
        </row>
        <row r="3178">
          <cell r="A3178" t="str">
            <v>11256-94</v>
          </cell>
        </row>
        <row r="3179">
          <cell r="A3179" t="str">
            <v>11747-62</v>
          </cell>
        </row>
        <row r="3180">
          <cell r="A3180" t="str">
            <v>11747-62</v>
          </cell>
        </row>
        <row r="3181">
          <cell r="A3181" t="str">
            <v>51061-60</v>
          </cell>
        </row>
        <row r="3182">
          <cell r="A3182" t="str">
            <v>11132-20</v>
          </cell>
        </row>
        <row r="3183">
          <cell r="A3183" t="str">
            <v>11228-50</v>
          </cell>
        </row>
        <row r="3184">
          <cell r="A3184" t="str">
            <v>11329-93</v>
          </cell>
        </row>
        <row r="3185">
          <cell r="A3185" t="str">
            <v>40309-75</v>
          </cell>
        </row>
        <row r="3186">
          <cell r="A3186" t="str">
            <v>10034-38</v>
          </cell>
        </row>
        <row r="3187">
          <cell r="A3187" t="str">
            <v>12338-20</v>
          </cell>
        </row>
        <row r="3188">
          <cell r="A3188" t="str">
            <v>11222-20</v>
          </cell>
        </row>
        <row r="3189">
          <cell r="A3189" t="str">
            <v>11579-59</v>
          </cell>
        </row>
        <row r="3190">
          <cell r="A3190" t="str">
            <v>10045-27</v>
          </cell>
        </row>
        <row r="3191">
          <cell r="A3191" t="str">
            <v>42428-26</v>
          </cell>
        </row>
        <row r="3192">
          <cell r="A3192" t="str">
            <v>11309-23</v>
          </cell>
        </row>
        <row r="3193">
          <cell r="A3193" t="str">
            <v>10418-32</v>
          </cell>
        </row>
        <row r="3194">
          <cell r="A3194" t="str">
            <v>11617-12</v>
          </cell>
        </row>
        <row r="3195">
          <cell r="A3195" t="str">
            <v>10849-33</v>
          </cell>
        </row>
        <row r="3196">
          <cell r="A3196" t="str">
            <v>10455-67</v>
          </cell>
        </row>
        <row r="3197">
          <cell r="A3197" t="str">
            <v>51538-24</v>
          </cell>
        </row>
        <row r="3198">
          <cell r="A3198" t="str">
            <v>11565-55</v>
          </cell>
        </row>
        <row r="3199">
          <cell r="A3199" t="str">
            <v>10039-51</v>
          </cell>
        </row>
        <row r="3200">
          <cell r="A3200" t="str">
            <v>10061-29</v>
          </cell>
        </row>
        <row r="3201">
          <cell r="A3201" t="str">
            <v>40412-80</v>
          </cell>
        </row>
        <row r="3202">
          <cell r="A3202" t="str">
            <v>51625-09</v>
          </cell>
        </row>
        <row r="3203">
          <cell r="A3203" t="str">
            <v>10137-79</v>
          </cell>
        </row>
        <row r="3204">
          <cell r="A3204" t="str">
            <v>11579-59</v>
          </cell>
        </row>
        <row r="3205">
          <cell r="A3205" t="str">
            <v>54064-81</v>
          </cell>
        </row>
        <row r="3206">
          <cell r="A3206" t="str">
            <v>11550-07</v>
          </cell>
        </row>
        <row r="3207">
          <cell r="A3207" t="str">
            <v>50915-44</v>
          </cell>
        </row>
        <row r="3208">
          <cell r="A3208" t="str">
            <v>11292-22</v>
          </cell>
        </row>
        <row r="3209">
          <cell r="A3209" t="str">
            <v>10620-19</v>
          </cell>
        </row>
        <row r="3210">
          <cell r="A3210" t="str">
            <v>11314-27</v>
          </cell>
        </row>
        <row r="3211">
          <cell r="A3211" t="str">
            <v>25321-69</v>
          </cell>
        </row>
        <row r="3212">
          <cell r="A3212" t="str">
            <v>10243-81</v>
          </cell>
        </row>
        <row r="3213">
          <cell r="A3213" t="str">
            <v>10134-01</v>
          </cell>
        </row>
        <row r="3214">
          <cell r="A3214" t="str">
            <v>11570-86</v>
          </cell>
        </row>
        <row r="3215">
          <cell r="A3215" t="str">
            <v>10433-71</v>
          </cell>
        </row>
        <row r="3216">
          <cell r="A3216" t="str">
            <v>11217-70</v>
          </cell>
        </row>
        <row r="3217">
          <cell r="A3217" t="str">
            <v>11571-76</v>
          </cell>
        </row>
        <row r="3218">
          <cell r="A3218" t="str">
            <v>10093-60</v>
          </cell>
        </row>
        <row r="3219">
          <cell r="A3219" t="str">
            <v>57253-42</v>
          </cell>
        </row>
        <row r="3220">
          <cell r="A3220" t="str">
            <v>11339-56</v>
          </cell>
        </row>
        <row r="3221">
          <cell r="A3221" t="str">
            <v>10427-68</v>
          </cell>
        </row>
        <row r="3222">
          <cell r="A3222" t="str">
            <v>11604-07</v>
          </cell>
        </row>
        <row r="3223">
          <cell r="A3223" t="str">
            <v>11107-72</v>
          </cell>
        </row>
        <row r="3224">
          <cell r="A3224" t="str">
            <v>11852-29</v>
          </cell>
        </row>
        <row r="3225">
          <cell r="A3225" t="str">
            <v>10224-37</v>
          </cell>
        </row>
        <row r="3226">
          <cell r="A3226" t="str">
            <v>10477-00</v>
          </cell>
        </row>
        <row r="3227">
          <cell r="A3227" t="str">
            <v>10071-37</v>
          </cell>
        </row>
        <row r="3228">
          <cell r="A3228" t="str">
            <v>10018-18</v>
          </cell>
        </row>
        <row r="3229">
          <cell r="A3229" t="str">
            <v>51160-87</v>
          </cell>
        </row>
        <row r="3230">
          <cell r="A3230" t="str">
            <v>11562-85</v>
          </cell>
        </row>
        <row r="3231">
          <cell r="A3231" t="str">
            <v>12784-96</v>
          </cell>
        </row>
        <row r="3232">
          <cell r="A3232" t="str">
            <v>52382-53</v>
          </cell>
        </row>
        <row r="3233">
          <cell r="A3233" t="str">
            <v>42389-56</v>
          </cell>
        </row>
        <row r="3234">
          <cell r="A3234" t="str">
            <v>11281-06</v>
          </cell>
        </row>
        <row r="3235">
          <cell r="A3235" t="str">
            <v>42389-56</v>
          </cell>
        </row>
        <row r="3236">
          <cell r="A3236" t="str">
            <v>11140-66</v>
          </cell>
        </row>
        <row r="3237">
          <cell r="A3237" t="str">
            <v>40691-98</v>
          </cell>
        </row>
        <row r="3238">
          <cell r="A3238" t="str">
            <v>11572-93</v>
          </cell>
        </row>
        <row r="3239">
          <cell r="A3239" t="str">
            <v>47680-39</v>
          </cell>
        </row>
        <row r="3240">
          <cell r="A3240" t="str">
            <v>11167-39</v>
          </cell>
        </row>
        <row r="3241">
          <cell r="A3241" t="str">
            <v>10739-17</v>
          </cell>
        </row>
        <row r="3242">
          <cell r="A3242" t="str">
            <v>10150-21</v>
          </cell>
        </row>
        <row r="3243">
          <cell r="A3243" t="str">
            <v>10594-45</v>
          </cell>
        </row>
        <row r="3244">
          <cell r="A3244" t="str">
            <v>10462-15</v>
          </cell>
        </row>
        <row r="3245">
          <cell r="A3245" t="str">
            <v>11282-41</v>
          </cell>
        </row>
        <row r="3246">
          <cell r="A3246" t="str">
            <v>11124-37</v>
          </cell>
        </row>
        <row r="3247">
          <cell r="A3247" t="str">
            <v>11270-62</v>
          </cell>
        </row>
        <row r="3248">
          <cell r="A3248" t="str">
            <v>51540-85</v>
          </cell>
        </row>
        <row r="3249">
          <cell r="A3249" t="str">
            <v>11175-40</v>
          </cell>
        </row>
        <row r="3250">
          <cell r="A3250" t="str">
            <v>11048-77</v>
          </cell>
        </row>
        <row r="3251">
          <cell r="A3251" t="str">
            <v>11209-24</v>
          </cell>
        </row>
        <row r="3252">
          <cell r="A3252" t="str">
            <v>51762-25</v>
          </cell>
        </row>
        <row r="3253">
          <cell r="A3253" t="str">
            <v>10056-43</v>
          </cell>
        </row>
        <row r="3254">
          <cell r="A3254" t="str">
            <v>10572-49</v>
          </cell>
        </row>
        <row r="3255">
          <cell r="A3255" t="str">
            <v>11293-75</v>
          </cell>
        </row>
        <row r="3256">
          <cell r="A3256" t="str">
            <v>41320-54</v>
          </cell>
        </row>
        <row r="3257">
          <cell r="A3257" t="str">
            <v>10143-55</v>
          </cell>
        </row>
        <row r="3258">
          <cell r="A3258" t="str">
            <v>11329-12</v>
          </cell>
        </row>
        <row r="3259">
          <cell r="A3259" t="str">
            <v>12303-82</v>
          </cell>
        </row>
        <row r="3260">
          <cell r="A3260" t="str">
            <v>11607-13</v>
          </cell>
        </row>
        <row r="3261">
          <cell r="A3261" t="str">
            <v>10332-01</v>
          </cell>
        </row>
        <row r="3262">
          <cell r="A3262" t="str">
            <v>10259-83</v>
          </cell>
        </row>
        <row r="3263">
          <cell r="A3263" t="str">
            <v>10081-45</v>
          </cell>
        </row>
        <row r="3264">
          <cell r="A3264" t="str">
            <v>11197-00</v>
          </cell>
        </row>
        <row r="3265">
          <cell r="A3265" t="str">
            <v>54905-86</v>
          </cell>
        </row>
        <row r="3266">
          <cell r="A3266" t="str">
            <v>12793-78</v>
          </cell>
        </row>
        <row r="3267">
          <cell r="A3267" t="str">
            <v>42425-92</v>
          </cell>
        </row>
        <row r="3268">
          <cell r="A3268" t="str">
            <v>10053-55</v>
          </cell>
        </row>
        <row r="3269">
          <cell r="A3269" t="str">
            <v>10024-30</v>
          </cell>
        </row>
        <row r="3270">
          <cell r="A3270" t="str">
            <v>10174-24</v>
          </cell>
        </row>
        <row r="3271">
          <cell r="A3271" t="str">
            <v>11223-28</v>
          </cell>
        </row>
        <row r="3272">
          <cell r="A3272" t="str">
            <v>51160-87</v>
          </cell>
        </row>
        <row r="3273">
          <cell r="A3273" t="str">
            <v>10020-16</v>
          </cell>
        </row>
        <row r="3274">
          <cell r="A3274" t="str">
            <v>10835-11</v>
          </cell>
        </row>
        <row r="3275">
          <cell r="A3275" t="str">
            <v>54647-74</v>
          </cell>
        </row>
        <row r="3276">
          <cell r="A3276" t="str">
            <v>10993-24</v>
          </cell>
        </row>
        <row r="3277">
          <cell r="A3277" t="str">
            <v>11366-56</v>
          </cell>
        </row>
        <row r="3278">
          <cell r="A3278" t="str">
            <v>11133-46</v>
          </cell>
        </row>
        <row r="3279">
          <cell r="A3279" t="str">
            <v>11368-09</v>
          </cell>
        </row>
        <row r="3280">
          <cell r="A3280" t="str">
            <v>10898-02</v>
          </cell>
        </row>
        <row r="3281">
          <cell r="A3281" t="str">
            <v>51160-87</v>
          </cell>
        </row>
        <row r="3282">
          <cell r="A3282" t="str">
            <v>51160-87</v>
          </cell>
        </row>
        <row r="3283">
          <cell r="A3283" t="str">
            <v>56664-91</v>
          </cell>
        </row>
        <row r="3284">
          <cell r="A3284" t="str">
            <v>10014-49</v>
          </cell>
        </row>
        <row r="3285">
          <cell r="A3285" t="str">
            <v>41716-90</v>
          </cell>
        </row>
        <row r="3286">
          <cell r="A3286" t="str">
            <v>54613-36</v>
          </cell>
        </row>
        <row r="3287">
          <cell r="A3287" t="str">
            <v>10385-47</v>
          </cell>
        </row>
        <row r="3288">
          <cell r="A3288" t="str">
            <v>53611-48</v>
          </cell>
        </row>
        <row r="3289">
          <cell r="A3289" t="str">
            <v>41716-90</v>
          </cell>
        </row>
        <row r="3290">
          <cell r="A3290" t="str">
            <v>40807-09</v>
          </cell>
        </row>
        <row r="3291">
          <cell r="A3291" t="str">
            <v>10455-67</v>
          </cell>
        </row>
        <row r="3292">
          <cell r="A3292" t="str">
            <v>51610-06</v>
          </cell>
        </row>
        <row r="3293">
          <cell r="A3293" t="str">
            <v>11189-44</v>
          </cell>
        </row>
        <row r="3294">
          <cell r="A3294" t="str">
            <v>10354-78</v>
          </cell>
        </row>
        <row r="3295">
          <cell r="A3295" t="str">
            <v>10159-48</v>
          </cell>
        </row>
        <row r="3296">
          <cell r="A3296" t="str">
            <v>10071-01</v>
          </cell>
        </row>
        <row r="3297">
          <cell r="A3297" t="str">
            <v>41039-83</v>
          </cell>
        </row>
        <row r="3298">
          <cell r="A3298" t="str">
            <v>51661-63</v>
          </cell>
        </row>
        <row r="3299">
          <cell r="A3299" t="str">
            <v>10952-02</v>
          </cell>
        </row>
        <row r="3300">
          <cell r="A3300" t="str">
            <v>51965-65</v>
          </cell>
        </row>
        <row r="3301">
          <cell r="A3301" t="str">
            <v>10151-56</v>
          </cell>
        </row>
        <row r="3302">
          <cell r="A3302" t="str">
            <v>11309-86</v>
          </cell>
        </row>
        <row r="3303">
          <cell r="A3303" t="str">
            <v>10098-28</v>
          </cell>
        </row>
        <row r="3304">
          <cell r="A3304" t="str">
            <v>11166-58</v>
          </cell>
        </row>
        <row r="3305">
          <cell r="A3305" t="str">
            <v>11255-05</v>
          </cell>
        </row>
        <row r="3306">
          <cell r="A3306" t="str">
            <v>11261-89</v>
          </cell>
        </row>
        <row r="3307">
          <cell r="A3307" t="str">
            <v>11237-50</v>
          </cell>
        </row>
        <row r="3308">
          <cell r="A3308" t="str">
            <v>11326-51</v>
          </cell>
        </row>
        <row r="3309">
          <cell r="A3309" t="str">
            <v>42202-81</v>
          </cell>
        </row>
        <row r="3310">
          <cell r="A3310" t="str">
            <v>11176-66</v>
          </cell>
        </row>
        <row r="3311">
          <cell r="A3311" t="str">
            <v>10058-41</v>
          </cell>
        </row>
        <row r="3312">
          <cell r="A3312" t="str">
            <v>10221-58</v>
          </cell>
        </row>
        <row r="3313">
          <cell r="A3313" t="str">
            <v>11146-33</v>
          </cell>
        </row>
        <row r="3314">
          <cell r="A3314" t="str">
            <v>12427-66</v>
          </cell>
        </row>
        <row r="3315">
          <cell r="A3315" t="str">
            <v>42520-51</v>
          </cell>
        </row>
        <row r="3316">
          <cell r="A3316" t="str">
            <v>10396-27</v>
          </cell>
        </row>
        <row r="3317">
          <cell r="A3317" t="str">
            <v>10349-20</v>
          </cell>
        </row>
        <row r="3318">
          <cell r="A3318" t="str">
            <v>42873-94</v>
          </cell>
        </row>
        <row r="3319">
          <cell r="A3319" t="str">
            <v>11118-79</v>
          </cell>
        </row>
        <row r="3320">
          <cell r="A3320" t="str">
            <v>10766-26</v>
          </cell>
        </row>
        <row r="3321">
          <cell r="A3321" t="str">
            <v>51512-59</v>
          </cell>
        </row>
        <row r="3322">
          <cell r="A3322" t="str">
            <v>10948-24</v>
          </cell>
        </row>
        <row r="3323">
          <cell r="A3323" t="str">
            <v>10474-93</v>
          </cell>
        </row>
        <row r="3324">
          <cell r="A3324" t="str">
            <v>11687-59</v>
          </cell>
        </row>
        <row r="3325">
          <cell r="A3325" t="str">
            <v>11319-22</v>
          </cell>
        </row>
        <row r="3326">
          <cell r="A3326" t="str">
            <v>40410-37</v>
          </cell>
        </row>
        <row r="3327">
          <cell r="A3327" t="str">
            <v>11189-44</v>
          </cell>
        </row>
        <row r="3328">
          <cell r="A3328" t="str">
            <v>11331-37</v>
          </cell>
        </row>
        <row r="3329">
          <cell r="A3329" t="str">
            <v>10142-47</v>
          </cell>
        </row>
        <row r="3330">
          <cell r="A3330" t="str">
            <v>14634-82</v>
          </cell>
        </row>
        <row r="3331">
          <cell r="A3331" t="str">
            <v>10198-36</v>
          </cell>
        </row>
        <row r="3332">
          <cell r="A3332" t="str">
            <v>14204-08</v>
          </cell>
        </row>
        <row r="3333">
          <cell r="A3333" t="str">
            <v>51464-89</v>
          </cell>
        </row>
        <row r="3334">
          <cell r="A3334" t="str">
            <v>10034-38</v>
          </cell>
        </row>
        <row r="3335">
          <cell r="A3335" t="str">
            <v>11300-32</v>
          </cell>
        </row>
        <row r="3336">
          <cell r="A3336" t="str">
            <v>52696-27</v>
          </cell>
        </row>
        <row r="3337">
          <cell r="A3337" t="str">
            <v>11135-71</v>
          </cell>
        </row>
        <row r="3338">
          <cell r="A3338" t="str">
            <v>11189-44</v>
          </cell>
        </row>
        <row r="3339">
          <cell r="A3339" t="str">
            <v>10737-46</v>
          </cell>
        </row>
        <row r="3340">
          <cell r="A3340" t="str">
            <v>10168-66</v>
          </cell>
        </row>
        <row r="3341">
          <cell r="A3341" t="str">
            <v>11267-56</v>
          </cell>
        </row>
        <row r="3342">
          <cell r="A3342" t="str">
            <v>53815-06</v>
          </cell>
        </row>
        <row r="3343">
          <cell r="A3343" t="str">
            <v>10055-17</v>
          </cell>
        </row>
        <row r="3344">
          <cell r="A3344" t="str">
            <v>11323-45</v>
          </cell>
        </row>
        <row r="3345">
          <cell r="A3345" t="str">
            <v>50928-49</v>
          </cell>
        </row>
        <row r="3346">
          <cell r="A3346" t="str">
            <v>11281-06</v>
          </cell>
        </row>
        <row r="3347">
          <cell r="A3347" t="str">
            <v>52173-28</v>
          </cell>
        </row>
        <row r="3348">
          <cell r="A3348" t="str">
            <v>46096-21</v>
          </cell>
        </row>
        <row r="3349">
          <cell r="A3349" t="str">
            <v>50986-90</v>
          </cell>
        </row>
        <row r="3350">
          <cell r="A3350" t="str">
            <v>50856-49</v>
          </cell>
        </row>
        <row r="3351">
          <cell r="A3351" t="str">
            <v>11275-57</v>
          </cell>
        </row>
        <row r="3352">
          <cell r="A3352" t="str">
            <v>11289-88</v>
          </cell>
        </row>
        <row r="3353">
          <cell r="A3353" t="str">
            <v>10161-01</v>
          </cell>
        </row>
        <row r="3354">
          <cell r="A3354" t="str">
            <v>10161-01</v>
          </cell>
        </row>
        <row r="3355">
          <cell r="A3355" t="str">
            <v>11106-91</v>
          </cell>
        </row>
        <row r="3356">
          <cell r="A3356" t="str">
            <v>11103-85</v>
          </cell>
        </row>
        <row r="3357">
          <cell r="A3357" t="str">
            <v>11223-19</v>
          </cell>
        </row>
        <row r="3358">
          <cell r="A3358" t="str">
            <v>11234-26</v>
          </cell>
        </row>
        <row r="3359">
          <cell r="A3359" t="str">
            <v>11169-37</v>
          </cell>
        </row>
        <row r="3360">
          <cell r="A3360" t="str">
            <v>10071-64</v>
          </cell>
        </row>
        <row r="3361">
          <cell r="A3361" t="str">
            <v>11556-10</v>
          </cell>
        </row>
        <row r="3362">
          <cell r="A3362" t="str">
            <v>10865-44</v>
          </cell>
        </row>
        <row r="3363">
          <cell r="A3363" t="str">
            <v>42180-31</v>
          </cell>
        </row>
        <row r="3364">
          <cell r="A3364" t="str">
            <v>11105-47</v>
          </cell>
        </row>
        <row r="3365">
          <cell r="A3365" t="str">
            <v>11542-87</v>
          </cell>
        </row>
        <row r="3366">
          <cell r="A3366" t="str">
            <v>14159-08</v>
          </cell>
        </row>
        <row r="3367">
          <cell r="A3367" t="str">
            <v>11228-50</v>
          </cell>
        </row>
        <row r="3368">
          <cell r="A3368" t="str">
            <v>52138-72</v>
          </cell>
        </row>
        <row r="3369">
          <cell r="A3369" t="str">
            <v>10415-35</v>
          </cell>
        </row>
        <row r="3370">
          <cell r="A3370" t="str">
            <v>54049-33</v>
          </cell>
        </row>
        <row r="3371">
          <cell r="A3371" t="str">
            <v>11329-93</v>
          </cell>
        </row>
        <row r="3372">
          <cell r="A3372" t="str">
            <v>11505-97</v>
          </cell>
        </row>
        <row r="3373">
          <cell r="A3373" t="str">
            <v>10381-33</v>
          </cell>
        </row>
        <row r="3374">
          <cell r="A3374" t="str">
            <v>11542-87</v>
          </cell>
        </row>
        <row r="3375">
          <cell r="A3375" t="str">
            <v>11217-88</v>
          </cell>
        </row>
        <row r="3376">
          <cell r="A3376" t="str">
            <v>11269-27</v>
          </cell>
        </row>
        <row r="3377">
          <cell r="A3377" t="str">
            <v>11298-16</v>
          </cell>
        </row>
        <row r="3378">
          <cell r="A3378" t="str">
            <v>11106-37</v>
          </cell>
        </row>
        <row r="3379">
          <cell r="A3379" t="str">
            <v>11229-04</v>
          </cell>
        </row>
        <row r="3380">
          <cell r="A3380" t="str">
            <v>52874-92</v>
          </cell>
        </row>
        <row r="3381">
          <cell r="A3381" t="str">
            <v>42873-94</v>
          </cell>
        </row>
        <row r="3382">
          <cell r="A3382" t="str">
            <v>10104-67</v>
          </cell>
        </row>
        <row r="3383">
          <cell r="A3383" t="str">
            <v>10267-93</v>
          </cell>
        </row>
        <row r="3384">
          <cell r="A3384" t="str">
            <v>10767-34</v>
          </cell>
        </row>
        <row r="3385">
          <cell r="A3385" t="str">
            <v>43064-47</v>
          </cell>
        </row>
        <row r="3386">
          <cell r="A3386" t="str">
            <v>52946-92</v>
          </cell>
        </row>
        <row r="3387">
          <cell r="A3387" t="str">
            <v>10094-05</v>
          </cell>
        </row>
        <row r="3388">
          <cell r="A3388" t="str">
            <v>11159-02</v>
          </cell>
        </row>
        <row r="3389">
          <cell r="A3389" t="str">
            <v>51022-00</v>
          </cell>
        </row>
        <row r="3390">
          <cell r="A3390" t="str">
            <v>11241-82</v>
          </cell>
        </row>
        <row r="3391">
          <cell r="A3391" t="str">
            <v>11054-17</v>
          </cell>
        </row>
        <row r="3392">
          <cell r="A3392" t="str">
            <v>53878-87</v>
          </cell>
        </row>
        <row r="3393">
          <cell r="A3393" t="str">
            <v>11560-51</v>
          </cell>
        </row>
        <row r="3394">
          <cell r="A3394" t="str">
            <v>12442-96</v>
          </cell>
        </row>
        <row r="3395">
          <cell r="A3395" t="str">
            <v>10074-34</v>
          </cell>
        </row>
        <row r="3396">
          <cell r="A3396" t="str">
            <v>10331-92</v>
          </cell>
        </row>
        <row r="3397">
          <cell r="A3397" t="str">
            <v>10094-59</v>
          </cell>
        </row>
        <row r="3398">
          <cell r="A3398" t="str">
            <v>41746-96</v>
          </cell>
        </row>
        <row r="3399">
          <cell r="A3399" t="str">
            <v>10563-85</v>
          </cell>
        </row>
        <row r="3400">
          <cell r="A3400" t="str">
            <v>10594-27</v>
          </cell>
        </row>
        <row r="3401">
          <cell r="A3401" t="str">
            <v>40784-32</v>
          </cell>
        </row>
        <row r="3402">
          <cell r="A3402" t="str">
            <v>11217-34</v>
          </cell>
        </row>
        <row r="3403">
          <cell r="A3403" t="str">
            <v>52940-35</v>
          </cell>
        </row>
        <row r="3404">
          <cell r="A3404" t="str">
            <v>42250-42</v>
          </cell>
        </row>
        <row r="3405">
          <cell r="A3405" t="str">
            <v>10812-97</v>
          </cell>
        </row>
        <row r="3406">
          <cell r="A3406" t="str">
            <v>10133-20</v>
          </cell>
        </row>
        <row r="3407">
          <cell r="A3407" t="str">
            <v>11106-64</v>
          </cell>
        </row>
        <row r="3408">
          <cell r="A3408" t="str">
            <v>42366-70</v>
          </cell>
        </row>
        <row r="3409">
          <cell r="A3409" t="str">
            <v>52679-26</v>
          </cell>
        </row>
        <row r="3410">
          <cell r="A3410" t="str">
            <v>51753-79</v>
          </cell>
        </row>
        <row r="3411">
          <cell r="A3411" t="str">
            <v>11513-44</v>
          </cell>
        </row>
        <row r="3412">
          <cell r="A3412" t="str">
            <v>10791-37</v>
          </cell>
        </row>
        <row r="3413">
          <cell r="A3413" t="str">
            <v>10783-27</v>
          </cell>
        </row>
        <row r="3414">
          <cell r="A3414" t="str">
            <v>10104-67</v>
          </cell>
        </row>
        <row r="3415">
          <cell r="A3415" t="str">
            <v>10016-74</v>
          </cell>
        </row>
        <row r="3416">
          <cell r="A3416" t="str">
            <v>10018-18</v>
          </cell>
        </row>
        <row r="3417">
          <cell r="A3417" t="str">
            <v>10048-15</v>
          </cell>
        </row>
        <row r="3418">
          <cell r="A3418" t="str">
            <v>41399-65</v>
          </cell>
        </row>
        <row r="3419">
          <cell r="A3419" t="str">
            <v>11034-91</v>
          </cell>
        </row>
        <row r="3420">
          <cell r="A3420" t="str">
            <v>10783-27</v>
          </cell>
        </row>
        <row r="3421">
          <cell r="A3421" t="str">
            <v>11122-12</v>
          </cell>
        </row>
        <row r="3422">
          <cell r="A3422" t="str">
            <v>54070-03</v>
          </cell>
        </row>
        <row r="3423">
          <cell r="A3423" t="str">
            <v>11311-30</v>
          </cell>
        </row>
        <row r="3424">
          <cell r="A3424" t="str">
            <v>10039-51</v>
          </cell>
        </row>
        <row r="3425">
          <cell r="A3425" t="str">
            <v>10039-51</v>
          </cell>
        </row>
        <row r="3426">
          <cell r="A3426" t="str">
            <v>11335-42</v>
          </cell>
        </row>
        <row r="3427">
          <cell r="A3427" t="str">
            <v>10411-93</v>
          </cell>
        </row>
        <row r="3428">
          <cell r="A3428" t="str">
            <v>11159-02</v>
          </cell>
        </row>
        <row r="3429">
          <cell r="A3429" t="str">
            <v>11241-82</v>
          </cell>
        </row>
        <row r="3430">
          <cell r="A3430" t="str">
            <v>11279-98</v>
          </cell>
        </row>
        <row r="3431">
          <cell r="A3431" t="str">
            <v>11137-96</v>
          </cell>
        </row>
        <row r="3432">
          <cell r="A3432" t="str">
            <v>11279-98</v>
          </cell>
        </row>
        <row r="3433">
          <cell r="A3433" t="str">
            <v>10052-20</v>
          </cell>
        </row>
        <row r="3434">
          <cell r="A3434" t="str">
            <v>10052-20</v>
          </cell>
        </row>
        <row r="3435">
          <cell r="A3435" t="str">
            <v>10928-71</v>
          </cell>
        </row>
        <row r="3436">
          <cell r="A3436" t="str">
            <v>11107-99</v>
          </cell>
        </row>
        <row r="3437">
          <cell r="A3437" t="str">
            <v>11263-69</v>
          </cell>
        </row>
        <row r="3438">
          <cell r="A3438" t="str">
            <v>11159-02</v>
          </cell>
        </row>
        <row r="3439">
          <cell r="A3439" t="str">
            <v>11159-02</v>
          </cell>
        </row>
        <row r="3440">
          <cell r="A3440" t="str">
            <v>10652-95</v>
          </cell>
        </row>
        <row r="3441">
          <cell r="A3441" t="str">
            <v>10035-37</v>
          </cell>
        </row>
        <row r="3442">
          <cell r="A3442" t="str">
            <v>51614-56</v>
          </cell>
        </row>
        <row r="3443">
          <cell r="A3443" t="str">
            <v>51097-51</v>
          </cell>
        </row>
        <row r="3444">
          <cell r="A3444" t="str">
            <v>11231-47</v>
          </cell>
        </row>
        <row r="3445">
          <cell r="A3445" t="str">
            <v>43017-67</v>
          </cell>
        </row>
        <row r="3446">
          <cell r="A3446" t="str">
            <v>54841-42</v>
          </cell>
        </row>
        <row r="3447">
          <cell r="A3447" t="str">
            <v>25334-20</v>
          </cell>
        </row>
        <row r="3448">
          <cell r="A3448" t="str">
            <v>11263-51</v>
          </cell>
        </row>
        <row r="3449">
          <cell r="A3449" t="str">
            <v>12795-31</v>
          </cell>
        </row>
        <row r="3450">
          <cell r="A3450" t="str">
            <v>10066-15</v>
          </cell>
        </row>
        <row r="3451">
          <cell r="A3451" t="str">
            <v>10045-81</v>
          </cell>
        </row>
        <row r="3452">
          <cell r="A3452" t="str">
            <v>11329-93</v>
          </cell>
        </row>
        <row r="3453">
          <cell r="A3453" t="str">
            <v>52360-30</v>
          </cell>
        </row>
        <row r="3454">
          <cell r="A3454" t="str">
            <v>10048-15</v>
          </cell>
        </row>
        <row r="3455">
          <cell r="A3455" t="str">
            <v>10397-17</v>
          </cell>
        </row>
        <row r="3456">
          <cell r="A3456" t="str">
            <v>12794-59</v>
          </cell>
        </row>
        <row r="3457">
          <cell r="A3457" t="str">
            <v>10073-44</v>
          </cell>
        </row>
        <row r="3458">
          <cell r="A3458" t="str">
            <v>11570-86</v>
          </cell>
        </row>
        <row r="3459">
          <cell r="A3459" t="str">
            <v>53280-55</v>
          </cell>
        </row>
        <row r="3460">
          <cell r="A3460" t="str">
            <v>10011-70</v>
          </cell>
        </row>
        <row r="3461">
          <cell r="A3461" t="str">
            <v>11189-44</v>
          </cell>
        </row>
        <row r="3462">
          <cell r="A3462" t="str">
            <v>11303-02</v>
          </cell>
        </row>
        <row r="3463">
          <cell r="A3463" t="str">
            <v>11111-50</v>
          </cell>
        </row>
        <row r="3464">
          <cell r="A3464" t="str">
            <v>11532-79</v>
          </cell>
        </row>
        <row r="3465">
          <cell r="A3465" t="str">
            <v>11532-79</v>
          </cell>
        </row>
        <row r="3466">
          <cell r="A3466" t="str">
            <v>11278-90</v>
          </cell>
        </row>
        <row r="3467">
          <cell r="A3467" t="str">
            <v>10134-73</v>
          </cell>
        </row>
        <row r="3468">
          <cell r="A3468" t="str">
            <v>11189-44</v>
          </cell>
        </row>
        <row r="3469">
          <cell r="A3469" t="str">
            <v>11313-55</v>
          </cell>
        </row>
        <row r="3470">
          <cell r="A3470" t="str">
            <v>10826-38</v>
          </cell>
        </row>
        <row r="3471">
          <cell r="A3471" t="str">
            <v>10826-38</v>
          </cell>
        </row>
        <row r="3472">
          <cell r="A3472" t="str">
            <v>11075-50</v>
          </cell>
        </row>
        <row r="3473">
          <cell r="A3473" t="str">
            <v>10952-02</v>
          </cell>
        </row>
        <row r="3474">
          <cell r="A3474" t="str">
            <v>10058-77</v>
          </cell>
        </row>
        <row r="3475">
          <cell r="A3475" t="str">
            <v>11185-03</v>
          </cell>
        </row>
        <row r="3476">
          <cell r="A3476" t="str">
            <v>11278-63</v>
          </cell>
        </row>
        <row r="3477">
          <cell r="A3477" t="str">
            <v>11325-79</v>
          </cell>
        </row>
        <row r="3478">
          <cell r="A3478" t="str">
            <v>11241-82</v>
          </cell>
        </row>
        <row r="3479">
          <cell r="A3479" t="str">
            <v>11617-12</v>
          </cell>
        </row>
        <row r="3480">
          <cell r="A3480" t="str">
            <v>10397-17</v>
          </cell>
        </row>
        <row r="3481">
          <cell r="A3481" t="str">
            <v>10225-09</v>
          </cell>
        </row>
        <row r="3482">
          <cell r="A3482" t="str">
            <v>14187-70</v>
          </cell>
        </row>
        <row r="3483">
          <cell r="A3483" t="str">
            <v>11248-75</v>
          </cell>
        </row>
        <row r="3484">
          <cell r="A3484" t="str">
            <v>10050-49</v>
          </cell>
        </row>
        <row r="3485">
          <cell r="A3485" t="str">
            <v>11171-44</v>
          </cell>
        </row>
        <row r="3486">
          <cell r="A3486" t="str">
            <v>10052-11</v>
          </cell>
        </row>
        <row r="3487">
          <cell r="A3487" t="str">
            <v>10133-20</v>
          </cell>
        </row>
        <row r="3488">
          <cell r="A3488" t="str">
            <v>10135-81</v>
          </cell>
        </row>
        <row r="3489">
          <cell r="A3489" t="str">
            <v>57265-75</v>
          </cell>
        </row>
        <row r="3490">
          <cell r="A3490" t="str">
            <v>11295-55</v>
          </cell>
        </row>
        <row r="3491">
          <cell r="A3491" t="str">
            <v>42386-77</v>
          </cell>
        </row>
        <row r="3492">
          <cell r="A3492" t="str">
            <v>11114-11</v>
          </cell>
        </row>
        <row r="3493">
          <cell r="A3493" t="str">
            <v>11232-73</v>
          </cell>
        </row>
        <row r="3494">
          <cell r="A3494" t="str">
            <v>11116-00</v>
          </cell>
        </row>
        <row r="3495">
          <cell r="A3495" t="str">
            <v>42256-45</v>
          </cell>
        </row>
        <row r="3496">
          <cell r="A3496" t="str">
            <v>10877-86</v>
          </cell>
        </row>
        <row r="3497">
          <cell r="A3497" t="str">
            <v>11737-09</v>
          </cell>
        </row>
        <row r="3498">
          <cell r="A3498" t="str">
            <v>42386-77</v>
          </cell>
        </row>
        <row r="3499">
          <cell r="A3499" t="str">
            <v>51744-52</v>
          </cell>
        </row>
        <row r="3500">
          <cell r="A3500" t="str">
            <v>11612-71</v>
          </cell>
        </row>
        <row r="3501">
          <cell r="A3501" t="str">
            <v>11298-79</v>
          </cell>
        </row>
        <row r="3502">
          <cell r="A3502" t="str">
            <v>54070-03</v>
          </cell>
        </row>
        <row r="3503">
          <cell r="A3503" t="str">
            <v>11121-04</v>
          </cell>
        </row>
        <row r="3504">
          <cell r="A3504" t="str">
            <v>10157-41</v>
          </cell>
        </row>
        <row r="3505">
          <cell r="A3505" t="str">
            <v>11851-66</v>
          </cell>
        </row>
        <row r="3506">
          <cell r="A3506" t="str">
            <v>10205-02</v>
          </cell>
        </row>
        <row r="3507">
          <cell r="A3507" t="str">
            <v>52139-89</v>
          </cell>
        </row>
        <row r="3508">
          <cell r="A3508" t="str">
            <v>10205-02</v>
          </cell>
        </row>
        <row r="3509">
          <cell r="A3509" t="str">
            <v>10085-23</v>
          </cell>
        </row>
        <row r="3510">
          <cell r="A3510" t="str">
            <v>12395-44</v>
          </cell>
        </row>
        <row r="3511">
          <cell r="A3511" t="str">
            <v>10143-55</v>
          </cell>
        </row>
        <row r="3512">
          <cell r="A3512" t="str">
            <v>11298-79</v>
          </cell>
        </row>
        <row r="3513">
          <cell r="A3513" t="str">
            <v>52378-39</v>
          </cell>
        </row>
        <row r="3514">
          <cell r="A3514" t="str">
            <v>10094-14</v>
          </cell>
        </row>
        <row r="3515">
          <cell r="A3515" t="str">
            <v>11234-80</v>
          </cell>
        </row>
        <row r="3516">
          <cell r="A3516" t="str">
            <v>10288-09</v>
          </cell>
        </row>
        <row r="3517">
          <cell r="A3517" t="str">
            <v>11327-95</v>
          </cell>
        </row>
        <row r="3518">
          <cell r="A3518" t="str">
            <v>10150-21</v>
          </cell>
        </row>
        <row r="3519">
          <cell r="A3519" t="str">
            <v>11562-85</v>
          </cell>
        </row>
        <row r="3520">
          <cell r="A3520" t="str">
            <v>10307-62</v>
          </cell>
        </row>
        <row r="3521">
          <cell r="A3521" t="str">
            <v>54070-03</v>
          </cell>
        </row>
        <row r="3522">
          <cell r="A3522" t="str">
            <v>10239-85</v>
          </cell>
        </row>
        <row r="3523">
          <cell r="A3523" t="str">
            <v>11276-11</v>
          </cell>
        </row>
        <row r="3524">
          <cell r="A3524" t="str">
            <v>10482-76</v>
          </cell>
        </row>
        <row r="3525">
          <cell r="A3525" t="str">
            <v>11243-26</v>
          </cell>
        </row>
        <row r="3526">
          <cell r="A3526" t="str">
            <v>10083-16</v>
          </cell>
        </row>
        <row r="3527">
          <cell r="A3527" t="str">
            <v>42518-62</v>
          </cell>
        </row>
        <row r="3528">
          <cell r="A3528" t="str">
            <v>40447-36</v>
          </cell>
        </row>
        <row r="3529">
          <cell r="A3529" t="str">
            <v>10351-09</v>
          </cell>
        </row>
        <row r="3530">
          <cell r="A3530" t="str">
            <v>57847-60</v>
          </cell>
        </row>
        <row r="3531">
          <cell r="A3531" t="str">
            <v>10150-21</v>
          </cell>
        </row>
        <row r="3532">
          <cell r="A3532" t="str">
            <v>11196-28</v>
          </cell>
        </row>
        <row r="3533">
          <cell r="A3533" t="str">
            <v>10716-58</v>
          </cell>
        </row>
        <row r="3534">
          <cell r="A3534" t="str">
            <v>11257-03</v>
          </cell>
        </row>
        <row r="3535">
          <cell r="A3535" t="str">
            <v>10420-66</v>
          </cell>
        </row>
        <row r="3536">
          <cell r="A3536" t="str">
            <v>11450-71</v>
          </cell>
        </row>
        <row r="3537">
          <cell r="A3537" t="str">
            <v>11192-95</v>
          </cell>
        </row>
        <row r="3538">
          <cell r="A3538" t="str">
            <v>43058-08</v>
          </cell>
        </row>
        <row r="3539">
          <cell r="A3539" t="str">
            <v>11121-04</v>
          </cell>
        </row>
        <row r="3540">
          <cell r="A3540" t="str">
            <v>10065-88</v>
          </cell>
        </row>
        <row r="3541">
          <cell r="A3541" t="str">
            <v>10160-74</v>
          </cell>
        </row>
        <row r="3542">
          <cell r="A3542" t="str">
            <v>42457-24</v>
          </cell>
        </row>
        <row r="3543">
          <cell r="A3543" t="str">
            <v>10156-51</v>
          </cell>
        </row>
        <row r="3544">
          <cell r="A3544" t="str">
            <v>53786-44</v>
          </cell>
        </row>
        <row r="3545">
          <cell r="A3545" t="str">
            <v>11278-63</v>
          </cell>
        </row>
        <row r="3546">
          <cell r="A3546" t="str">
            <v>11116-36</v>
          </cell>
        </row>
        <row r="3547">
          <cell r="A3547" t="str">
            <v>10046-80</v>
          </cell>
        </row>
        <row r="3548">
          <cell r="A3548" t="str">
            <v>42389-56</v>
          </cell>
        </row>
        <row r="3549">
          <cell r="A3549" t="str">
            <v>11121-04</v>
          </cell>
        </row>
        <row r="3550">
          <cell r="A3550" t="str">
            <v>10996-30</v>
          </cell>
        </row>
        <row r="3551">
          <cell r="A3551" t="str">
            <v>10024-30</v>
          </cell>
        </row>
        <row r="3552">
          <cell r="A3552" t="str">
            <v>10278-19</v>
          </cell>
        </row>
        <row r="3553">
          <cell r="A3553" t="str">
            <v>11329-48</v>
          </cell>
        </row>
        <row r="3554">
          <cell r="A3554" t="str">
            <v>11150-65</v>
          </cell>
        </row>
        <row r="3555">
          <cell r="A3555" t="str">
            <v>10156-51</v>
          </cell>
        </row>
        <row r="3556">
          <cell r="A3556" t="str">
            <v>10328-05</v>
          </cell>
        </row>
        <row r="3557">
          <cell r="A3557" t="str">
            <v>53537-86</v>
          </cell>
        </row>
        <row r="3558">
          <cell r="A3558" t="str">
            <v>11120-68</v>
          </cell>
        </row>
        <row r="3559">
          <cell r="A3559" t="str">
            <v>42208-21</v>
          </cell>
        </row>
        <row r="3560">
          <cell r="A3560" t="str">
            <v>10046-80</v>
          </cell>
        </row>
        <row r="3561">
          <cell r="A3561" t="str">
            <v>10929-52</v>
          </cell>
        </row>
        <row r="3562">
          <cell r="A3562" t="str">
            <v>11560-51</v>
          </cell>
        </row>
        <row r="3563">
          <cell r="A3563" t="str">
            <v>13471-21</v>
          </cell>
        </row>
        <row r="3564">
          <cell r="A3564" t="str">
            <v>11205-19</v>
          </cell>
        </row>
        <row r="3565">
          <cell r="A3565" t="str">
            <v>10351-09</v>
          </cell>
        </row>
        <row r="3566">
          <cell r="A3566" t="str">
            <v>11202-04</v>
          </cell>
        </row>
        <row r="3567">
          <cell r="A3567" t="str">
            <v>11282-32</v>
          </cell>
        </row>
        <row r="3568">
          <cell r="A3568" t="str">
            <v>52336-99</v>
          </cell>
        </row>
        <row r="3569">
          <cell r="A3569" t="str">
            <v>11410-03</v>
          </cell>
        </row>
        <row r="3570">
          <cell r="A3570" t="str">
            <v>10381-24</v>
          </cell>
        </row>
        <row r="3571">
          <cell r="A3571" t="str">
            <v>10046-80</v>
          </cell>
        </row>
        <row r="3572">
          <cell r="A3572" t="str">
            <v>12390-85</v>
          </cell>
        </row>
        <row r="3573">
          <cell r="A3573" t="str">
            <v>11292-22</v>
          </cell>
        </row>
        <row r="3574">
          <cell r="A3574" t="str">
            <v>10710-64</v>
          </cell>
        </row>
        <row r="3575">
          <cell r="A3575" t="str">
            <v>11332-00</v>
          </cell>
        </row>
        <row r="3576">
          <cell r="A3576" t="str">
            <v>11287-00</v>
          </cell>
        </row>
        <row r="3577">
          <cell r="A3577" t="str">
            <v>11309-86</v>
          </cell>
        </row>
        <row r="3578">
          <cell r="A3578" t="str">
            <v>54070-03</v>
          </cell>
        </row>
        <row r="3579">
          <cell r="A3579" t="str">
            <v>11338-39</v>
          </cell>
        </row>
        <row r="3580">
          <cell r="A3580" t="str">
            <v>11269-54</v>
          </cell>
        </row>
        <row r="3581">
          <cell r="A3581" t="str">
            <v>12418-30</v>
          </cell>
        </row>
        <row r="3582">
          <cell r="A3582" t="str">
            <v>10923-58</v>
          </cell>
        </row>
        <row r="3583">
          <cell r="A3583" t="str">
            <v>11196-82</v>
          </cell>
        </row>
        <row r="3584">
          <cell r="A3584" t="str">
            <v>10427-68</v>
          </cell>
        </row>
        <row r="3585">
          <cell r="A3585" t="str">
            <v>10315-99</v>
          </cell>
        </row>
        <row r="3586">
          <cell r="A3586" t="str">
            <v>11254-69</v>
          </cell>
        </row>
        <row r="3587">
          <cell r="A3587" t="str">
            <v>11204-11</v>
          </cell>
        </row>
        <row r="3588">
          <cell r="A3588" t="str">
            <v>11335-69</v>
          </cell>
        </row>
        <row r="3589">
          <cell r="A3589" t="str">
            <v>10759-15</v>
          </cell>
        </row>
        <row r="3590">
          <cell r="A3590" t="str">
            <v>52144-21</v>
          </cell>
        </row>
        <row r="3591">
          <cell r="A3591" t="str">
            <v>25320-61</v>
          </cell>
        </row>
        <row r="3592">
          <cell r="A3592" t="str">
            <v>52584-85</v>
          </cell>
        </row>
        <row r="3593">
          <cell r="A3593" t="str">
            <v>11302-21</v>
          </cell>
        </row>
        <row r="3594">
          <cell r="A3594" t="str">
            <v>52590-97</v>
          </cell>
        </row>
        <row r="3595">
          <cell r="A3595" t="str">
            <v>10077-85</v>
          </cell>
        </row>
        <row r="3596">
          <cell r="A3596" t="str">
            <v>52251-22</v>
          </cell>
        </row>
        <row r="3597">
          <cell r="A3597" t="str">
            <v>11116-36</v>
          </cell>
        </row>
        <row r="3598">
          <cell r="A3598" t="str">
            <v>11224-90</v>
          </cell>
        </row>
        <row r="3599">
          <cell r="A3599" t="str">
            <v>11254-60</v>
          </cell>
        </row>
        <row r="3600">
          <cell r="A3600" t="str">
            <v>54070-03</v>
          </cell>
        </row>
        <row r="3601">
          <cell r="A3601" t="str">
            <v>10024-30</v>
          </cell>
        </row>
        <row r="3602">
          <cell r="A3602" t="str">
            <v>12619-27</v>
          </cell>
        </row>
        <row r="3603">
          <cell r="A3603" t="str">
            <v>11176-57</v>
          </cell>
        </row>
        <row r="3604">
          <cell r="A3604" t="str">
            <v>11191-96</v>
          </cell>
        </row>
        <row r="3605">
          <cell r="A3605" t="str">
            <v>10087-48</v>
          </cell>
        </row>
        <row r="3606">
          <cell r="A3606" t="str">
            <v>12336-04</v>
          </cell>
        </row>
        <row r="3607">
          <cell r="A3607" t="str">
            <v>11143-00</v>
          </cell>
        </row>
        <row r="3608">
          <cell r="A3608" t="str">
            <v>11254-42</v>
          </cell>
        </row>
        <row r="3609">
          <cell r="A3609" t="str">
            <v>40451-14</v>
          </cell>
        </row>
        <row r="3610">
          <cell r="A3610" t="str">
            <v>11215-54</v>
          </cell>
        </row>
        <row r="3611">
          <cell r="A3611" t="str">
            <v>52725-16</v>
          </cell>
        </row>
        <row r="3612">
          <cell r="A3612" t="str">
            <v>10020-16</v>
          </cell>
        </row>
        <row r="3613">
          <cell r="A3613" t="str">
            <v>51065-20</v>
          </cell>
        </row>
        <row r="3614">
          <cell r="A3614" t="str">
            <v>11202-31</v>
          </cell>
        </row>
        <row r="3615">
          <cell r="A3615" t="str">
            <v>11285-83</v>
          </cell>
        </row>
        <row r="3616">
          <cell r="A3616" t="str">
            <v>51635-53</v>
          </cell>
        </row>
        <row r="3617">
          <cell r="A3617" t="str">
            <v>11337-13</v>
          </cell>
        </row>
        <row r="3618">
          <cell r="A3618" t="str">
            <v>10141-30</v>
          </cell>
        </row>
        <row r="3619">
          <cell r="A3619" t="str">
            <v>10110-43</v>
          </cell>
        </row>
        <row r="3620">
          <cell r="A3620" t="str">
            <v>10236-25</v>
          </cell>
        </row>
        <row r="3621">
          <cell r="A3621" t="str">
            <v>42876-01</v>
          </cell>
        </row>
        <row r="3622">
          <cell r="A3622" t="str">
            <v>11302-21</v>
          </cell>
        </row>
        <row r="3623">
          <cell r="A3623" t="str">
            <v>10763-56</v>
          </cell>
        </row>
        <row r="3624">
          <cell r="A3624" t="str">
            <v>11340-10</v>
          </cell>
        </row>
        <row r="3625">
          <cell r="A3625" t="str">
            <v>10152-19</v>
          </cell>
        </row>
        <row r="3626">
          <cell r="A3626" t="str">
            <v>11210-23</v>
          </cell>
        </row>
        <row r="3627">
          <cell r="A3627" t="str">
            <v>10984-15</v>
          </cell>
        </row>
        <row r="3628">
          <cell r="A3628" t="str">
            <v>11323-45</v>
          </cell>
        </row>
        <row r="3629">
          <cell r="A3629" t="str">
            <v>13301-11</v>
          </cell>
        </row>
        <row r="3630">
          <cell r="A3630" t="str">
            <v>11216-98</v>
          </cell>
        </row>
        <row r="3631">
          <cell r="A3631" t="str">
            <v>10048-15</v>
          </cell>
        </row>
        <row r="3632">
          <cell r="A3632" t="str">
            <v>11204-11</v>
          </cell>
        </row>
        <row r="3633">
          <cell r="A3633" t="str">
            <v>10103-50</v>
          </cell>
        </row>
        <row r="3634">
          <cell r="A3634" t="str">
            <v>10142-47</v>
          </cell>
        </row>
        <row r="3635">
          <cell r="A3635" t="str">
            <v>11556-10</v>
          </cell>
        </row>
        <row r="3636">
          <cell r="A3636" t="str">
            <v>52139-44</v>
          </cell>
        </row>
        <row r="3637">
          <cell r="A3637" t="str">
            <v>11117-53</v>
          </cell>
        </row>
        <row r="3638">
          <cell r="A3638" t="str">
            <v>11326-33</v>
          </cell>
        </row>
        <row r="3639">
          <cell r="A3639" t="str">
            <v>42482-80</v>
          </cell>
        </row>
        <row r="3640">
          <cell r="A3640" t="str">
            <v>53906-41</v>
          </cell>
        </row>
        <row r="3641">
          <cell r="A3641" t="str">
            <v>10097-56</v>
          </cell>
        </row>
        <row r="3642">
          <cell r="A3642" t="str">
            <v>11532-79</v>
          </cell>
        </row>
        <row r="3643">
          <cell r="A3643" t="str">
            <v>11151-82</v>
          </cell>
        </row>
        <row r="3644">
          <cell r="A3644" t="str">
            <v>10152-64</v>
          </cell>
        </row>
        <row r="3645">
          <cell r="A3645" t="str">
            <v>11294-11</v>
          </cell>
        </row>
        <row r="3646">
          <cell r="A3646" t="str">
            <v>11110-87</v>
          </cell>
        </row>
        <row r="3647">
          <cell r="A3647" t="str">
            <v>10611-55</v>
          </cell>
        </row>
        <row r="3648">
          <cell r="A3648" t="str">
            <v>42202-18</v>
          </cell>
        </row>
        <row r="3649">
          <cell r="A3649" t="str">
            <v>42443-20</v>
          </cell>
        </row>
        <row r="3650">
          <cell r="A3650" t="str">
            <v>42967-45</v>
          </cell>
        </row>
        <row r="3651">
          <cell r="A3651" t="str">
            <v>41017-78</v>
          </cell>
        </row>
        <row r="3652">
          <cell r="A3652" t="str">
            <v>10088-29</v>
          </cell>
        </row>
        <row r="3653">
          <cell r="A3653" t="str">
            <v>11274-22</v>
          </cell>
        </row>
        <row r="3654">
          <cell r="A3654" t="str">
            <v>11276-92</v>
          </cell>
        </row>
        <row r="3655">
          <cell r="A3655" t="str">
            <v>10153-09</v>
          </cell>
        </row>
        <row r="3656">
          <cell r="A3656" t="str">
            <v>11292-22</v>
          </cell>
        </row>
        <row r="3657">
          <cell r="A3657" t="str">
            <v>14772-52</v>
          </cell>
        </row>
        <row r="3658">
          <cell r="A3658" t="str">
            <v>10060-21</v>
          </cell>
        </row>
        <row r="3659">
          <cell r="A3659" t="str">
            <v>10052-11</v>
          </cell>
        </row>
        <row r="3660">
          <cell r="A3660" t="str">
            <v>10042-21</v>
          </cell>
        </row>
        <row r="3661">
          <cell r="A3661" t="str">
            <v>12648-52</v>
          </cell>
        </row>
        <row r="3662">
          <cell r="A3662" t="str">
            <v>11268-91</v>
          </cell>
        </row>
        <row r="3663">
          <cell r="A3663" t="str">
            <v>10521-46</v>
          </cell>
        </row>
        <row r="3664">
          <cell r="A3664" t="str">
            <v>10152-64</v>
          </cell>
        </row>
        <row r="3665">
          <cell r="A3665" t="str">
            <v>11319-22</v>
          </cell>
        </row>
        <row r="3666">
          <cell r="A3666" t="str">
            <v>11782-09</v>
          </cell>
        </row>
        <row r="3667">
          <cell r="A3667" t="str">
            <v>42262-57</v>
          </cell>
        </row>
        <row r="3668">
          <cell r="A3668" t="str">
            <v>10061-29</v>
          </cell>
        </row>
        <row r="3669">
          <cell r="A3669" t="str">
            <v>11547-64</v>
          </cell>
        </row>
        <row r="3670">
          <cell r="A3670" t="str">
            <v>25290-10</v>
          </cell>
        </row>
        <row r="3671">
          <cell r="A3671" t="str">
            <v>11191-87</v>
          </cell>
        </row>
        <row r="3672">
          <cell r="A3672" t="str">
            <v>10052-20</v>
          </cell>
        </row>
        <row r="3673">
          <cell r="A3673" t="str">
            <v>11617-12</v>
          </cell>
        </row>
        <row r="3674">
          <cell r="A3674" t="str">
            <v>42180-31</v>
          </cell>
        </row>
        <row r="3675">
          <cell r="A3675" t="str">
            <v>11199-79</v>
          </cell>
        </row>
        <row r="3676">
          <cell r="A3676" t="str">
            <v>14156-92</v>
          </cell>
        </row>
        <row r="3677">
          <cell r="A3677" t="str">
            <v>10032-58</v>
          </cell>
        </row>
        <row r="3678">
          <cell r="A3678" t="str">
            <v>51258-43</v>
          </cell>
        </row>
        <row r="3679">
          <cell r="A3679" t="str">
            <v>42873-94</v>
          </cell>
        </row>
        <row r="3680">
          <cell r="A3680" t="str">
            <v>11108-17</v>
          </cell>
        </row>
        <row r="3681">
          <cell r="A3681" t="str">
            <v>10040-05</v>
          </cell>
        </row>
        <row r="3682">
          <cell r="A3682" t="str">
            <v>11221-39</v>
          </cell>
        </row>
        <row r="3683">
          <cell r="A3683" t="str">
            <v>10303-39</v>
          </cell>
        </row>
        <row r="3684">
          <cell r="A3684" t="str">
            <v>10152-01</v>
          </cell>
        </row>
        <row r="3685">
          <cell r="A3685" t="str">
            <v>10158-49</v>
          </cell>
        </row>
        <row r="3686">
          <cell r="A3686" t="str">
            <v>14141-44</v>
          </cell>
        </row>
        <row r="3687">
          <cell r="A3687" t="str">
            <v>10048-15</v>
          </cell>
        </row>
        <row r="3688">
          <cell r="A3688" t="str">
            <v>11232-64</v>
          </cell>
        </row>
        <row r="3689">
          <cell r="A3689" t="str">
            <v>40821-40</v>
          </cell>
        </row>
        <row r="3690">
          <cell r="A3690" t="str">
            <v>11570-86</v>
          </cell>
        </row>
        <row r="3691">
          <cell r="A3691" t="str">
            <v>10988-56</v>
          </cell>
        </row>
        <row r="3692">
          <cell r="A3692" t="str">
            <v>11338-84</v>
          </cell>
        </row>
        <row r="3693">
          <cell r="A3693" t="str">
            <v>11577-43</v>
          </cell>
        </row>
        <row r="3694">
          <cell r="A3694" t="str">
            <v>11206-72</v>
          </cell>
        </row>
        <row r="3695">
          <cell r="A3695" t="str">
            <v>11199-61</v>
          </cell>
        </row>
        <row r="3696">
          <cell r="A3696" t="str">
            <v>10737-46</v>
          </cell>
        </row>
        <row r="3697">
          <cell r="A3697" t="str">
            <v>11240-56</v>
          </cell>
        </row>
        <row r="3698">
          <cell r="A3698" t="str">
            <v>10137-79</v>
          </cell>
        </row>
        <row r="3699">
          <cell r="A3699" t="str">
            <v>40456-54</v>
          </cell>
        </row>
        <row r="3700">
          <cell r="A3700" t="str">
            <v>11723-68</v>
          </cell>
        </row>
        <row r="3701">
          <cell r="A3701" t="str">
            <v>11108-98</v>
          </cell>
        </row>
        <row r="3702">
          <cell r="A3702" t="str">
            <v>10255-96</v>
          </cell>
        </row>
        <row r="3703">
          <cell r="A3703" t="str">
            <v>14768-38</v>
          </cell>
        </row>
        <row r="3704">
          <cell r="A3704" t="str">
            <v>11243-26</v>
          </cell>
        </row>
        <row r="3705">
          <cell r="A3705" t="str">
            <v>10907-74</v>
          </cell>
        </row>
        <row r="3706">
          <cell r="A3706" t="str">
            <v>10068-04</v>
          </cell>
        </row>
        <row r="3707">
          <cell r="A3707" t="str">
            <v>12792-43</v>
          </cell>
        </row>
        <row r="3708">
          <cell r="A3708" t="str">
            <v>10140-22</v>
          </cell>
        </row>
        <row r="3709">
          <cell r="A3709" t="str">
            <v>10469-35</v>
          </cell>
        </row>
        <row r="3710">
          <cell r="A3710" t="str">
            <v>10199-17</v>
          </cell>
        </row>
        <row r="3711">
          <cell r="A3711" t="str">
            <v>10031-41</v>
          </cell>
        </row>
        <row r="3712">
          <cell r="A3712" t="str">
            <v>10191-88</v>
          </cell>
        </row>
        <row r="3713">
          <cell r="A3713" t="str">
            <v>10104-67</v>
          </cell>
        </row>
        <row r="3714">
          <cell r="A3714" t="str">
            <v>11572-30</v>
          </cell>
        </row>
        <row r="3715">
          <cell r="A3715" t="str">
            <v>10842-76</v>
          </cell>
        </row>
        <row r="3716">
          <cell r="A3716" t="str">
            <v>51629-77</v>
          </cell>
        </row>
        <row r="3717">
          <cell r="A3717" t="str">
            <v>42169-69</v>
          </cell>
        </row>
        <row r="3718">
          <cell r="A3718" t="str">
            <v>10143-10</v>
          </cell>
        </row>
        <row r="3719">
          <cell r="A3719" t="str">
            <v>10140-22</v>
          </cell>
        </row>
        <row r="3720">
          <cell r="A3720" t="str">
            <v>10116-01</v>
          </cell>
        </row>
        <row r="3721">
          <cell r="A3721" t="str">
            <v>10475-29</v>
          </cell>
        </row>
        <row r="3722">
          <cell r="A3722" t="str">
            <v>11216-98</v>
          </cell>
        </row>
        <row r="3723">
          <cell r="A3723" t="str">
            <v>11118-70</v>
          </cell>
        </row>
        <row r="3724">
          <cell r="A3724" t="str">
            <v>10990-27</v>
          </cell>
        </row>
        <row r="3725">
          <cell r="A3725" t="str">
            <v>55904-59</v>
          </cell>
        </row>
        <row r="3726">
          <cell r="A3726" t="str">
            <v>10119-52</v>
          </cell>
        </row>
        <row r="3727">
          <cell r="A3727" t="str">
            <v>52717-33</v>
          </cell>
        </row>
        <row r="3728">
          <cell r="A3728" t="str">
            <v>11543-14</v>
          </cell>
        </row>
        <row r="3729">
          <cell r="A3729" t="str">
            <v>10433-80</v>
          </cell>
        </row>
        <row r="3730">
          <cell r="A3730" t="str">
            <v>42198-22</v>
          </cell>
        </row>
        <row r="3731">
          <cell r="A3731" t="str">
            <v>51773-50</v>
          </cell>
        </row>
        <row r="3732">
          <cell r="A3732" t="str">
            <v>11111-50</v>
          </cell>
        </row>
        <row r="3733">
          <cell r="A3733" t="str">
            <v>10148-95</v>
          </cell>
        </row>
        <row r="3734">
          <cell r="A3734" t="str">
            <v>10024-30</v>
          </cell>
        </row>
        <row r="3735">
          <cell r="A3735" t="str">
            <v>59079-34</v>
          </cell>
        </row>
        <row r="3736">
          <cell r="A3736" t="str">
            <v>41330-98</v>
          </cell>
        </row>
        <row r="3737">
          <cell r="A3737" t="str">
            <v>14178-97</v>
          </cell>
        </row>
        <row r="3738">
          <cell r="A3738" t="str">
            <v>42787-63</v>
          </cell>
        </row>
        <row r="3739">
          <cell r="A3739" t="str">
            <v>10084-60</v>
          </cell>
        </row>
        <row r="3740">
          <cell r="A3740" t="str">
            <v>11309-50</v>
          </cell>
        </row>
        <row r="3741">
          <cell r="A3741" t="str">
            <v>11136-88</v>
          </cell>
        </row>
        <row r="3742">
          <cell r="A3742" t="str">
            <v>10121-86</v>
          </cell>
        </row>
        <row r="3743">
          <cell r="A3743" t="str">
            <v>10049-68</v>
          </cell>
        </row>
        <row r="3744">
          <cell r="A3744" t="str">
            <v>10049-68</v>
          </cell>
        </row>
        <row r="3745">
          <cell r="A3745" t="str">
            <v>10062-28</v>
          </cell>
        </row>
        <row r="3746">
          <cell r="A3746" t="str">
            <v>11332-99</v>
          </cell>
        </row>
        <row r="3747">
          <cell r="A3747" t="str">
            <v>11176-03</v>
          </cell>
        </row>
        <row r="3748">
          <cell r="A3748" t="str">
            <v>11215-63</v>
          </cell>
        </row>
        <row r="3749">
          <cell r="A3749" t="str">
            <v>11741-77</v>
          </cell>
        </row>
        <row r="3750">
          <cell r="A3750" t="str">
            <v>12463-66</v>
          </cell>
        </row>
        <row r="3751">
          <cell r="A3751" t="str">
            <v>10509-85</v>
          </cell>
        </row>
        <row r="3752">
          <cell r="A3752" t="str">
            <v>56726-38</v>
          </cell>
        </row>
        <row r="3753">
          <cell r="A3753" t="str">
            <v>10017-10</v>
          </cell>
        </row>
        <row r="3754">
          <cell r="A3754" t="str">
            <v>46486-27</v>
          </cell>
        </row>
        <row r="3755">
          <cell r="A3755" t="str">
            <v>10071-37</v>
          </cell>
        </row>
        <row r="3756">
          <cell r="A3756" t="str">
            <v>40420-36</v>
          </cell>
        </row>
        <row r="3757">
          <cell r="A3757" t="str">
            <v>10842-76</v>
          </cell>
        </row>
        <row r="3758">
          <cell r="A3758" t="str">
            <v>52326-10</v>
          </cell>
        </row>
        <row r="3759">
          <cell r="A3759" t="str">
            <v>11235-79</v>
          </cell>
        </row>
        <row r="3760">
          <cell r="A3760" t="str">
            <v>11283-85</v>
          </cell>
        </row>
        <row r="3761">
          <cell r="A3761" t="str">
            <v>51744-52</v>
          </cell>
        </row>
        <row r="3762">
          <cell r="A3762" t="str">
            <v>10147-06</v>
          </cell>
        </row>
        <row r="3763">
          <cell r="A3763" t="str">
            <v>11315-17</v>
          </cell>
        </row>
        <row r="3764">
          <cell r="A3764" t="str">
            <v>11132-38</v>
          </cell>
        </row>
        <row r="3765">
          <cell r="A3765" t="str">
            <v>11118-70</v>
          </cell>
        </row>
        <row r="3766">
          <cell r="A3766" t="str">
            <v>34108-03</v>
          </cell>
        </row>
        <row r="3767">
          <cell r="A3767" t="str">
            <v>11106-64</v>
          </cell>
        </row>
        <row r="3768">
          <cell r="A3768" t="str">
            <v>51595-21</v>
          </cell>
        </row>
        <row r="3769">
          <cell r="A3769" t="str">
            <v>10754-20</v>
          </cell>
        </row>
        <row r="3770">
          <cell r="A3770" t="str">
            <v>11208-43</v>
          </cell>
        </row>
        <row r="3771">
          <cell r="A3771" t="str">
            <v>10198-36</v>
          </cell>
        </row>
        <row r="3772">
          <cell r="A3772" t="str">
            <v>10198-36</v>
          </cell>
        </row>
        <row r="3773">
          <cell r="A3773" t="str">
            <v>40732-48</v>
          </cell>
        </row>
        <row r="3774">
          <cell r="A3774" t="str">
            <v>12691-45</v>
          </cell>
        </row>
        <row r="3775">
          <cell r="A3775" t="str">
            <v>11590-03</v>
          </cell>
        </row>
        <row r="3776">
          <cell r="A3776" t="str">
            <v>13359-43</v>
          </cell>
        </row>
        <row r="3777">
          <cell r="A3777" t="str">
            <v>13359-43</v>
          </cell>
        </row>
        <row r="3778">
          <cell r="A3778" t="str">
            <v>11216-98</v>
          </cell>
        </row>
        <row r="3779">
          <cell r="A3779" t="str">
            <v>11182-15</v>
          </cell>
        </row>
        <row r="3780">
          <cell r="A3780" t="str">
            <v>51001-03</v>
          </cell>
        </row>
        <row r="3781">
          <cell r="A3781" t="str">
            <v>10139-41</v>
          </cell>
        </row>
        <row r="3782">
          <cell r="A3782" t="str">
            <v>10332-91</v>
          </cell>
        </row>
        <row r="3783">
          <cell r="A3783" t="str">
            <v>10415-35</v>
          </cell>
        </row>
        <row r="3784">
          <cell r="A3784" t="str">
            <v>11570-23</v>
          </cell>
        </row>
        <row r="3785">
          <cell r="A3785" t="str">
            <v>11132-29</v>
          </cell>
        </row>
        <row r="3786">
          <cell r="A3786" t="str">
            <v>11132-29</v>
          </cell>
        </row>
        <row r="3787">
          <cell r="A3787" t="str">
            <v>11217-34</v>
          </cell>
        </row>
        <row r="3788">
          <cell r="A3788" t="str">
            <v>11585-71</v>
          </cell>
        </row>
        <row r="3789">
          <cell r="A3789" t="str">
            <v>11585-71</v>
          </cell>
        </row>
        <row r="3790">
          <cell r="A3790" t="str">
            <v>11182-33</v>
          </cell>
        </row>
        <row r="3791">
          <cell r="A3791" t="str">
            <v>11268-91</v>
          </cell>
        </row>
        <row r="3792">
          <cell r="A3792" t="str">
            <v>11264-41</v>
          </cell>
        </row>
        <row r="3793">
          <cell r="A3793" t="str">
            <v>11136-88</v>
          </cell>
        </row>
        <row r="3794">
          <cell r="A3794" t="str">
            <v>10053-01</v>
          </cell>
        </row>
        <row r="3795">
          <cell r="A3795" t="str">
            <v>42258-97</v>
          </cell>
        </row>
        <row r="3796">
          <cell r="A3796" t="str">
            <v>40428-64</v>
          </cell>
        </row>
        <row r="3797">
          <cell r="A3797" t="str">
            <v>10747-27</v>
          </cell>
        </row>
        <row r="3798">
          <cell r="A3798" t="str">
            <v>11133-64</v>
          </cell>
        </row>
        <row r="3799">
          <cell r="A3799" t="str">
            <v>10048-15</v>
          </cell>
        </row>
        <row r="3800">
          <cell r="A3800" t="str">
            <v>10048-15</v>
          </cell>
        </row>
        <row r="3801">
          <cell r="A3801" t="str">
            <v>11215-09</v>
          </cell>
        </row>
        <row r="3802">
          <cell r="A3802" t="str">
            <v>11292-58</v>
          </cell>
        </row>
        <row r="3803">
          <cell r="A3803" t="str">
            <v>39761-56</v>
          </cell>
        </row>
        <row r="3804">
          <cell r="A3804" t="str">
            <v>11268-91</v>
          </cell>
        </row>
        <row r="3805">
          <cell r="A3805" t="str">
            <v>10167-76</v>
          </cell>
        </row>
        <row r="3806">
          <cell r="A3806" t="str">
            <v>14201-83</v>
          </cell>
        </row>
        <row r="3807">
          <cell r="A3807" t="str">
            <v>42124-69</v>
          </cell>
        </row>
        <row r="3808">
          <cell r="A3808" t="str">
            <v>13459-69</v>
          </cell>
        </row>
        <row r="3809">
          <cell r="A3809" t="str">
            <v>52370-65</v>
          </cell>
        </row>
        <row r="3810">
          <cell r="A3810" t="str">
            <v>10050-31</v>
          </cell>
        </row>
        <row r="3811">
          <cell r="A3811" t="str">
            <v>10050-31</v>
          </cell>
        </row>
        <row r="3812">
          <cell r="A3812" t="str">
            <v>11193-13</v>
          </cell>
        </row>
        <row r="3813">
          <cell r="A3813" t="str">
            <v>11149-21</v>
          </cell>
        </row>
        <row r="3814">
          <cell r="A3814" t="str">
            <v>14204-44</v>
          </cell>
        </row>
        <row r="3815">
          <cell r="A3815" t="str">
            <v>14204-44</v>
          </cell>
        </row>
        <row r="3816">
          <cell r="A3816" t="str">
            <v>14204-44</v>
          </cell>
        </row>
        <row r="3817">
          <cell r="A3817" t="str">
            <v>11265-76</v>
          </cell>
        </row>
        <row r="3818">
          <cell r="A3818" t="str">
            <v>14204-44</v>
          </cell>
        </row>
        <row r="3819">
          <cell r="A3819" t="str">
            <v>14204-44</v>
          </cell>
        </row>
        <row r="3820">
          <cell r="A3820" t="str">
            <v>10618-12</v>
          </cell>
        </row>
        <row r="3821">
          <cell r="A3821" t="str">
            <v>14204-44</v>
          </cell>
        </row>
        <row r="3822">
          <cell r="A3822" t="str">
            <v>14204-44</v>
          </cell>
        </row>
        <row r="3823">
          <cell r="A3823" t="str">
            <v>42305-68</v>
          </cell>
        </row>
        <row r="3824">
          <cell r="A3824" t="str">
            <v>11319-31</v>
          </cell>
        </row>
        <row r="3825">
          <cell r="A3825" t="str">
            <v>10059-58</v>
          </cell>
        </row>
        <row r="3826">
          <cell r="A3826" t="str">
            <v>11604-07</v>
          </cell>
        </row>
        <row r="3827">
          <cell r="A3827" t="str">
            <v>11219-86</v>
          </cell>
        </row>
        <row r="3828">
          <cell r="A3828" t="str">
            <v>11141-56</v>
          </cell>
        </row>
        <row r="3829">
          <cell r="A3829" t="str">
            <v>53804-17</v>
          </cell>
        </row>
        <row r="3830">
          <cell r="A3830" t="str">
            <v>12360-16</v>
          </cell>
        </row>
        <row r="3831">
          <cell r="A3831" t="str">
            <v>10140-22</v>
          </cell>
        </row>
        <row r="3832">
          <cell r="A3832" t="str">
            <v>11136-88</v>
          </cell>
        </row>
        <row r="3833">
          <cell r="A3833" t="str">
            <v>11316-16</v>
          </cell>
        </row>
        <row r="3834">
          <cell r="A3834" t="str">
            <v>11373-85</v>
          </cell>
        </row>
        <row r="3835">
          <cell r="A3835" t="str">
            <v>10097-11</v>
          </cell>
        </row>
        <row r="3836">
          <cell r="A3836" t="str">
            <v>11580-40</v>
          </cell>
        </row>
        <row r="3837">
          <cell r="A3837" t="str">
            <v>11235-52</v>
          </cell>
        </row>
        <row r="3838">
          <cell r="A3838" t="str">
            <v>11859-67</v>
          </cell>
        </row>
        <row r="3839">
          <cell r="A3839" t="str">
            <v>11269-18</v>
          </cell>
        </row>
        <row r="3840">
          <cell r="A3840" t="str">
            <v>11273-32</v>
          </cell>
        </row>
        <row r="3841">
          <cell r="A3841" t="str">
            <v>40413-70</v>
          </cell>
        </row>
        <row r="3842">
          <cell r="A3842" t="str">
            <v>10164-97</v>
          </cell>
        </row>
        <row r="3843">
          <cell r="A3843" t="str">
            <v>12441-88</v>
          </cell>
        </row>
        <row r="3844">
          <cell r="A3844" t="str">
            <v>52096-60</v>
          </cell>
        </row>
        <row r="3845">
          <cell r="A3845" t="str">
            <v>10098-28</v>
          </cell>
        </row>
        <row r="3846">
          <cell r="A3846" t="str">
            <v>42361-84</v>
          </cell>
        </row>
        <row r="3847">
          <cell r="A3847" t="str">
            <v>42361-84</v>
          </cell>
        </row>
        <row r="3848">
          <cell r="A3848" t="str">
            <v>11219-32</v>
          </cell>
        </row>
        <row r="3849">
          <cell r="A3849" t="str">
            <v>11206-81</v>
          </cell>
        </row>
        <row r="3850">
          <cell r="A3850" t="str">
            <v>42345-55</v>
          </cell>
        </row>
        <row r="3851">
          <cell r="A3851" t="str">
            <v>10064-98</v>
          </cell>
        </row>
        <row r="3852">
          <cell r="A3852" t="str">
            <v>10133-20</v>
          </cell>
        </row>
        <row r="3853">
          <cell r="A3853" t="str">
            <v>11179-54</v>
          </cell>
        </row>
        <row r="3854">
          <cell r="A3854" t="str">
            <v>11308-15</v>
          </cell>
        </row>
        <row r="3855">
          <cell r="A3855" t="str">
            <v>10956-34</v>
          </cell>
        </row>
        <row r="3856">
          <cell r="A3856" t="str">
            <v>54413-38</v>
          </cell>
        </row>
        <row r="3857">
          <cell r="A3857" t="str">
            <v>10045-18</v>
          </cell>
        </row>
        <row r="3858">
          <cell r="A3858" t="str">
            <v>10226-80</v>
          </cell>
        </row>
        <row r="3859">
          <cell r="A3859" t="str">
            <v>10227-34</v>
          </cell>
        </row>
        <row r="3860">
          <cell r="A3860" t="str">
            <v>11228-95</v>
          </cell>
        </row>
        <row r="3861">
          <cell r="A3861" t="str">
            <v>11880-19</v>
          </cell>
        </row>
        <row r="3862">
          <cell r="A3862" t="str">
            <v>10158-49</v>
          </cell>
        </row>
        <row r="3863">
          <cell r="A3863" t="str">
            <v>10104-67</v>
          </cell>
        </row>
        <row r="3864">
          <cell r="A3864" t="str">
            <v>42254-02</v>
          </cell>
        </row>
        <row r="3865">
          <cell r="A3865" t="str">
            <v>51553-54</v>
          </cell>
        </row>
        <row r="3866">
          <cell r="A3866" t="str">
            <v>11182-42</v>
          </cell>
        </row>
        <row r="3867">
          <cell r="A3867" t="str">
            <v>11858-14</v>
          </cell>
        </row>
        <row r="3868">
          <cell r="A3868" t="str">
            <v>52760-53</v>
          </cell>
        </row>
        <row r="3869">
          <cell r="A3869" t="str">
            <v>11308-15</v>
          </cell>
        </row>
        <row r="3870">
          <cell r="A3870" t="str">
            <v>10616-05</v>
          </cell>
        </row>
        <row r="3871">
          <cell r="A3871" t="str">
            <v>13192-12</v>
          </cell>
        </row>
        <row r="3872">
          <cell r="A3872" t="str">
            <v>10136-62</v>
          </cell>
        </row>
        <row r="3873">
          <cell r="A3873" t="str">
            <v>11252-89</v>
          </cell>
        </row>
        <row r="3874">
          <cell r="A3874" t="str">
            <v>11169-37</v>
          </cell>
        </row>
        <row r="3875">
          <cell r="A3875" t="str">
            <v>11188-09</v>
          </cell>
        </row>
        <row r="3876">
          <cell r="A3876" t="str">
            <v>10115-83</v>
          </cell>
        </row>
        <row r="3877">
          <cell r="A3877" t="str">
            <v>25771-06</v>
          </cell>
        </row>
        <row r="3878">
          <cell r="A3878" t="str">
            <v>10243-63</v>
          </cell>
        </row>
        <row r="3879">
          <cell r="A3879" t="str">
            <v>11579-59</v>
          </cell>
        </row>
        <row r="3880">
          <cell r="A3880" t="str">
            <v>40438-18</v>
          </cell>
        </row>
        <row r="3881">
          <cell r="A3881" t="str">
            <v>22466-71</v>
          </cell>
        </row>
        <row r="3882">
          <cell r="A3882" t="str">
            <v>11858-14</v>
          </cell>
        </row>
        <row r="3883">
          <cell r="A3883" t="str">
            <v>11228-50</v>
          </cell>
        </row>
        <row r="3884">
          <cell r="A3884" t="str">
            <v>10238-95</v>
          </cell>
        </row>
        <row r="3885">
          <cell r="A3885" t="str">
            <v>47291-95</v>
          </cell>
        </row>
        <row r="3886">
          <cell r="A3886" t="str">
            <v>11167-12</v>
          </cell>
        </row>
        <row r="3887">
          <cell r="A3887" t="str">
            <v>25282-00</v>
          </cell>
        </row>
        <row r="3888">
          <cell r="A3888" t="str">
            <v>11243-71</v>
          </cell>
        </row>
        <row r="3889">
          <cell r="A3889" t="str">
            <v>11292-58</v>
          </cell>
        </row>
        <row r="3890">
          <cell r="A3890" t="str">
            <v>10238-95</v>
          </cell>
        </row>
        <row r="3891">
          <cell r="A3891" t="str">
            <v>10049-50</v>
          </cell>
        </row>
        <row r="3892">
          <cell r="A3892" t="str">
            <v>11565-55</v>
          </cell>
        </row>
        <row r="3893">
          <cell r="A3893" t="str">
            <v>11253-07</v>
          </cell>
        </row>
        <row r="3894">
          <cell r="A3894" t="str">
            <v>11150-56</v>
          </cell>
        </row>
        <row r="3895">
          <cell r="A3895" t="str">
            <v>11237-50</v>
          </cell>
        </row>
        <row r="3896">
          <cell r="A3896" t="str">
            <v>14143-15</v>
          </cell>
        </row>
        <row r="3897">
          <cell r="A3897" t="str">
            <v>13192-12</v>
          </cell>
        </row>
        <row r="3898">
          <cell r="A3898" t="str">
            <v>51381-10</v>
          </cell>
        </row>
        <row r="3899">
          <cell r="A3899" t="str">
            <v>42234-31</v>
          </cell>
        </row>
        <row r="3900">
          <cell r="A3900" t="str">
            <v>11617-12</v>
          </cell>
        </row>
        <row r="3901">
          <cell r="A3901" t="str">
            <v>53691-58</v>
          </cell>
        </row>
        <row r="3902">
          <cell r="A3902" t="str">
            <v>10115-11</v>
          </cell>
        </row>
        <row r="3903">
          <cell r="A3903" t="str">
            <v>10115-11</v>
          </cell>
        </row>
        <row r="3904">
          <cell r="A3904" t="str">
            <v>10051-21</v>
          </cell>
        </row>
        <row r="3905">
          <cell r="A3905" t="str">
            <v>10115-11</v>
          </cell>
        </row>
        <row r="3906">
          <cell r="A3906" t="str">
            <v>11157-31</v>
          </cell>
        </row>
        <row r="3907">
          <cell r="A3907" t="str">
            <v>10115-11</v>
          </cell>
        </row>
        <row r="3908">
          <cell r="A3908" t="str">
            <v>11181-25</v>
          </cell>
        </row>
        <row r="3909">
          <cell r="A3909" t="str">
            <v>10014-49</v>
          </cell>
        </row>
        <row r="3910">
          <cell r="A3910" t="str">
            <v>10482-76</v>
          </cell>
        </row>
        <row r="3911">
          <cell r="A3911" t="str">
            <v>42340-15</v>
          </cell>
        </row>
        <row r="3912">
          <cell r="A3912" t="str">
            <v>11292-22</v>
          </cell>
        </row>
        <row r="3913">
          <cell r="A3913" t="str">
            <v>10194-04</v>
          </cell>
        </row>
        <row r="3914">
          <cell r="A3914" t="str">
            <v>11108-08</v>
          </cell>
        </row>
        <row r="3915">
          <cell r="A3915" t="str">
            <v>54070-03</v>
          </cell>
        </row>
        <row r="3916">
          <cell r="A3916" t="str">
            <v>40438-18</v>
          </cell>
        </row>
        <row r="3917">
          <cell r="A3917" t="str">
            <v>11604-07</v>
          </cell>
        </row>
        <row r="3918">
          <cell r="A3918" t="str">
            <v>10065-07</v>
          </cell>
        </row>
        <row r="3919">
          <cell r="A3919" t="str">
            <v>11612-71</v>
          </cell>
        </row>
        <row r="3920">
          <cell r="A3920" t="str">
            <v>47556-64</v>
          </cell>
        </row>
        <row r="3921">
          <cell r="A3921" t="str">
            <v>11219-23</v>
          </cell>
        </row>
        <row r="3922">
          <cell r="A3922" t="str">
            <v>14531-41</v>
          </cell>
        </row>
        <row r="3923">
          <cell r="A3923" t="str">
            <v>11185-21</v>
          </cell>
        </row>
        <row r="3924">
          <cell r="A3924" t="str">
            <v>10157-86</v>
          </cell>
        </row>
        <row r="3925">
          <cell r="A3925" t="str">
            <v>40426-39</v>
          </cell>
        </row>
        <row r="3926">
          <cell r="A3926" t="str">
            <v>10285-57</v>
          </cell>
        </row>
        <row r="3927">
          <cell r="A3927" t="str">
            <v>11089-45</v>
          </cell>
        </row>
        <row r="3928">
          <cell r="A3928" t="str">
            <v>11303-56</v>
          </cell>
        </row>
        <row r="3929">
          <cell r="A3929" t="str">
            <v>10085-05</v>
          </cell>
        </row>
        <row r="3930">
          <cell r="A3930" t="str">
            <v>11176-57</v>
          </cell>
        </row>
        <row r="3931">
          <cell r="A3931" t="str">
            <v>12395-44</v>
          </cell>
        </row>
        <row r="3932">
          <cell r="A3932" t="str">
            <v>11572-93</v>
          </cell>
        </row>
        <row r="3933">
          <cell r="A3933" t="str">
            <v>11572-93</v>
          </cell>
        </row>
        <row r="3934">
          <cell r="A3934" t="str">
            <v>11267-92</v>
          </cell>
        </row>
        <row r="3935">
          <cell r="A3935" t="str">
            <v>10150-21</v>
          </cell>
        </row>
        <row r="3936">
          <cell r="A3936" t="str">
            <v>10046-80</v>
          </cell>
        </row>
        <row r="3937">
          <cell r="A3937" t="str">
            <v>42384-61</v>
          </cell>
        </row>
        <row r="3938">
          <cell r="A3938" t="str">
            <v>11604-07</v>
          </cell>
        </row>
        <row r="3939">
          <cell r="A3939" t="str">
            <v>11369-71</v>
          </cell>
        </row>
        <row r="3940">
          <cell r="A3940" t="str">
            <v>11105-11</v>
          </cell>
        </row>
        <row r="3941">
          <cell r="A3941" t="str">
            <v>11244-52</v>
          </cell>
        </row>
        <row r="3942">
          <cell r="A3942" t="str">
            <v>11612-71</v>
          </cell>
        </row>
        <row r="3943">
          <cell r="A3943" t="str">
            <v>11329-48</v>
          </cell>
        </row>
        <row r="3944">
          <cell r="A3944" t="str">
            <v>42784-39</v>
          </cell>
        </row>
        <row r="3945">
          <cell r="A3945" t="str">
            <v>11240-92</v>
          </cell>
        </row>
        <row r="3946">
          <cell r="A3946" t="str">
            <v>11111-50</v>
          </cell>
        </row>
        <row r="3947">
          <cell r="A3947" t="str">
            <v>10046-80</v>
          </cell>
        </row>
        <row r="3948">
          <cell r="A3948" t="str">
            <v>10959-85</v>
          </cell>
        </row>
        <row r="3949">
          <cell r="A3949" t="str">
            <v>10835-11</v>
          </cell>
        </row>
        <row r="3950">
          <cell r="A3950" t="str">
            <v>52144-39</v>
          </cell>
        </row>
        <row r="3951">
          <cell r="A3951" t="str">
            <v>11228-50</v>
          </cell>
        </row>
        <row r="3952">
          <cell r="A3952" t="str">
            <v>10217-44</v>
          </cell>
        </row>
        <row r="3953">
          <cell r="A3953" t="str">
            <v>52161-94</v>
          </cell>
        </row>
        <row r="3954">
          <cell r="A3954" t="str">
            <v>11985-49</v>
          </cell>
        </row>
        <row r="3955">
          <cell r="A3955" t="str">
            <v>11217-43</v>
          </cell>
        </row>
        <row r="3956">
          <cell r="A3956" t="str">
            <v>10180-54</v>
          </cell>
        </row>
        <row r="3957">
          <cell r="A3957" t="str">
            <v>14158-09</v>
          </cell>
        </row>
        <row r="3958">
          <cell r="A3958" t="str">
            <v>14772-52</v>
          </cell>
        </row>
        <row r="3959">
          <cell r="A3959" t="str">
            <v>47556-64</v>
          </cell>
        </row>
        <row r="3960">
          <cell r="A3960" t="str">
            <v>40676-77</v>
          </cell>
        </row>
        <row r="3961">
          <cell r="A3961" t="str">
            <v>51097-15</v>
          </cell>
        </row>
        <row r="3962">
          <cell r="A3962" t="str">
            <v>10328-05</v>
          </cell>
        </row>
        <row r="3963">
          <cell r="A3963" t="str">
            <v>10168-66</v>
          </cell>
        </row>
        <row r="3964">
          <cell r="A3964" t="str">
            <v>10129-15</v>
          </cell>
        </row>
        <row r="3965">
          <cell r="A3965" t="str">
            <v>11574-19</v>
          </cell>
        </row>
        <row r="3966">
          <cell r="A3966" t="str">
            <v>11330-11</v>
          </cell>
        </row>
        <row r="3967">
          <cell r="A3967" t="str">
            <v>11119-78</v>
          </cell>
        </row>
        <row r="3968">
          <cell r="A3968" t="str">
            <v>13145-50</v>
          </cell>
        </row>
        <row r="3969">
          <cell r="A3969" t="str">
            <v>54070-03</v>
          </cell>
        </row>
        <row r="3970">
          <cell r="A3970" t="str">
            <v>10121-86</v>
          </cell>
        </row>
        <row r="3971">
          <cell r="A3971" t="str">
            <v>10918-63</v>
          </cell>
        </row>
        <row r="3972">
          <cell r="A3972" t="str">
            <v>11113-21</v>
          </cell>
        </row>
        <row r="3973">
          <cell r="A3973" t="str">
            <v>11254-60</v>
          </cell>
        </row>
        <row r="3974">
          <cell r="A3974" t="str">
            <v>53667-37</v>
          </cell>
        </row>
        <row r="3975">
          <cell r="A3975" t="str">
            <v>11105-47</v>
          </cell>
        </row>
        <row r="3976">
          <cell r="A3976" t="str">
            <v>11148-94</v>
          </cell>
        </row>
        <row r="3977">
          <cell r="A3977" t="str">
            <v>11887-75</v>
          </cell>
        </row>
        <row r="3978">
          <cell r="A3978" t="str">
            <v>10506-97</v>
          </cell>
        </row>
        <row r="3979">
          <cell r="A3979" t="str">
            <v>12072-52</v>
          </cell>
        </row>
        <row r="3980">
          <cell r="A3980" t="str">
            <v>10014-49</v>
          </cell>
        </row>
        <row r="3981">
          <cell r="A3981" t="str">
            <v>10499-95</v>
          </cell>
        </row>
        <row r="3982">
          <cell r="A3982" t="str">
            <v>11237-95</v>
          </cell>
        </row>
        <row r="3983">
          <cell r="A3983" t="str">
            <v>10020-16</v>
          </cell>
        </row>
        <row r="3984">
          <cell r="A3984" t="str">
            <v>11560-51</v>
          </cell>
        </row>
        <row r="3985">
          <cell r="A3985" t="str">
            <v>25321-69</v>
          </cell>
        </row>
        <row r="3986">
          <cell r="A3986" t="str">
            <v>51160-87</v>
          </cell>
        </row>
        <row r="3987">
          <cell r="A3987" t="str">
            <v>52152-31</v>
          </cell>
        </row>
        <row r="3988">
          <cell r="A3988" t="str">
            <v>52139-89</v>
          </cell>
        </row>
        <row r="3989">
          <cell r="A3989" t="str">
            <v>40634-56</v>
          </cell>
        </row>
        <row r="3990">
          <cell r="A3990" t="str">
            <v>10054-99</v>
          </cell>
        </row>
        <row r="3991">
          <cell r="A3991" t="str">
            <v>40447-99</v>
          </cell>
        </row>
        <row r="3992">
          <cell r="A3992" t="str">
            <v>11162-35</v>
          </cell>
        </row>
        <row r="3993">
          <cell r="A3993" t="str">
            <v>42834-16</v>
          </cell>
        </row>
        <row r="3994">
          <cell r="A3994" t="str">
            <v>10058-41</v>
          </cell>
        </row>
        <row r="3995">
          <cell r="A3995" t="str">
            <v>11294-65</v>
          </cell>
        </row>
        <row r="3996">
          <cell r="A3996" t="str">
            <v>10071-37</v>
          </cell>
        </row>
        <row r="3997">
          <cell r="A3997" t="str">
            <v>55746-55</v>
          </cell>
        </row>
        <row r="3998">
          <cell r="A3998" t="str">
            <v>11322-01</v>
          </cell>
        </row>
        <row r="3999">
          <cell r="A3999" t="str">
            <v>51630-13</v>
          </cell>
        </row>
        <row r="4000">
          <cell r="A4000" t="str">
            <v>10397-17</v>
          </cell>
        </row>
        <row r="4001">
          <cell r="A4001" t="str">
            <v>25321-78</v>
          </cell>
        </row>
        <row r="4002">
          <cell r="A4002" t="str">
            <v>52791-22</v>
          </cell>
        </row>
        <row r="4003">
          <cell r="A4003" t="str">
            <v>11568-79</v>
          </cell>
        </row>
        <row r="4004">
          <cell r="A4004" t="str">
            <v>51743-62</v>
          </cell>
        </row>
        <row r="4005">
          <cell r="A4005" t="str">
            <v>52912-00</v>
          </cell>
        </row>
        <row r="4006">
          <cell r="A4006" t="str">
            <v>10134-73</v>
          </cell>
        </row>
        <row r="4007">
          <cell r="A4007" t="str">
            <v>11568-79</v>
          </cell>
        </row>
        <row r="4008">
          <cell r="A4008" t="str">
            <v>52695-46</v>
          </cell>
        </row>
        <row r="4009">
          <cell r="A4009" t="str">
            <v>11276-74</v>
          </cell>
        </row>
        <row r="4010">
          <cell r="A4010" t="str">
            <v>52135-93</v>
          </cell>
        </row>
        <row r="4011">
          <cell r="A4011" t="str">
            <v>51160-87</v>
          </cell>
        </row>
        <row r="4012">
          <cell r="A4012" t="str">
            <v>12463-66</v>
          </cell>
        </row>
        <row r="4013">
          <cell r="A4013" t="str">
            <v>52135-93</v>
          </cell>
        </row>
        <row r="4014">
          <cell r="A4014" t="str">
            <v>10078-93</v>
          </cell>
        </row>
        <row r="4015">
          <cell r="A4015" t="str">
            <v>10017-10</v>
          </cell>
        </row>
        <row r="4016">
          <cell r="A4016" t="str">
            <v>56214-37</v>
          </cell>
        </row>
        <row r="4017">
          <cell r="A4017" t="str">
            <v>54034-30</v>
          </cell>
        </row>
        <row r="4018">
          <cell r="A4018" t="str">
            <v>10133-20</v>
          </cell>
        </row>
        <row r="4019">
          <cell r="A4019" t="str">
            <v>10015-39</v>
          </cell>
        </row>
        <row r="4020">
          <cell r="A4020" t="str">
            <v>55934-02</v>
          </cell>
        </row>
        <row r="4021">
          <cell r="A4021" t="str">
            <v>10756-45</v>
          </cell>
        </row>
        <row r="4022">
          <cell r="A4022" t="str">
            <v>42518-62</v>
          </cell>
        </row>
        <row r="4023">
          <cell r="A4023" t="str">
            <v>10115-11</v>
          </cell>
        </row>
        <row r="4024">
          <cell r="A4024" t="str">
            <v>10115-11</v>
          </cell>
        </row>
        <row r="4025">
          <cell r="A4025" t="str">
            <v>10115-11</v>
          </cell>
        </row>
        <row r="4026">
          <cell r="A4026" t="str">
            <v>10115-11</v>
          </cell>
        </row>
        <row r="4027">
          <cell r="A4027" t="str">
            <v>10115-11</v>
          </cell>
        </row>
        <row r="4028">
          <cell r="A4028" t="str">
            <v>10115-11</v>
          </cell>
        </row>
        <row r="4029">
          <cell r="A4029" t="str">
            <v>10115-11</v>
          </cell>
        </row>
        <row r="4030">
          <cell r="A4030" t="str">
            <v>10648-09</v>
          </cell>
        </row>
        <row r="4031">
          <cell r="A4031" t="str">
            <v>42259-96</v>
          </cell>
        </row>
        <row r="4032">
          <cell r="A4032" t="str">
            <v>10499-95</v>
          </cell>
        </row>
        <row r="4033">
          <cell r="A4033" t="str">
            <v>52104-34</v>
          </cell>
        </row>
        <row r="4034">
          <cell r="A4034" t="str">
            <v>10058-41</v>
          </cell>
        </row>
        <row r="4035">
          <cell r="A4035" t="str">
            <v>10058-41</v>
          </cell>
        </row>
        <row r="4036">
          <cell r="A4036" t="str">
            <v>10713-97</v>
          </cell>
        </row>
        <row r="4037">
          <cell r="A4037" t="str">
            <v>42308-29</v>
          </cell>
        </row>
        <row r="4038">
          <cell r="A4038" t="str">
            <v>12072-52</v>
          </cell>
        </row>
        <row r="4039">
          <cell r="A4039" t="str">
            <v>11333-62</v>
          </cell>
        </row>
        <row r="4040">
          <cell r="A4040" t="str">
            <v>10032-04</v>
          </cell>
        </row>
        <row r="4041">
          <cell r="A4041" t="str">
            <v>11216-26</v>
          </cell>
        </row>
        <row r="4042">
          <cell r="A4042" t="str">
            <v>10015-12</v>
          </cell>
        </row>
        <row r="4043">
          <cell r="A4043" t="str">
            <v>11272-42</v>
          </cell>
        </row>
        <row r="4044">
          <cell r="A4044" t="str">
            <v>10048-15</v>
          </cell>
        </row>
        <row r="4045">
          <cell r="A4045" t="str">
            <v>12338-20</v>
          </cell>
        </row>
        <row r="4046">
          <cell r="A4046" t="str">
            <v>10331-11</v>
          </cell>
        </row>
        <row r="4047">
          <cell r="A4047" t="str">
            <v>10183-60</v>
          </cell>
        </row>
        <row r="4048">
          <cell r="A4048" t="str">
            <v>10051-21</v>
          </cell>
        </row>
        <row r="4049">
          <cell r="A4049" t="str">
            <v>11119-87</v>
          </cell>
        </row>
        <row r="4050">
          <cell r="A4050" t="str">
            <v>10048-15</v>
          </cell>
        </row>
        <row r="4051">
          <cell r="A4051" t="str">
            <v>10048-15</v>
          </cell>
        </row>
        <row r="4052">
          <cell r="A4052" t="str">
            <v>10057-96</v>
          </cell>
        </row>
        <row r="4053">
          <cell r="A4053" t="str">
            <v>11268-91</v>
          </cell>
        </row>
        <row r="4054">
          <cell r="A4054" t="str">
            <v>39606-13</v>
          </cell>
        </row>
        <row r="4055">
          <cell r="A4055" t="str">
            <v>12484-63</v>
          </cell>
        </row>
        <row r="4056">
          <cell r="A4056" t="str">
            <v>42741-19</v>
          </cell>
        </row>
        <row r="4057">
          <cell r="A4057" t="str">
            <v>10331-11</v>
          </cell>
        </row>
        <row r="4058">
          <cell r="A4058" t="str">
            <v>11593-00</v>
          </cell>
        </row>
        <row r="4059">
          <cell r="A4059" t="str">
            <v>11263-51</v>
          </cell>
        </row>
        <row r="4060">
          <cell r="A4060" t="str">
            <v>51135-49</v>
          </cell>
        </row>
        <row r="4061">
          <cell r="A4061" t="str">
            <v>11136-88</v>
          </cell>
        </row>
        <row r="4062">
          <cell r="A4062" t="str">
            <v>10043-92</v>
          </cell>
        </row>
        <row r="4063">
          <cell r="A4063" t="str">
            <v>11145-43</v>
          </cell>
        </row>
        <row r="4064">
          <cell r="A4064" t="str">
            <v>10048-15</v>
          </cell>
        </row>
        <row r="4065">
          <cell r="A4065" t="str">
            <v>53346-25</v>
          </cell>
        </row>
        <row r="4066">
          <cell r="A4066" t="str">
            <v>10453-87</v>
          </cell>
        </row>
        <row r="4067">
          <cell r="A4067" t="str">
            <v>10115-11</v>
          </cell>
        </row>
        <row r="4068">
          <cell r="A4068" t="str">
            <v>11231-47</v>
          </cell>
        </row>
        <row r="4069">
          <cell r="A4069" t="str">
            <v>41716-90</v>
          </cell>
        </row>
        <row r="4070">
          <cell r="A4070" t="str">
            <v>10115-11</v>
          </cell>
        </row>
        <row r="4071">
          <cell r="A4071" t="str">
            <v>10115-11</v>
          </cell>
        </row>
        <row r="4072">
          <cell r="A4072" t="str">
            <v>11326-51</v>
          </cell>
        </row>
        <row r="4073">
          <cell r="A4073" t="str">
            <v>11245-51</v>
          </cell>
        </row>
        <row r="4074">
          <cell r="A4074" t="str">
            <v>11174-05</v>
          </cell>
        </row>
        <row r="4075">
          <cell r="A4075" t="str">
            <v>10397-17</v>
          </cell>
        </row>
        <row r="4076">
          <cell r="A4076" t="str">
            <v>11215-45</v>
          </cell>
        </row>
        <row r="4077">
          <cell r="A4077" t="str">
            <v>10066-15</v>
          </cell>
        </row>
        <row r="4078">
          <cell r="A4078" t="str">
            <v>10066-15</v>
          </cell>
        </row>
        <row r="4079">
          <cell r="A4079" t="str">
            <v>10015-12</v>
          </cell>
        </row>
        <row r="4080">
          <cell r="A4080" t="str">
            <v>11193-13</v>
          </cell>
        </row>
        <row r="4081">
          <cell r="A4081" t="str">
            <v>10066-15</v>
          </cell>
        </row>
        <row r="4082">
          <cell r="A4082" t="str">
            <v>14193-64</v>
          </cell>
        </row>
        <row r="4083">
          <cell r="A4083" t="str">
            <v>10503-73</v>
          </cell>
        </row>
        <row r="4084">
          <cell r="A4084" t="str">
            <v>14787-46</v>
          </cell>
        </row>
        <row r="4085">
          <cell r="A4085" t="str">
            <v>11167-12</v>
          </cell>
        </row>
        <row r="4086">
          <cell r="A4086" t="str">
            <v>11231-47</v>
          </cell>
        </row>
        <row r="4087">
          <cell r="A4087" t="str">
            <v>10278-19</v>
          </cell>
        </row>
        <row r="4088">
          <cell r="A4088" t="str">
            <v>10055-17</v>
          </cell>
        </row>
        <row r="4089">
          <cell r="A4089" t="str">
            <v>11273-41</v>
          </cell>
        </row>
        <row r="4090">
          <cell r="A4090" t="str">
            <v>11018-53</v>
          </cell>
        </row>
        <row r="4091">
          <cell r="A4091" t="str">
            <v>42921-73</v>
          </cell>
        </row>
        <row r="4092">
          <cell r="A4092" t="str">
            <v>11189-44</v>
          </cell>
        </row>
        <row r="4093">
          <cell r="A4093" t="str">
            <v>42296-32</v>
          </cell>
        </row>
        <row r="4094">
          <cell r="A4094" t="str">
            <v>43115-32</v>
          </cell>
        </row>
        <row r="4095">
          <cell r="A4095" t="str">
            <v>10079-20</v>
          </cell>
        </row>
        <row r="4096">
          <cell r="A4096" t="str">
            <v>11203-30</v>
          </cell>
        </row>
        <row r="4097">
          <cell r="A4097" t="str">
            <v>11193-13</v>
          </cell>
        </row>
        <row r="4098">
          <cell r="A4098" t="str">
            <v>56590-84</v>
          </cell>
        </row>
        <row r="4099">
          <cell r="A4099" t="str">
            <v>11109-52</v>
          </cell>
        </row>
        <row r="4100">
          <cell r="A4100" t="str">
            <v>10088-29</v>
          </cell>
        </row>
        <row r="4101">
          <cell r="A4101" t="str">
            <v>11268-91</v>
          </cell>
        </row>
        <row r="4102">
          <cell r="A4102" t="str">
            <v>12360-16</v>
          </cell>
        </row>
        <row r="4103">
          <cell r="A4103" t="str">
            <v>42180-31</v>
          </cell>
        </row>
        <row r="4104">
          <cell r="A4104" t="str">
            <v>10756-36</v>
          </cell>
        </row>
        <row r="4105">
          <cell r="A4105" t="str">
            <v>11298-16</v>
          </cell>
        </row>
        <row r="4106">
          <cell r="A4106" t="str">
            <v>11286-73</v>
          </cell>
        </row>
        <row r="4107">
          <cell r="A4107" t="str">
            <v>42259-15</v>
          </cell>
        </row>
        <row r="4108">
          <cell r="A4108" t="str">
            <v>11246-05</v>
          </cell>
        </row>
        <row r="4109">
          <cell r="A4109" t="str">
            <v>11590-03</v>
          </cell>
        </row>
        <row r="4110">
          <cell r="A4110" t="str">
            <v>14768-20</v>
          </cell>
        </row>
        <row r="4111">
          <cell r="A4111" t="str">
            <v>10520-20</v>
          </cell>
        </row>
        <row r="4112">
          <cell r="A4112" t="str">
            <v>10026-82</v>
          </cell>
        </row>
        <row r="4113">
          <cell r="A4113" t="str">
            <v>53858-62</v>
          </cell>
        </row>
        <row r="4114">
          <cell r="A4114" t="str">
            <v>42520-51</v>
          </cell>
        </row>
        <row r="4115">
          <cell r="A4115" t="str">
            <v>52370-65</v>
          </cell>
        </row>
        <row r="4116">
          <cell r="A4116" t="str">
            <v>11191-15</v>
          </cell>
        </row>
        <row r="4117">
          <cell r="A4117" t="str">
            <v>11219-32</v>
          </cell>
        </row>
        <row r="4118">
          <cell r="A4118" t="str">
            <v>10036-90</v>
          </cell>
        </row>
        <row r="4119">
          <cell r="A4119" t="str">
            <v>11219-32</v>
          </cell>
        </row>
        <row r="4120">
          <cell r="A4120" t="str">
            <v>10015-12</v>
          </cell>
        </row>
        <row r="4121">
          <cell r="A4121" t="str">
            <v>11265-49</v>
          </cell>
        </row>
        <row r="4122">
          <cell r="A4122" t="str">
            <v>39605-86</v>
          </cell>
        </row>
        <row r="4123">
          <cell r="A4123" t="str">
            <v>11612-71</v>
          </cell>
        </row>
        <row r="4124">
          <cell r="A4124" t="str">
            <v>54966-79</v>
          </cell>
        </row>
        <row r="4125">
          <cell r="A4125" t="str">
            <v>10110-43</v>
          </cell>
        </row>
        <row r="4126">
          <cell r="A4126" t="str">
            <v>51076-45</v>
          </cell>
        </row>
        <row r="4127">
          <cell r="A4127" t="str">
            <v>54647-74</v>
          </cell>
        </row>
        <row r="4128">
          <cell r="A4128" t="str">
            <v>11570-86</v>
          </cell>
        </row>
        <row r="4129">
          <cell r="A4129" t="str">
            <v>11581-75</v>
          </cell>
        </row>
        <row r="4130">
          <cell r="A4130" t="str">
            <v>11542-87</v>
          </cell>
        </row>
        <row r="4131">
          <cell r="A4131" t="str">
            <v>10048-15</v>
          </cell>
        </row>
        <row r="4132">
          <cell r="A4132" t="str">
            <v>11282-32</v>
          </cell>
        </row>
        <row r="4133">
          <cell r="A4133" t="str">
            <v>11117-53</v>
          </cell>
        </row>
        <row r="4134">
          <cell r="A4134" t="str">
            <v>10134-73</v>
          </cell>
        </row>
        <row r="4135">
          <cell r="A4135" t="str">
            <v>10285-57</v>
          </cell>
        </row>
        <row r="4136">
          <cell r="A4136" t="str">
            <v>11141-02</v>
          </cell>
        </row>
        <row r="4137">
          <cell r="A4137" t="str">
            <v>51496-84</v>
          </cell>
        </row>
        <row r="4138">
          <cell r="A4138" t="str">
            <v>10255-96</v>
          </cell>
        </row>
        <row r="4139">
          <cell r="A4139" t="str">
            <v>10255-96</v>
          </cell>
        </row>
        <row r="4140">
          <cell r="A4140" t="str">
            <v>52118-02</v>
          </cell>
        </row>
        <row r="4141">
          <cell r="A4141" t="str">
            <v>11251-45</v>
          </cell>
        </row>
        <row r="4142">
          <cell r="A4142" t="str">
            <v>51585-67</v>
          </cell>
        </row>
        <row r="4143">
          <cell r="A4143" t="str">
            <v>11275-66</v>
          </cell>
        </row>
        <row r="4144">
          <cell r="A4144" t="str">
            <v>42256-81</v>
          </cell>
        </row>
        <row r="4145">
          <cell r="A4145" t="str">
            <v>11556-10</v>
          </cell>
        </row>
        <row r="4146">
          <cell r="A4146" t="str">
            <v>10115-11</v>
          </cell>
        </row>
        <row r="4147">
          <cell r="A4147" t="str">
            <v>10538-20</v>
          </cell>
        </row>
        <row r="4148">
          <cell r="A4148" t="str">
            <v>11141-02</v>
          </cell>
        </row>
        <row r="4149">
          <cell r="A4149" t="str">
            <v>25043-41</v>
          </cell>
        </row>
        <row r="4150">
          <cell r="A4150" t="str">
            <v>11084-23</v>
          </cell>
        </row>
        <row r="4151">
          <cell r="A4151" t="str">
            <v>52178-59</v>
          </cell>
        </row>
        <row r="4152">
          <cell r="A4152" t="str">
            <v>52378-75</v>
          </cell>
        </row>
        <row r="4153">
          <cell r="A4153" t="str">
            <v>10918-54</v>
          </cell>
        </row>
        <row r="4154">
          <cell r="A4154" t="str">
            <v>10653-76</v>
          </cell>
        </row>
        <row r="4155">
          <cell r="A4155" t="str">
            <v>10718-92</v>
          </cell>
        </row>
        <row r="4156">
          <cell r="A4156" t="str">
            <v>10167-31</v>
          </cell>
        </row>
        <row r="4157">
          <cell r="A4157" t="str">
            <v>11191-87</v>
          </cell>
        </row>
        <row r="4158">
          <cell r="A4158" t="str">
            <v>42957-28</v>
          </cell>
        </row>
        <row r="4159">
          <cell r="A4159" t="str">
            <v>10024-30</v>
          </cell>
        </row>
        <row r="4160">
          <cell r="A4160" t="str">
            <v>11307-34</v>
          </cell>
        </row>
        <row r="4161">
          <cell r="A4161" t="str">
            <v>52692-13</v>
          </cell>
        </row>
        <row r="4162">
          <cell r="A4162" t="str">
            <v>10238-95</v>
          </cell>
        </row>
        <row r="4163">
          <cell r="A4163" t="str">
            <v>10022-14</v>
          </cell>
        </row>
        <row r="4164">
          <cell r="A4164" t="str">
            <v>10104-67</v>
          </cell>
        </row>
        <row r="4165">
          <cell r="A4165" t="str">
            <v>11089-45</v>
          </cell>
        </row>
        <row r="4166">
          <cell r="A4166" t="str">
            <v>40627-72</v>
          </cell>
        </row>
        <row r="4167">
          <cell r="A4167" t="str">
            <v>11166-76</v>
          </cell>
        </row>
        <row r="4168">
          <cell r="A4168" t="str">
            <v>51615-64</v>
          </cell>
        </row>
        <row r="4169">
          <cell r="A4169" t="str">
            <v>51528-61</v>
          </cell>
        </row>
        <row r="4170">
          <cell r="A4170" t="str">
            <v>12436-48</v>
          </cell>
        </row>
        <row r="4171">
          <cell r="A4171" t="str">
            <v>10877-86</v>
          </cell>
        </row>
        <row r="4172">
          <cell r="A4172" t="str">
            <v>11243-26</v>
          </cell>
        </row>
        <row r="4173">
          <cell r="A4173" t="str">
            <v>10035-46</v>
          </cell>
        </row>
        <row r="4174">
          <cell r="A4174" t="str">
            <v>11215-09</v>
          </cell>
        </row>
        <row r="4175">
          <cell r="A4175" t="str">
            <v>10191-88</v>
          </cell>
        </row>
        <row r="4176">
          <cell r="A4176" t="str">
            <v>10015-12</v>
          </cell>
        </row>
        <row r="4177">
          <cell r="A4177" t="str">
            <v>10157-86</v>
          </cell>
        </row>
        <row r="4178">
          <cell r="A4178" t="str">
            <v>42950-80</v>
          </cell>
        </row>
        <row r="4179">
          <cell r="A4179" t="str">
            <v>11088-10</v>
          </cell>
        </row>
        <row r="4180">
          <cell r="A4180" t="str">
            <v>14155-39</v>
          </cell>
        </row>
        <row r="4181">
          <cell r="A4181" t="str">
            <v>11737-09</v>
          </cell>
        </row>
        <row r="4182">
          <cell r="A4182" t="str">
            <v>11229-85</v>
          </cell>
        </row>
        <row r="4183">
          <cell r="A4183" t="str">
            <v>11153-89</v>
          </cell>
        </row>
        <row r="4184">
          <cell r="A4184" t="str">
            <v>50856-49</v>
          </cell>
        </row>
        <row r="4185">
          <cell r="A4185" t="str">
            <v>11567-80</v>
          </cell>
        </row>
        <row r="4186">
          <cell r="A4186" t="str">
            <v>42428-26</v>
          </cell>
        </row>
        <row r="4187">
          <cell r="A4187" t="str">
            <v>11221-75</v>
          </cell>
        </row>
        <row r="4188">
          <cell r="A4188" t="str">
            <v>10278-19</v>
          </cell>
        </row>
        <row r="4189">
          <cell r="A4189" t="str">
            <v>11274-13</v>
          </cell>
        </row>
        <row r="4190">
          <cell r="A4190" t="str">
            <v>42267-52</v>
          </cell>
        </row>
        <row r="4191">
          <cell r="A4191" t="str">
            <v>10023-13</v>
          </cell>
        </row>
        <row r="4192">
          <cell r="A4192" t="str">
            <v>54291-61</v>
          </cell>
        </row>
        <row r="4193">
          <cell r="A4193" t="str">
            <v>14155-39</v>
          </cell>
        </row>
        <row r="4194">
          <cell r="A4194" t="str">
            <v>11218-78</v>
          </cell>
        </row>
        <row r="4195">
          <cell r="A4195" t="str">
            <v>11258-83</v>
          </cell>
        </row>
        <row r="4196">
          <cell r="A4196" t="str">
            <v>11148-67</v>
          </cell>
        </row>
        <row r="4197">
          <cell r="A4197" t="str">
            <v>10410-67</v>
          </cell>
        </row>
        <row r="4198">
          <cell r="A4198" t="str">
            <v>10737-46</v>
          </cell>
        </row>
        <row r="4199">
          <cell r="A4199" t="str">
            <v>10135-81</v>
          </cell>
        </row>
        <row r="4200">
          <cell r="A4200" t="str">
            <v>10132-39</v>
          </cell>
        </row>
        <row r="4201">
          <cell r="A4201" t="str">
            <v>11590-03</v>
          </cell>
        </row>
        <row r="4202">
          <cell r="A4202" t="str">
            <v>11542-87</v>
          </cell>
        </row>
        <row r="4203">
          <cell r="A4203" t="str">
            <v>10045-36</v>
          </cell>
        </row>
        <row r="4204">
          <cell r="A4204" t="str">
            <v>11580-40</v>
          </cell>
        </row>
        <row r="4205">
          <cell r="A4205" t="str">
            <v>10336-87</v>
          </cell>
        </row>
        <row r="4206">
          <cell r="A4206" t="str">
            <v>14187-97</v>
          </cell>
        </row>
        <row r="4207">
          <cell r="A4207" t="str">
            <v>10023-13</v>
          </cell>
        </row>
        <row r="4208">
          <cell r="A4208" t="str">
            <v>10597-78</v>
          </cell>
        </row>
        <row r="4209">
          <cell r="A4209" t="str">
            <v>10058-41</v>
          </cell>
        </row>
        <row r="4210">
          <cell r="A4210" t="str">
            <v>11271-97</v>
          </cell>
        </row>
        <row r="4211">
          <cell r="A4211" t="str">
            <v>10074-61</v>
          </cell>
        </row>
        <row r="4212">
          <cell r="A4212" t="str">
            <v>11106-64</v>
          </cell>
        </row>
        <row r="4213">
          <cell r="A4213" t="str">
            <v>10048-15</v>
          </cell>
        </row>
        <row r="4214">
          <cell r="A4214" t="str">
            <v>10045-18</v>
          </cell>
        </row>
        <row r="4215">
          <cell r="A4215" t="str">
            <v>11097-37</v>
          </cell>
        </row>
        <row r="4216">
          <cell r="A4216" t="str">
            <v>25311-70</v>
          </cell>
        </row>
        <row r="4217">
          <cell r="A4217" t="str">
            <v>11204-11</v>
          </cell>
        </row>
        <row r="4218">
          <cell r="A4218" t="str">
            <v>11105-02</v>
          </cell>
        </row>
        <row r="4219">
          <cell r="A4219" t="str">
            <v>11180-08</v>
          </cell>
        </row>
        <row r="4220">
          <cell r="A4220" t="str">
            <v>11320-66</v>
          </cell>
        </row>
        <row r="4221">
          <cell r="A4221" t="str">
            <v>11260-99</v>
          </cell>
        </row>
        <row r="4222">
          <cell r="A4222" t="str">
            <v>54321-58</v>
          </cell>
        </row>
        <row r="4223">
          <cell r="A4223" t="str">
            <v>56664-91</v>
          </cell>
        </row>
        <row r="4224">
          <cell r="A4224" t="str">
            <v>42788-17</v>
          </cell>
        </row>
        <row r="4225">
          <cell r="A4225" t="str">
            <v>10810-45</v>
          </cell>
        </row>
        <row r="4226">
          <cell r="A4226" t="str">
            <v>10658-62</v>
          </cell>
        </row>
        <row r="4227">
          <cell r="A4227" t="str">
            <v>11255-59</v>
          </cell>
        </row>
        <row r="4228">
          <cell r="A4228" t="str">
            <v>11206-72</v>
          </cell>
        </row>
        <row r="4229">
          <cell r="A4229" t="str">
            <v>43015-87</v>
          </cell>
        </row>
        <row r="4230">
          <cell r="A4230" t="str">
            <v>11232-64</v>
          </cell>
        </row>
        <row r="4231">
          <cell r="A4231" t="str">
            <v>11053-72</v>
          </cell>
        </row>
        <row r="4232">
          <cell r="A4232" t="str">
            <v>10015-12</v>
          </cell>
        </row>
        <row r="4233">
          <cell r="A4233" t="str">
            <v>11251-81</v>
          </cell>
        </row>
        <row r="4234">
          <cell r="A4234" t="str">
            <v>11258-56</v>
          </cell>
        </row>
        <row r="4235">
          <cell r="A4235" t="str">
            <v>11737-09</v>
          </cell>
        </row>
        <row r="4236">
          <cell r="A4236" t="str">
            <v>10265-86</v>
          </cell>
        </row>
        <row r="4237">
          <cell r="A4237" t="str">
            <v>51619-24</v>
          </cell>
        </row>
        <row r="4238">
          <cell r="A4238" t="str">
            <v>42274-54</v>
          </cell>
        </row>
        <row r="4239">
          <cell r="A4239" t="str">
            <v>11191-24</v>
          </cell>
        </row>
        <row r="4240">
          <cell r="A4240" t="str">
            <v>14768-38</v>
          </cell>
        </row>
        <row r="4241">
          <cell r="A4241" t="str">
            <v>11244-52</v>
          </cell>
        </row>
        <row r="4242">
          <cell r="A4242" t="str">
            <v>11232-73</v>
          </cell>
        </row>
        <row r="4243">
          <cell r="A4243" t="str">
            <v>11213-47</v>
          </cell>
        </row>
        <row r="4244">
          <cell r="A4244" t="str">
            <v>11577-43</v>
          </cell>
        </row>
        <row r="4245">
          <cell r="A4245" t="str">
            <v>11136-88</v>
          </cell>
        </row>
        <row r="4246">
          <cell r="A4246" t="str">
            <v>11136-88</v>
          </cell>
        </row>
        <row r="4247">
          <cell r="A4247" t="str">
            <v>11136-88</v>
          </cell>
        </row>
        <row r="4248">
          <cell r="A4248" t="str">
            <v>12170-08</v>
          </cell>
        </row>
        <row r="4249">
          <cell r="A4249" t="str">
            <v>42824-98</v>
          </cell>
        </row>
        <row r="4250">
          <cell r="A4250" t="str">
            <v>11163-88</v>
          </cell>
        </row>
        <row r="4251">
          <cell r="A4251" t="str">
            <v>11240-47</v>
          </cell>
        </row>
        <row r="4252">
          <cell r="A4252" t="str">
            <v>42259-15</v>
          </cell>
        </row>
        <row r="4253">
          <cell r="A4253" t="str">
            <v>10088-29</v>
          </cell>
        </row>
        <row r="4254">
          <cell r="A4254" t="str">
            <v>11263-51</v>
          </cell>
        </row>
        <row r="4255">
          <cell r="A4255" t="str">
            <v>11034-91</v>
          </cell>
        </row>
        <row r="4256">
          <cell r="A4256" t="str">
            <v>51327-46</v>
          </cell>
        </row>
        <row r="4257">
          <cell r="A4257" t="str">
            <v>11259-73</v>
          </cell>
        </row>
        <row r="4258">
          <cell r="A4258" t="str">
            <v>10182-07</v>
          </cell>
        </row>
        <row r="4259">
          <cell r="A4259" t="str">
            <v>11310-85</v>
          </cell>
        </row>
        <row r="4260">
          <cell r="A4260" t="str">
            <v>11176-57</v>
          </cell>
        </row>
        <row r="4261">
          <cell r="A4261" t="str">
            <v>11331-37</v>
          </cell>
        </row>
        <row r="4262">
          <cell r="A4262" t="str">
            <v>51744-52</v>
          </cell>
        </row>
        <row r="4263">
          <cell r="A4263" t="str">
            <v>11001-52</v>
          </cell>
        </row>
        <row r="4264">
          <cell r="A4264" t="str">
            <v>11300-23</v>
          </cell>
        </row>
        <row r="4265">
          <cell r="A4265" t="str">
            <v>11001-52</v>
          </cell>
        </row>
        <row r="4266">
          <cell r="A4266" t="str">
            <v>11001-52</v>
          </cell>
        </row>
        <row r="4267">
          <cell r="A4267" t="str">
            <v>11001-52</v>
          </cell>
        </row>
        <row r="4268">
          <cell r="A4268" t="str">
            <v>11300-50</v>
          </cell>
        </row>
        <row r="4269">
          <cell r="A4269" t="str">
            <v>11237-50</v>
          </cell>
        </row>
        <row r="4270">
          <cell r="A4270" t="str">
            <v>54886-96</v>
          </cell>
        </row>
        <row r="4271">
          <cell r="A4271" t="str">
            <v>54660-61</v>
          </cell>
        </row>
        <row r="4272">
          <cell r="A4272" t="str">
            <v>10140-22</v>
          </cell>
        </row>
        <row r="4273">
          <cell r="A4273" t="str">
            <v>10058-95</v>
          </cell>
        </row>
        <row r="4274">
          <cell r="A4274" t="str">
            <v>11284-57</v>
          </cell>
        </row>
        <row r="4275">
          <cell r="A4275" t="str">
            <v>11120-14</v>
          </cell>
        </row>
        <row r="4276">
          <cell r="A4276" t="str">
            <v>11417-32</v>
          </cell>
        </row>
        <row r="4277">
          <cell r="A4277" t="str">
            <v>13192-12</v>
          </cell>
        </row>
        <row r="4278">
          <cell r="A4278" t="str">
            <v>11267-47</v>
          </cell>
        </row>
        <row r="4279">
          <cell r="A4279" t="str">
            <v>11276-20</v>
          </cell>
        </row>
        <row r="4280">
          <cell r="A4280" t="str">
            <v>13192-12</v>
          </cell>
        </row>
        <row r="4281">
          <cell r="A4281" t="str">
            <v>10475-38</v>
          </cell>
        </row>
        <row r="4282">
          <cell r="A4282" t="str">
            <v>10594-54</v>
          </cell>
        </row>
        <row r="4283">
          <cell r="A4283" t="str">
            <v>12314-26</v>
          </cell>
        </row>
        <row r="4284">
          <cell r="A4284" t="str">
            <v>11331-91</v>
          </cell>
        </row>
        <row r="4285">
          <cell r="A4285" t="str">
            <v>11138-95</v>
          </cell>
        </row>
        <row r="4286">
          <cell r="A4286" t="str">
            <v>11192-95</v>
          </cell>
        </row>
        <row r="4287">
          <cell r="A4287" t="str">
            <v>11852-29</v>
          </cell>
        </row>
        <row r="4288">
          <cell r="A4288" t="str">
            <v>10982-71</v>
          </cell>
        </row>
        <row r="4289">
          <cell r="A4289" t="str">
            <v>51615-64</v>
          </cell>
        </row>
        <row r="4290">
          <cell r="A4290" t="str">
            <v>52681-42</v>
          </cell>
        </row>
        <row r="4291">
          <cell r="A4291" t="str">
            <v>11132-20</v>
          </cell>
        </row>
        <row r="4292">
          <cell r="A4292" t="str">
            <v>10538-20</v>
          </cell>
        </row>
        <row r="4293">
          <cell r="A4293" t="str">
            <v>10049-68</v>
          </cell>
        </row>
        <row r="4294">
          <cell r="A4294" t="str">
            <v>43081-57</v>
          </cell>
        </row>
        <row r="4295">
          <cell r="A4295" t="str">
            <v>12362-05</v>
          </cell>
        </row>
        <row r="4296">
          <cell r="A4296" t="str">
            <v>57584-98</v>
          </cell>
        </row>
        <row r="4297">
          <cell r="A4297" t="str">
            <v>25275-16</v>
          </cell>
        </row>
        <row r="4298">
          <cell r="A4298" t="str">
            <v>11097-37</v>
          </cell>
        </row>
        <row r="4299">
          <cell r="A4299" t="str">
            <v>10032-04</v>
          </cell>
        </row>
        <row r="4300">
          <cell r="A4300" t="str">
            <v>11107-99</v>
          </cell>
        </row>
        <row r="4301">
          <cell r="A4301" t="str">
            <v>11200-60</v>
          </cell>
        </row>
        <row r="4302">
          <cell r="A4302" t="str">
            <v>11570-86</v>
          </cell>
        </row>
        <row r="4303">
          <cell r="A4303" t="str">
            <v>42386-77</v>
          </cell>
        </row>
        <row r="4304">
          <cell r="A4304" t="str">
            <v>10328-05</v>
          </cell>
        </row>
        <row r="4305">
          <cell r="A4305" t="str">
            <v>52761-16</v>
          </cell>
        </row>
        <row r="4306">
          <cell r="A4306" t="str">
            <v>11124-37</v>
          </cell>
        </row>
        <row r="4307">
          <cell r="A4307" t="str">
            <v>10235-35</v>
          </cell>
        </row>
        <row r="4308">
          <cell r="A4308" t="str">
            <v>11259-28</v>
          </cell>
        </row>
        <row r="4309">
          <cell r="A4309" t="str">
            <v>10468-45</v>
          </cell>
        </row>
        <row r="4310">
          <cell r="A4310" t="str">
            <v>10509-13</v>
          </cell>
        </row>
        <row r="4311">
          <cell r="A4311" t="str">
            <v>11332-99</v>
          </cell>
        </row>
        <row r="4312">
          <cell r="A4312" t="str">
            <v>10048-15</v>
          </cell>
        </row>
        <row r="4313">
          <cell r="A4313" t="str">
            <v>10048-15</v>
          </cell>
        </row>
        <row r="4314">
          <cell r="A4314" t="str">
            <v>40822-57</v>
          </cell>
        </row>
        <row r="4315">
          <cell r="A4315" t="str">
            <v>52144-03</v>
          </cell>
        </row>
        <row r="4316">
          <cell r="A4316" t="str">
            <v>11266-66</v>
          </cell>
        </row>
        <row r="4317">
          <cell r="A4317" t="str">
            <v>10048-15</v>
          </cell>
        </row>
        <row r="4318">
          <cell r="A4318" t="str">
            <v>11183-86</v>
          </cell>
        </row>
        <row r="4319">
          <cell r="A4319" t="str">
            <v>10048-15</v>
          </cell>
        </row>
        <row r="4320">
          <cell r="A4320" t="str">
            <v>11260-99</v>
          </cell>
        </row>
        <row r="4321">
          <cell r="A4321" t="str">
            <v>11137-96</v>
          </cell>
        </row>
        <row r="4322">
          <cell r="A4322" t="str">
            <v>10092-07</v>
          </cell>
        </row>
        <row r="4323">
          <cell r="A4323" t="str">
            <v>13095-10</v>
          </cell>
        </row>
        <row r="4324">
          <cell r="A4324" t="str">
            <v>52246-99</v>
          </cell>
        </row>
        <row r="4325">
          <cell r="A4325" t="str">
            <v>10019-17</v>
          </cell>
        </row>
        <row r="4326">
          <cell r="A4326" t="str">
            <v>10033-66</v>
          </cell>
        </row>
        <row r="4327">
          <cell r="A4327" t="str">
            <v>11792-35</v>
          </cell>
        </row>
        <row r="4328">
          <cell r="A4328" t="str">
            <v>10196-74</v>
          </cell>
        </row>
        <row r="4329">
          <cell r="A4329" t="str">
            <v>11133-64</v>
          </cell>
        </row>
        <row r="4330">
          <cell r="A4330" t="str">
            <v>11261-71</v>
          </cell>
        </row>
        <row r="4331">
          <cell r="A4331" t="str">
            <v>10538-74</v>
          </cell>
        </row>
        <row r="4332">
          <cell r="A4332" t="str">
            <v>25321-87</v>
          </cell>
        </row>
        <row r="4333">
          <cell r="A4333" t="str">
            <v>11262-43</v>
          </cell>
        </row>
        <row r="4334">
          <cell r="A4334" t="str">
            <v>10427-68</v>
          </cell>
        </row>
        <row r="4335">
          <cell r="A4335" t="str">
            <v>11178-91</v>
          </cell>
        </row>
        <row r="4336">
          <cell r="A4336" t="str">
            <v>10540-27</v>
          </cell>
        </row>
        <row r="4337">
          <cell r="A4337" t="str">
            <v>52228-09</v>
          </cell>
        </row>
        <row r="4338">
          <cell r="A4338" t="str">
            <v>10762-93</v>
          </cell>
        </row>
        <row r="4339">
          <cell r="A4339" t="str">
            <v>11261-53</v>
          </cell>
        </row>
        <row r="4340">
          <cell r="A4340" t="str">
            <v>10100-26</v>
          </cell>
        </row>
        <row r="4341">
          <cell r="A4341" t="str">
            <v>10427-68</v>
          </cell>
        </row>
        <row r="4342">
          <cell r="A4342" t="str">
            <v>11295-73</v>
          </cell>
        </row>
        <row r="4343">
          <cell r="A4343" t="str">
            <v>42389-56</v>
          </cell>
        </row>
        <row r="4344">
          <cell r="A4344" t="str">
            <v>10031-41</v>
          </cell>
        </row>
        <row r="4345">
          <cell r="A4345" t="str">
            <v>42255-82</v>
          </cell>
        </row>
        <row r="4346">
          <cell r="A4346" t="str">
            <v>11604-07</v>
          </cell>
        </row>
        <row r="4347">
          <cell r="A4347" t="str">
            <v>10016-74</v>
          </cell>
        </row>
        <row r="4348">
          <cell r="A4348" t="str">
            <v>11192-95</v>
          </cell>
        </row>
        <row r="4349">
          <cell r="A4349" t="str">
            <v>10420-66</v>
          </cell>
        </row>
        <row r="4350">
          <cell r="A4350" t="str">
            <v>51629-68</v>
          </cell>
        </row>
        <row r="4351">
          <cell r="A4351" t="str">
            <v>11295-73</v>
          </cell>
        </row>
        <row r="4352">
          <cell r="A4352" t="str">
            <v>51196-15</v>
          </cell>
        </row>
        <row r="4353">
          <cell r="A4353" t="str">
            <v>11317-87</v>
          </cell>
        </row>
        <row r="4354">
          <cell r="A4354" t="str">
            <v>11116-63</v>
          </cell>
        </row>
        <row r="4355">
          <cell r="A4355" t="str">
            <v>11211-40</v>
          </cell>
        </row>
        <row r="4356">
          <cell r="A4356" t="str">
            <v>11219-23</v>
          </cell>
        </row>
        <row r="4357">
          <cell r="A4357" t="str">
            <v>11560-51</v>
          </cell>
        </row>
        <row r="4358">
          <cell r="A4358" t="str">
            <v>14158-63</v>
          </cell>
        </row>
        <row r="4359">
          <cell r="A4359" t="str">
            <v>11295-73</v>
          </cell>
        </row>
        <row r="4360">
          <cell r="A4360" t="str">
            <v>11539-36</v>
          </cell>
        </row>
        <row r="4361">
          <cell r="A4361" t="str">
            <v>11181-25</v>
          </cell>
        </row>
        <row r="4362">
          <cell r="A4362" t="str">
            <v>11298-79</v>
          </cell>
        </row>
        <row r="4363">
          <cell r="A4363" t="str">
            <v>11298-79</v>
          </cell>
        </row>
        <row r="4364">
          <cell r="A4364" t="str">
            <v>51474-79</v>
          </cell>
        </row>
        <row r="4365">
          <cell r="A4365" t="str">
            <v>54070-03</v>
          </cell>
        </row>
        <row r="4366">
          <cell r="A4366" t="str">
            <v>11314-27</v>
          </cell>
        </row>
        <row r="4367">
          <cell r="A4367" t="str">
            <v>11421-37</v>
          </cell>
        </row>
        <row r="4368">
          <cell r="A4368" t="str">
            <v>11181-25</v>
          </cell>
        </row>
        <row r="4369">
          <cell r="A4369" t="str">
            <v>10739-17</v>
          </cell>
        </row>
        <row r="4370">
          <cell r="A4370" t="str">
            <v>10879-93</v>
          </cell>
        </row>
        <row r="4371">
          <cell r="A4371" t="str">
            <v>41025-88</v>
          </cell>
        </row>
        <row r="4372">
          <cell r="A4372" t="str">
            <v>10397-44</v>
          </cell>
        </row>
        <row r="4373">
          <cell r="A4373" t="str">
            <v>10228-51</v>
          </cell>
        </row>
        <row r="4374">
          <cell r="A4374" t="str">
            <v>10121-86</v>
          </cell>
        </row>
        <row r="4375">
          <cell r="A4375" t="str">
            <v>14786-56</v>
          </cell>
        </row>
        <row r="4376">
          <cell r="A4376" t="str">
            <v>11298-79</v>
          </cell>
        </row>
        <row r="4377">
          <cell r="A4377" t="str">
            <v>10369-72</v>
          </cell>
        </row>
        <row r="4378">
          <cell r="A4378" t="str">
            <v>11228-50</v>
          </cell>
        </row>
        <row r="4379">
          <cell r="A4379" t="str">
            <v>11298-79</v>
          </cell>
        </row>
        <row r="4380">
          <cell r="A4380" t="str">
            <v>40822-84</v>
          </cell>
        </row>
        <row r="4381">
          <cell r="A4381" t="str">
            <v>52382-62</v>
          </cell>
        </row>
        <row r="4382">
          <cell r="A4382" t="str">
            <v>11145-52</v>
          </cell>
        </row>
        <row r="4383">
          <cell r="A4383" t="str">
            <v>10599-67</v>
          </cell>
        </row>
        <row r="4384">
          <cell r="A4384" t="str">
            <v>40807-09</v>
          </cell>
        </row>
        <row r="4385">
          <cell r="A4385" t="str">
            <v>25267-78</v>
          </cell>
        </row>
        <row r="4386">
          <cell r="A4386" t="str">
            <v>11255-14</v>
          </cell>
        </row>
        <row r="4387">
          <cell r="A4387" t="str">
            <v>10304-29</v>
          </cell>
        </row>
        <row r="4388">
          <cell r="A4388" t="str">
            <v>51160-87</v>
          </cell>
        </row>
        <row r="4389">
          <cell r="A4389" t="str">
            <v>11329-48</v>
          </cell>
        </row>
        <row r="4390">
          <cell r="A4390" t="str">
            <v>11277-91</v>
          </cell>
        </row>
        <row r="4391">
          <cell r="A4391" t="str">
            <v>11322-19</v>
          </cell>
        </row>
        <row r="4392">
          <cell r="A4392" t="str">
            <v>40676-77</v>
          </cell>
        </row>
        <row r="4393">
          <cell r="A4393" t="str">
            <v>11593-00</v>
          </cell>
        </row>
        <row r="4394">
          <cell r="A4394" t="str">
            <v>11601-10</v>
          </cell>
        </row>
        <row r="4395">
          <cell r="A4395" t="str">
            <v>11292-58</v>
          </cell>
        </row>
        <row r="4396">
          <cell r="A4396" t="str">
            <v>11593-00</v>
          </cell>
        </row>
        <row r="4397">
          <cell r="A4397" t="str">
            <v>11593-00</v>
          </cell>
        </row>
        <row r="4398">
          <cell r="A4398" t="str">
            <v>11292-58</v>
          </cell>
        </row>
        <row r="4399">
          <cell r="A4399" t="str">
            <v>25327-72</v>
          </cell>
        </row>
        <row r="4400">
          <cell r="A4400" t="str">
            <v>40996-00</v>
          </cell>
        </row>
        <row r="4401">
          <cell r="A4401" t="str">
            <v>11275-75</v>
          </cell>
        </row>
        <row r="4402">
          <cell r="A4402" t="str">
            <v>40360-51</v>
          </cell>
        </row>
        <row r="4403">
          <cell r="A4403" t="str">
            <v>53314-66</v>
          </cell>
        </row>
        <row r="4404">
          <cell r="A4404" t="str">
            <v>51160-87</v>
          </cell>
        </row>
        <row r="4405">
          <cell r="A4405" t="str">
            <v>52610-23</v>
          </cell>
        </row>
        <row r="4406">
          <cell r="A4406" t="str">
            <v>13345-30</v>
          </cell>
        </row>
        <row r="4407">
          <cell r="A4407" t="str">
            <v>11094-85</v>
          </cell>
        </row>
        <row r="4408">
          <cell r="A4408" t="str">
            <v>11274-49</v>
          </cell>
        </row>
        <row r="4409">
          <cell r="A4409" t="str">
            <v>25295-95</v>
          </cell>
        </row>
        <row r="4410">
          <cell r="A4410" t="str">
            <v>11613-52</v>
          </cell>
        </row>
        <row r="4411">
          <cell r="A4411" t="str">
            <v>10024-30</v>
          </cell>
        </row>
        <row r="4412">
          <cell r="A4412" t="str">
            <v>40773-97</v>
          </cell>
        </row>
        <row r="4413">
          <cell r="A4413" t="str">
            <v>10906-57</v>
          </cell>
        </row>
        <row r="4414">
          <cell r="A4414" t="str">
            <v>11147-50</v>
          </cell>
        </row>
        <row r="4415">
          <cell r="A4415" t="str">
            <v>55283-14</v>
          </cell>
        </row>
        <row r="4416">
          <cell r="A4416" t="str">
            <v>11154-07</v>
          </cell>
        </row>
        <row r="4417">
          <cell r="A4417" t="str">
            <v>51508-90</v>
          </cell>
        </row>
        <row r="4418">
          <cell r="A4418" t="str">
            <v>25318-72</v>
          </cell>
        </row>
        <row r="4419">
          <cell r="A4419" t="str">
            <v>56829-97</v>
          </cell>
        </row>
        <row r="4420">
          <cell r="A4420" t="str">
            <v>56591-65</v>
          </cell>
        </row>
        <row r="4421">
          <cell r="A4421" t="str">
            <v>10385-47</v>
          </cell>
        </row>
        <row r="4422">
          <cell r="A4422" t="str">
            <v>11956-60</v>
          </cell>
        </row>
        <row r="4423">
          <cell r="A4423" t="str">
            <v>10489-78</v>
          </cell>
        </row>
        <row r="4424">
          <cell r="A4424" t="str">
            <v>10489-78</v>
          </cell>
        </row>
        <row r="4425">
          <cell r="A4425" t="str">
            <v>11254-51</v>
          </cell>
        </row>
        <row r="4426">
          <cell r="A4426" t="str">
            <v>10215-73</v>
          </cell>
        </row>
        <row r="4427">
          <cell r="A4427" t="str">
            <v>11136-70</v>
          </cell>
        </row>
        <row r="4428">
          <cell r="A4428" t="str">
            <v>10109-53</v>
          </cell>
        </row>
        <row r="4429">
          <cell r="A4429" t="str">
            <v>12170-08</v>
          </cell>
        </row>
        <row r="4430">
          <cell r="A4430" t="str">
            <v>52162-57</v>
          </cell>
        </row>
        <row r="4431">
          <cell r="A4431" t="str">
            <v>42921-73</v>
          </cell>
        </row>
        <row r="4432">
          <cell r="A4432" t="str">
            <v>10521-46</v>
          </cell>
        </row>
        <row r="4433">
          <cell r="A4433" t="str">
            <v>10328-05</v>
          </cell>
        </row>
        <row r="4434">
          <cell r="A4434" t="str">
            <v>54378-64</v>
          </cell>
        </row>
        <row r="4435">
          <cell r="A4435" t="str">
            <v>11273-50</v>
          </cell>
        </row>
        <row r="4436">
          <cell r="A4436" t="str">
            <v>10409-95</v>
          </cell>
        </row>
        <row r="4437">
          <cell r="A4437" t="str">
            <v>10042-21</v>
          </cell>
        </row>
        <row r="4438">
          <cell r="A4438" t="str">
            <v>11165-95</v>
          </cell>
        </row>
        <row r="4439">
          <cell r="A4439" t="str">
            <v>10031-41</v>
          </cell>
        </row>
        <row r="4440">
          <cell r="A4440" t="str">
            <v>11298-52</v>
          </cell>
        </row>
        <row r="4441">
          <cell r="A4441" t="str">
            <v>10132-39</v>
          </cell>
        </row>
        <row r="4442">
          <cell r="A4442" t="str">
            <v>10879-21</v>
          </cell>
        </row>
        <row r="4443">
          <cell r="A4443" t="str">
            <v>51477-67</v>
          </cell>
        </row>
        <row r="4444">
          <cell r="A4444" t="str">
            <v>10019-17</v>
          </cell>
        </row>
        <row r="4445">
          <cell r="A4445" t="str">
            <v>11269-27</v>
          </cell>
        </row>
        <row r="4446">
          <cell r="A4446" t="str">
            <v>11156-05</v>
          </cell>
        </row>
        <row r="4447">
          <cell r="A4447" t="str">
            <v>11593-00</v>
          </cell>
        </row>
        <row r="4448">
          <cell r="A4448" t="str">
            <v>12781-18</v>
          </cell>
        </row>
        <row r="4449">
          <cell r="A4449" t="str">
            <v>42943-96</v>
          </cell>
        </row>
        <row r="4450">
          <cell r="A4450" t="str">
            <v>11126-26</v>
          </cell>
        </row>
        <row r="4451">
          <cell r="A4451" t="str">
            <v>11305-45</v>
          </cell>
        </row>
        <row r="4452">
          <cell r="A4452" t="str">
            <v>10042-21</v>
          </cell>
        </row>
        <row r="4453">
          <cell r="A4453" t="str">
            <v>11222-20</v>
          </cell>
        </row>
        <row r="4454">
          <cell r="A4454" t="str">
            <v>11267-92</v>
          </cell>
        </row>
        <row r="4455">
          <cell r="A4455" t="str">
            <v>11105-47</v>
          </cell>
        </row>
        <row r="4456">
          <cell r="A4456" t="str">
            <v>11268-91</v>
          </cell>
        </row>
        <row r="4457">
          <cell r="A4457" t="str">
            <v>11157-76</v>
          </cell>
        </row>
        <row r="4458">
          <cell r="A4458" t="str">
            <v>11125-00</v>
          </cell>
        </row>
        <row r="4459">
          <cell r="A4459" t="str">
            <v>11303-56</v>
          </cell>
        </row>
        <row r="4460">
          <cell r="A4460" t="str">
            <v>10278-19</v>
          </cell>
        </row>
        <row r="4461">
          <cell r="A4461" t="str">
            <v>10157-41</v>
          </cell>
        </row>
        <row r="4462">
          <cell r="A4462" t="str">
            <v>25380-82</v>
          </cell>
        </row>
        <row r="4463">
          <cell r="A4463" t="str">
            <v>11029-96</v>
          </cell>
        </row>
        <row r="4464">
          <cell r="A4464" t="str">
            <v>56868-40</v>
          </cell>
        </row>
        <row r="4465">
          <cell r="A4465" t="str">
            <v>11105-47</v>
          </cell>
        </row>
        <row r="4466">
          <cell r="A4466" t="str">
            <v>11268-91</v>
          </cell>
        </row>
        <row r="4467">
          <cell r="A4467" t="str">
            <v>11550-07</v>
          </cell>
        </row>
        <row r="4468">
          <cell r="A4468" t="str">
            <v>11513-35</v>
          </cell>
        </row>
        <row r="4469">
          <cell r="A4469" t="str">
            <v>10065-07</v>
          </cell>
        </row>
        <row r="4470">
          <cell r="A4470" t="str">
            <v>42381-10</v>
          </cell>
        </row>
        <row r="4471">
          <cell r="A4471" t="str">
            <v>10766-26</v>
          </cell>
        </row>
        <row r="4472">
          <cell r="A4472" t="str">
            <v>11189-44</v>
          </cell>
        </row>
        <row r="4473">
          <cell r="A4473" t="str">
            <v>11237-50</v>
          </cell>
        </row>
        <row r="4474">
          <cell r="A4474" t="str">
            <v>10255-96</v>
          </cell>
        </row>
        <row r="4475">
          <cell r="A4475" t="str">
            <v>10042-21</v>
          </cell>
        </row>
        <row r="4476">
          <cell r="A4476" t="str">
            <v>11144-98</v>
          </cell>
        </row>
        <row r="4477">
          <cell r="A4477" t="str">
            <v>10074-61</v>
          </cell>
        </row>
        <row r="4478">
          <cell r="A4478" t="str">
            <v>10224-37</v>
          </cell>
        </row>
        <row r="4479">
          <cell r="A4479" t="str">
            <v>11574-46</v>
          </cell>
        </row>
        <row r="4480">
          <cell r="A4480" t="str">
            <v>11158-57</v>
          </cell>
        </row>
        <row r="4481">
          <cell r="A4481" t="str">
            <v>10032-67</v>
          </cell>
        </row>
        <row r="4482">
          <cell r="A4482" t="str">
            <v>11243-26</v>
          </cell>
        </row>
        <row r="4483">
          <cell r="A4483" t="str">
            <v>11170-36</v>
          </cell>
        </row>
        <row r="4484">
          <cell r="A4484" t="str">
            <v>40451-14</v>
          </cell>
        </row>
        <row r="4485">
          <cell r="A4485" t="str">
            <v>10238-05</v>
          </cell>
        </row>
        <row r="4486">
          <cell r="A4486" t="str">
            <v>10096-12</v>
          </cell>
        </row>
        <row r="4487">
          <cell r="A4487" t="str">
            <v>10059-58</v>
          </cell>
        </row>
        <row r="4488">
          <cell r="A4488" t="str">
            <v>11272-24</v>
          </cell>
        </row>
        <row r="4489">
          <cell r="A4489" t="str">
            <v>10588-42</v>
          </cell>
        </row>
        <row r="4490">
          <cell r="A4490" t="str">
            <v>52123-60</v>
          </cell>
        </row>
        <row r="4491">
          <cell r="A4491" t="str">
            <v>10036-90</v>
          </cell>
        </row>
        <row r="4492">
          <cell r="A4492" t="str">
            <v>11333-26</v>
          </cell>
        </row>
        <row r="4493">
          <cell r="A4493" t="str">
            <v>10853-38</v>
          </cell>
        </row>
        <row r="4494">
          <cell r="A4494" t="str">
            <v>10763-20</v>
          </cell>
        </row>
        <row r="4495">
          <cell r="A4495" t="str">
            <v>10843-39</v>
          </cell>
        </row>
        <row r="4496">
          <cell r="A4496" t="str">
            <v>51728-32</v>
          </cell>
        </row>
        <row r="4497">
          <cell r="A4497" t="str">
            <v>10486-27</v>
          </cell>
        </row>
        <row r="4498">
          <cell r="A4498" t="str">
            <v>52191-46</v>
          </cell>
        </row>
        <row r="4499">
          <cell r="A4499" t="str">
            <v>11133-46</v>
          </cell>
        </row>
        <row r="4500">
          <cell r="A4500" t="str">
            <v>11269-27</v>
          </cell>
        </row>
        <row r="4501">
          <cell r="A4501" t="str">
            <v>10136-62</v>
          </cell>
        </row>
        <row r="4502">
          <cell r="A4502" t="str">
            <v>10381-33</v>
          </cell>
        </row>
        <row r="4503">
          <cell r="A4503" t="str">
            <v>10381-33</v>
          </cell>
        </row>
        <row r="4504">
          <cell r="A4504" t="str">
            <v>10381-33</v>
          </cell>
        </row>
        <row r="4505">
          <cell r="A4505" t="str">
            <v>51970-60</v>
          </cell>
        </row>
        <row r="4506">
          <cell r="A4506" t="str">
            <v>10058-41</v>
          </cell>
        </row>
        <row r="4507">
          <cell r="A4507" t="str">
            <v>11109-52</v>
          </cell>
        </row>
        <row r="4508">
          <cell r="A4508" t="str">
            <v>10540-27</v>
          </cell>
        </row>
        <row r="4509">
          <cell r="A4509" t="str">
            <v>11174-05</v>
          </cell>
        </row>
        <row r="4510">
          <cell r="A4510" t="str">
            <v>57583-09</v>
          </cell>
        </row>
        <row r="4511">
          <cell r="A4511" t="str">
            <v>10014-49</v>
          </cell>
        </row>
        <row r="4512">
          <cell r="A4512" t="str">
            <v>11548-81</v>
          </cell>
        </row>
        <row r="4513">
          <cell r="A4513" t="str">
            <v>11029-96</v>
          </cell>
        </row>
        <row r="4514">
          <cell r="A4514" t="str">
            <v>11335-15</v>
          </cell>
        </row>
        <row r="4515">
          <cell r="A4515" t="str">
            <v>10187-11</v>
          </cell>
        </row>
        <row r="4516">
          <cell r="A4516" t="str">
            <v>10438-66</v>
          </cell>
        </row>
        <row r="4517">
          <cell r="A4517" t="str">
            <v>56926-18</v>
          </cell>
        </row>
        <row r="4518">
          <cell r="A4518" t="str">
            <v>12483-82</v>
          </cell>
        </row>
        <row r="4519">
          <cell r="A4519" t="str">
            <v>11011-06</v>
          </cell>
        </row>
        <row r="4520">
          <cell r="A4520" t="str">
            <v>11134-45</v>
          </cell>
        </row>
        <row r="4521">
          <cell r="A4521" t="str">
            <v>11028-88</v>
          </cell>
        </row>
        <row r="4522">
          <cell r="A4522" t="str">
            <v>11852-02</v>
          </cell>
        </row>
        <row r="4523">
          <cell r="A4523" t="str">
            <v>12476-71</v>
          </cell>
        </row>
        <row r="4524">
          <cell r="A4524" t="str">
            <v>42873-67</v>
          </cell>
        </row>
        <row r="4525">
          <cell r="A4525" t="str">
            <v>11590-03</v>
          </cell>
        </row>
        <row r="4526">
          <cell r="A4526" t="str">
            <v>11152-81</v>
          </cell>
        </row>
        <row r="4527">
          <cell r="A4527" t="str">
            <v>11228-50</v>
          </cell>
        </row>
        <row r="4528">
          <cell r="A4528" t="str">
            <v>11295-55</v>
          </cell>
        </row>
        <row r="4529">
          <cell r="A4529" t="str">
            <v>11293-66</v>
          </cell>
        </row>
        <row r="4530">
          <cell r="A4530" t="str">
            <v>11241-82</v>
          </cell>
        </row>
        <row r="4531">
          <cell r="A4531" t="str">
            <v>10600-39</v>
          </cell>
        </row>
        <row r="4532">
          <cell r="A4532" t="str">
            <v>10058-41</v>
          </cell>
        </row>
        <row r="4533">
          <cell r="A4533" t="str">
            <v>50929-93</v>
          </cell>
        </row>
        <row r="4534">
          <cell r="A4534" t="str">
            <v>11570-86</v>
          </cell>
        </row>
        <row r="4535">
          <cell r="A4535" t="str">
            <v>11117-53</v>
          </cell>
        </row>
        <row r="4536">
          <cell r="A4536" t="str">
            <v>11144-98</v>
          </cell>
        </row>
        <row r="4537">
          <cell r="A4537" t="str">
            <v>11278-54</v>
          </cell>
        </row>
        <row r="4538">
          <cell r="A4538" t="str">
            <v>11121-94</v>
          </cell>
        </row>
        <row r="4539">
          <cell r="A4539" t="str">
            <v>11579-59</v>
          </cell>
        </row>
        <row r="4540">
          <cell r="A4540" t="str">
            <v>40819-42</v>
          </cell>
        </row>
        <row r="4541">
          <cell r="A4541" t="str">
            <v>51376-24</v>
          </cell>
        </row>
        <row r="4542">
          <cell r="A4542" t="str">
            <v>11567-80</v>
          </cell>
        </row>
        <row r="4543">
          <cell r="A4543" t="str">
            <v>10842-58</v>
          </cell>
        </row>
        <row r="4544">
          <cell r="A4544" t="str">
            <v>14634-82</v>
          </cell>
        </row>
        <row r="4545">
          <cell r="A4545" t="str">
            <v>53753-77</v>
          </cell>
        </row>
        <row r="4546">
          <cell r="A4546" t="str">
            <v>10158-67</v>
          </cell>
        </row>
        <row r="4547">
          <cell r="A4547" t="str">
            <v>11192-41</v>
          </cell>
        </row>
        <row r="4548">
          <cell r="A4548" t="str">
            <v>10110-43</v>
          </cell>
        </row>
        <row r="4549">
          <cell r="A4549" t="str">
            <v>11386-90</v>
          </cell>
        </row>
        <row r="4550">
          <cell r="A4550" t="str">
            <v>10055-98</v>
          </cell>
        </row>
        <row r="4551">
          <cell r="A4551" t="str">
            <v>10257-04</v>
          </cell>
        </row>
        <row r="4552">
          <cell r="A4552" t="str">
            <v>11263-15</v>
          </cell>
        </row>
        <row r="4553">
          <cell r="A4553" t="str">
            <v>51763-78</v>
          </cell>
        </row>
        <row r="4554">
          <cell r="A4554" t="str">
            <v>11332-81</v>
          </cell>
        </row>
        <row r="4555">
          <cell r="A4555" t="str">
            <v>11548-81</v>
          </cell>
        </row>
        <row r="4556">
          <cell r="A4556" t="str">
            <v>54520-21</v>
          </cell>
        </row>
        <row r="4557">
          <cell r="A4557" t="str">
            <v>10404-28</v>
          </cell>
        </row>
        <row r="4558">
          <cell r="A4558" t="str">
            <v>40420-36</v>
          </cell>
        </row>
        <row r="4559">
          <cell r="A4559" t="str">
            <v>11274-22</v>
          </cell>
        </row>
        <row r="4560">
          <cell r="A4560" t="str">
            <v>52140-61</v>
          </cell>
        </row>
        <row r="4561">
          <cell r="A4561" t="str">
            <v>51702-67</v>
          </cell>
        </row>
        <row r="4562">
          <cell r="A4562" t="str">
            <v>54533-89</v>
          </cell>
        </row>
        <row r="4563">
          <cell r="A4563" t="str">
            <v>10331-38</v>
          </cell>
        </row>
        <row r="4564">
          <cell r="A4564" t="str">
            <v>11279-98</v>
          </cell>
        </row>
        <row r="4565">
          <cell r="A4565" t="str">
            <v>51441-85</v>
          </cell>
        </row>
        <row r="4566">
          <cell r="A4566" t="str">
            <v>11279-98</v>
          </cell>
        </row>
        <row r="4567">
          <cell r="A4567" t="str">
            <v>11279-98</v>
          </cell>
        </row>
        <row r="4568">
          <cell r="A4568" t="str">
            <v>51631-03</v>
          </cell>
        </row>
        <row r="4569">
          <cell r="A4569" t="str">
            <v>51628-69</v>
          </cell>
        </row>
        <row r="4570">
          <cell r="A4570" t="str">
            <v>10595-98</v>
          </cell>
        </row>
        <row r="4571">
          <cell r="A4571" t="str">
            <v>10211-14</v>
          </cell>
        </row>
        <row r="4572">
          <cell r="A4572" t="str">
            <v>50980-69</v>
          </cell>
        </row>
        <row r="4573">
          <cell r="A4573" t="str">
            <v>51004-36</v>
          </cell>
        </row>
        <row r="4574">
          <cell r="A4574" t="str">
            <v>10923-58</v>
          </cell>
        </row>
        <row r="4575">
          <cell r="A4575" t="str">
            <v>11229-85</v>
          </cell>
        </row>
        <row r="4576">
          <cell r="A4576" t="str">
            <v>11339-65</v>
          </cell>
        </row>
        <row r="4577">
          <cell r="A4577" t="str">
            <v>10482-49</v>
          </cell>
        </row>
        <row r="4578">
          <cell r="A4578" t="str">
            <v>10477-00</v>
          </cell>
        </row>
        <row r="4579">
          <cell r="A4579" t="str">
            <v>51663-16</v>
          </cell>
        </row>
        <row r="4580">
          <cell r="A4580" t="str">
            <v>11235-79</v>
          </cell>
        </row>
        <row r="4581">
          <cell r="A4581" t="str">
            <v>11215-45</v>
          </cell>
        </row>
        <row r="4582">
          <cell r="A4582" t="str">
            <v>11105-47</v>
          </cell>
        </row>
        <row r="4583">
          <cell r="A4583" t="str">
            <v>12793-78</v>
          </cell>
        </row>
        <row r="4584">
          <cell r="A4584" t="str">
            <v>10331-11</v>
          </cell>
        </row>
        <row r="4585">
          <cell r="A4585" t="str">
            <v>10019-17</v>
          </cell>
        </row>
        <row r="4586">
          <cell r="A4586" t="str">
            <v>11278-54</v>
          </cell>
        </row>
        <row r="4587">
          <cell r="A4587" t="str">
            <v>10615-06</v>
          </cell>
        </row>
        <row r="4588">
          <cell r="A4588" t="str">
            <v>11167-75</v>
          </cell>
        </row>
        <row r="4589">
          <cell r="A4589" t="str">
            <v>39276-82</v>
          </cell>
        </row>
        <row r="4590">
          <cell r="A4590" t="str">
            <v>10442-17</v>
          </cell>
        </row>
        <row r="4591">
          <cell r="A4591" t="str">
            <v>11233-27</v>
          </cell>
        </row>
        <row r="4592">
          <cell r="A4592" t="str">
            <v>11254-51</v>
          </cell>
        </row>
        <row r="4593">
          <cell r="A4593" t="str">
            <v>11233-27</v>
          </cell>
        </row>
        <row r="4594">
          <cell r="A4594" t="str">
            <v>11191-96</v>
          </cell>
        </row>
        <row r="4595">
          <cell r="A4595" t="str">
            <v>11335-42</v>
          </cell>
        </row>
        <row r="4596">
          <cell r="A4596" t="str">
            <v>11268-28</v>
          </cell>
        </row>
        <row r="4597">
          <cell r="A4597" t="str">
            <v>52307-47</v>
          </cell>
        </row>
        <row r="4598">
          <cell r="A4598" t="str">
            <v>10071-01</v>
          </cell>
        </row>
        <row r="4599">
          <cell r="A4599" t="str">
            <v>11214-19</v>
          </cell>
        </row>
        <row r="4600">
          <cell r="A4600" t="str">
            <v>52260-13</v>
          </cell>
        </row>
        <row r="4601">
          <cell r="A4601" t="str">
            <v>10331-11</v>
          </cell>
        </row>
        <row r="4602">
          <cell r="A4602" t="str">
            <v>54615-52</v>
          </cell>
        </row>
        <row r="4603">
          <cell r="A4603" t="str">
            <v>39276-82</v>
          </cell>
        </row>
        <row r="4604">
          <cell r="A4604" t="str">
            <v>10600-48</v>
          </cell>
        </row>
        <row r="4605">
          <cell r="A4605" t="str">
            <v>26033-86</v>
          </cell>
        </row>
        <row r="4606">
          <cell r="A4606" t="str">
            <v>10713-97</v>
          </cell>
        </row>
        <row r="4607">
          <cell r="A4607" t="str">
            <v>11322-28</v>
          </cell>
        </row>
        <row r="4608">
          <cell r="A4608" t="str">
            <v>54886-96</v>
          </cell>
        </row>
        <row r="4609">
          <cell r="A4609" t="str">
            <v>14189-50</v>
          </cell>
        </row>
        <row r="4610">
          <cell r="A4610" t="str">
            <v>53349-58</v>
          </cell>
        </row>
        <row r="4611">
          <cell r="A4611" t="str">
            <v>11288-17</v>
          </cell>
        </row>
        <row r="4612">
          <cell r="A4612" t="str">
            <v>10074-34</v>
          </cell>
        </row>
        <row r="4613">
          <cell r="A4613" t="str">
            <v>11149-39</v>
          </cell>
        </row>
        <row r="4614">
          <cell r="A4614" t="str">
            <v>11242-63</v>
          </cell>
        </row>
        <row r="4615">
          <cell r="A4615" t="str">
            <v>42946-21</v>
          </cell>
        </row>
        <row r="4616">
          <cell r="A4616" t="str">
            <v>10092-25</v>
          </cell>
        </row>
        <row r="4617">
          <cell r="A4617" t="str">
            <v>11318-86</v>
          </cell>
        </row>
        <row r="4618">
          <cell r="A4618" t="str">
            <v>10018-18</v>
          </cell>
        </row>
        <row r="4619">
          <cell r="A4619" t="str">
            <v>11318-86</v>
          </cell>
        </row>
        <row r="4620">
          <cell r="A4620" t="str">
            <v>11318-86</v>
          </cell>
        </row>
        <row r="4621">
          <cell r="A4621" t="str">
            <v>11339-65</v>
          </cell>
        </row>
        <row r="4622">
          <cell r="A4622" t="str">
            <v>41089-24</v>
          </cell>
        </row>
        <row r="4623">
          <cell r="A4623" t="str">
            <v>10193-05</v>
          </cell>
        </row>
        <row r="4624">
          <cell r="A4624" t="str">
            <v>10598-05</v>
          </cell>
        </row>
        <row r="4625">
          <cell r="A4625" t="str">
            <v>11593-00</v>
          </cell>
        </row>
        <row r="4626">
          <cell r="A4626" t="str">
            <v>50928-85</v>
          </cell>
        </row>
        <row r="4627">
          <cell r="A4627" t="str">
            <v>42363-73</v>
          </cell>
        </row>
        <row r="4628">
          <cell r="A4628" t="str">
            <v>11152-00</v>
          </cell>
        </row>
        <row r="4629">
          <cell r="A4629" t="str">
            <v>12609-55</v>
          </cell>
        </row>
        <row r="4630">
          <cell r="A4630" t="str">
            <v>10331-38</v>
          </cell>
        </row>
        <row r="4631">
          <cell r="A4631" t="str">
            <v>11075-50</v>
          </cell>
        </row>
        <row r="4632">
          <cell r="A4632" t="str">
            <v>56327-59</v>
          </cell>
        </row>
        <row r="4633">
          <cell r="A4633" t="str">
            <v>54660-52</v>
          </cell>
        </row>
        <row r="4634">
          <cell r="A4634" t="str">
            <v>11204-20</v>
          </cell>
        </row>
        <row r="4635">
          <cell r="A4635" t="str">
            <v>10125-01</v>
          </cell>
        </row>
        <row r="4636">
          <cell r="A4636" t="str">
            <v>11128-42</v>
          </cell>
        </row>
        <row r="4637">
          <cell r="A4637" t="str">
            <v>11579-59</v>
          </cell>
        </row>
        <row r="4638">
          <cell r="A4638" t="str">
            <v>11177-38</v>
          </cell>
        </row>
        <row r="4639">
          <cell r="A4639" t="str">
            <v>11053-81</v>
          </cell>
        </row>
        <row r="4640">
          <cell r="A4640" t="str">
            <v>10211-59</v>
          </cell>
        </row>
        <row r="4641">
          <cell r="A4641" t="str">
            <v>51160-87</v>
          </cell>
        </row>
        <row r="4642">
          <cell r="A4642" t="str">
            <v>10433-71</v>
          </cell>
        </row>
        <row r="4643">
          <cell r="A4643" t="str">
            <v>10563-85</v>
          </cell>
        </row>
        <row r="4644">
          <cell r="A4644" t="str">
            <v>11215-09</v>
          </cell>
        </row>
        <row r="4645">
          <cell r="A4645" t="str">
            <v>11268-64</v>
          </cell>
        </row>
        <row r="4646">
          <cell r="A4646" t="str">
            <v>52246-99</v>
          </cell>
        </row>
        <row r="4647">
          <cell r="A4647" t="str">
            <v>11148-94</v>
          </cell>
        </row>
        <row r="4648">
          <cell r="A4648" t="str">
            <v>10083-16</v>
          </cell>
        </row>
        <row r="4649">
          <cell r="A4649" t="str">
            <v>10764-19</v>
          </cell>
        </row>
        <row r="4650">
          <cell r="A4650" t="str">
            <v>10024-30</v>
          </cell>
        </row>
        <row r="4651">
          <cell r="A4651" t="str">
            <v>11329-48</v>
          </cell>
        </row>
        <row r="4652">
          <cell r="A4652" t="str">
            <v>11159-11</v>
          </cell>
        </row>
        <row r="4653">
          <cell r="A4653" t="str">
            <v>42366-70</v>
          </cell>
        </row>
        <row r="4654">
          <cell r="A4654" t="str">
            <v>10835-11</v>
          </cell>
        </row>
        <row r="4655">
          <cell r="A4655" t="str">
            <v>41025-88</v>
          </cell>
        </row>
        <row r="4656">
          <cell r="A4656" t="str">
            <v>14143-15</v>
          </cell>
        </row>
        <row r="4657">
          <cell r="A4657" t="str">
            <v>10296-73</v>
          </cell>
        </row>
        <row r="4658">
          <cell r="A4658" t="str">
            <v>11269-81</v>
          </cell>
        </row>
        <row r="4659">
          <cell r="A4659" t="str">
            <v>42339-70</v>
          </cell>
        </row>
        <row r="4660">
          <cell r="A4660" t="str">
            <v>42208-21</v>
          </cell>
        </row>
        <row r="4661">
          <cell r="A4661" t="str">
            <v>52578-91</v>
          </cell>
        </row>
        <row r="4662">
          <cell r="A4662" t="str">
            <v>14204-08</v>
          </cell>
        </row>
        <row r="4663">
          <cell r="A4663" t="str">
            <v>10165-96</v>
          </cell>
        </row>
        <row r="4664">
          <cell r="A4664" t="str">
            <v>11128-15</v>
          </cell>
        </row>
        <row r="4665">
          <cell r="A4665" t="str">
            <v>42873-94</v>
          </cell>
        </row>
        <row r="4666">
          <cell r="A4666" t="str">
            <v>12314-26</v>
          </cell>
        </row>
        <row r="4667">
          <cell r="A4667" t="str">
            <v>11220-13</v>
          </cell>
        </row>
        <row r="4668">
          <cell r="A4668" t="str">
            <v>11208-70</v>
          </cell>
        </row>
        <row r="4669">
          <cell r="A4669" t="str">
            <v>10241-38</v>
          </cell>
        </row>
        <row r="4670">
          <cell r="A4670" t="str">
            <v>10538-74</v>
          </cell>
        </row>
        <row r="4671">
          <cell r="A4671" t="str">
            <v>10599-67</v>
          </cell>
        </row>
        <row r="4672">
          <cell r="A4672" t="str">
            <v>52761-16</v>
          </cell>
        </row>
        <row r="4673">
          <cell r="A4673" t="str">
            <v>11330-83</v>
          </cell>
        </row>
        <row r="4674">
          <cell r="A4674" t="str">
            <v>10960-39</v>
          </cell>
        </row>
        <row r="4675">
          <cell r="A4675" t="str">
            <v>52791-04</v>
          </cell>
        </row>
        <row r="4676">
          <cell r="A4676" t="str">
            <v>10427-68</v>
          </cell>
        </row>
        <row r="4677">
          <cell r="A4677" t="str">
            <v>42043-06</v>
          </cell>
        </row>
        <row r="4678">
          <cell r="A4678" t="str">
            <v>11546-74</v>
          </cell>
        </row>
        <row r="4679">
          <cell r="A4679" t="str">
            <v>11564-02</v>
          </cell>
        </row>
        <row r="4680">
          <cell r="A4680" t="str">
            <v>11272-87</v>
          </cell>
        </row>
        <row r="4681">
          <cell r="A4681" t="str">
            <v>11307-88</v>
          </cell>
        </row>
        <row r="4682">
          <cell r="A4682" t="str">
            <v>10020-16</v>
          </cell>
        </row>
        <row r="4683">
          <cell r="A4683" t="str">
            <v>10036-90</v>
          </cell>
        </row>
        <row r="4684">
          <cell r="A4684" t="str">
            <v>11267-56</v>
          </cell>
        </row>
        <row r="4685">
          <cell r="A4685" t="str">
            <v>51048-28</v>
          </cell>
        </row>
        <row r="4686">
          <cell r="A4686" t="str">
            <v>52824-52</v>
          </cell>
        </row>
        <row r="4687">
          <cell r="A4687" t="str">
            <v>10472-14</v>
          </cell>
        </row>
        <row r="4688">
          <cell r="A4688" t="str">
            <v>42256-45</v>
          </cell>
        </row>
        <row r="4689">
          <cell r="A4689" t="str">
            <v>10043-47</v>
          </cell>
        </row>
        <row r="4690">
          <cell r="A4690" t="str">
            <v>11246-05</v>
          </cell>
        </row>
        <row r="4691">
          <cell r="A4691" t="str">
            <v>11268-91</v>
          </cell>
        </row>
        <row r="4692">
          <cell r="A4692" t="str">
            <v>11268-91</v>
          </cell>
        </row>
        <row r="4693">
          <cell r="A4693" t="str">
            <v>11290-96</v>
          </cell>
        </row>
        <row r="4694">
          <cell r="A4694" t="str">
            <v>52144-03</v>
          </cell>
        </row>
        <row r="4695">
          <cell r="A4695" t="str">
            <v>11180-17</v>
          </cell>
        </row>
        <row r="4696">
          <cell r="A4696" t="str">
            <v>11123-29</v>
          </cell>
        </row>
        <row r="4697">
          <cell r="A4697" t="str">
            <v>10045-36</v>
          </cell>
        </row>
        <row r="4698">
          <cell r="A4698" t="str">
            <v>52791-22</v>
          </cell>
        </row>
        <row r="4699">
          <cell r="A4699" t="str">
            <v>11267-56</v>
          </cell>
        </row>
        <row r="4700">
          <cell r="A4700" t="str">
            <v>10594-45</v>
          </cell>
        </row>
        <row r="4701">
          <cell r="A4701" t="str">
            <v>11244-25</v>
          </cell>
        </row>
        <row r="4702">
          <cell r="A4702" t="str">
            <v>11612-71</v>
          </cell>
        </row>
        <row r="4703">
          <cell r="A4703" t="str">
            <v>11279-80</v>
          </cell>
        </row>
        <row r="4704">
          <cell r="A4704" t="str">
            <v>11607-58</v>
          </cell>
        </row>
        <row r="4705">
          <cell r="A4705" t="str">
            <v>50928-40</v>
          </cell>
        </row>
        <row r="4706">
          <cell r="A4706" t="str">
            <v>11177-92</v>
          </cell>
        </row>
        <row r="4707">
          <cell r="A4707" t="str">
            <v>12395-44</v>
          </cell>
        </row>
        <row r="4708">
          <cell r="A4708" t="str">
            <v>42386-77</v>
          </cell>
        </row>
        <row r="4709">
          <cell r="A4709" t="str">
            <v>14185-36</v>
          </cell>
        </row>
        <row r="4710">
          <cell r="A4710" t="str">
            <v>11354-86</v>
          </cell>
        </row>
        <row r="4711">
          <cell r="A4711" t="str">
            <v>42350-68</v>
          </cell>
        </row>
        <row r="4712">
          <cell r="A4712" t="str">
            <v>11267-56</v>
          </cell>
        </row>
        <row r="4713">
          <cell r="A4713" t="str">
            <v>40667-14</v>
          </cell>
        </row>
        <row r="4714">
          <cell r="A4714" t="str">
            <v>10742-95</v>
          </cell>
        </row>
        <row r="4715">
          <cell r="A4715" t="str">
            <v>10013-32</v>
          </cell>
        </row>
        <row r="4716">
          <cell r="A4716" t="str">
            <v>52798-24</v>
          </cell>
        </row>
        <row r="4717">
          <cell r="A4717" t="str">
            <v>11449-63</v>
          </cell>
        </row>
        <row r="4718">
          <cell r="A4718" t="str">
            <v>11593-00</v>
          </cell>
        </row>
        <row r="4719">
          <cell r="A4719" t="str">
            <v>14386-51</v>
          </cell>
        </row>
        <row r="4720">
          <cell r="A4720" t="str">
            <v>11593-00</v>
          </cell>
        </row>
        <row r="4721">
          <cell r="A4721" t="str">
            <v>11104-66</v>
          </cell>
        </row>
        <row r="4722">
          <cell r="A4722" t="str">
            <v>11244-25</v>
          </cell>
        </row>
        <row r="4723">
          <cell r="A4723" t="str">
            <v>52103-35</v>
          </cell>
        </row>
        <row r="4724">
          <cell r="A4724" t="str">
            <v>10346-95</v>
          </cell>
        </row>
        <row r="4725">
          <cell r="A4725" t="str">
            <v>11194-39</v>
          </cell>
        </row>
        <row r="4726">
          <cell r="A4726" t="str">
            <v>11199-61</v>
          </cell>
        </row>
        <row r="4727">
          <cell r="A4727" t="str">
            <v>13415-95</v>
          </cell>
        </row>
        <row r="4728">
          <cell r="A4728" t="str">
            <v>10070-56</v>
          </cell>
        </row>
        <row r="4729">
          <cell r="A4729" t="str">
            <v>25255-63</v>
          </cell>
        </row>
        <row r="4730">
          <cell r="A4730" t="str">
            <v>41709-88</v>
          </cell>
        </row>
        <row r="4731">
          <cell r="A4731" t="str">
            <v>11245-06</v>
          </cell>
        </row>
        <row r="4732">
          <cell r="A4732" t="str">
            <v>11183-32</v>
          </cell>
        </row>
        <row r="4733">
          <cell r="A4733" t="str">
            <v>11261-62</v>
          </cell>
        </row>
        <row r="4734">
          <cell r="A4734" t="str">
            <v>42775-48</v>
          </cell>
        </row>
        <row r="4735">
          <cell r="A4735" t="str">
            <v>52357-78</v>
          </cell>
        </row>
        <row r="4736">
          <cell r="A4736" t="str">
            <v>11267-56</v>
          </cell>
        </row>
        <row r="4737">
          <cell r="A4737" t="str">
            <v>11292-22</v>
          </cell>
        </row>
        <row r="4738">
          <cell r="A4738" t="str">
            <v>10346-95</v>
          </cell>
        </row>
        <row r="4739">
          <cell r="A4739" t="str">
            <v>13415-95</v>
          </cell>
        </row>
        <row r="4740">
          <cell r="A4740" t="str">
            <v>10024-30</v>
          </cell>
        </row>
        <row r="4741">
          <cell r="A4741" t="str">
            <v>10137-79</v>
          </cell>
        </row>
        <row r="4742">
          <cell r="A4742" t="str">
            <v>10103-50</v>
          </cell>
        </row>
        <row r="4743">
          <cell r="A4743" t="str">
            <v>11142-46</v>
          </cell>
        </row>
        <row r="4744">
          <cell r="A4744" t="str">
            <v>13473-10</v>
          </cell>
        </row>
        <row r="4745">
          <cell r="A4745" t="str">
            <v>52962-31</v>
          </cell>
        </row>
        <row r="4746">
          <cell r="A4746" t="str">
            <v>10072-09</v>
          </cell>
        </row>
        <row r="4747">
          <cell r="A4747" t="str">
            <v>11598-58</v>
          </cell>
        </row>
        <row r="4748">
          <cell r="A4748" t="str">
            <v>42386-77</v>
          </cell>
        </row>
        <row r="4749">
          <cell r="A4749" t="str">
            <v>10737-46</v>
          </cell>
        </row>
        <row r="4750">
          <cell r="A4750" t="str">
            <v>11194-84</v>
          </cell>
        </row>
        <row r="4751">
          <cell r="A4751" t="str">
            <v>10803-88</v>
          </cell>
        </row>
        <row r="4752">
          <cell r="A4752" t="str">
            <v>42386-77</v>
          </cell>
        </row>
        <row r="4753">
          <cell r="A4753" t="str">
            <v>42775-48</v>
          </cell>
        </row>
        <row r="4754">
          <cell r="A4754" t="str">
            <v>10334-35</v>
          </cell>
        </row>
        <row r="4755">
          <cell r="A4755" t="str">
            <v>11292-58</v>
          </cell>
        </row>
        <row r="4756">
          <cell r="A4756" t="str">
            <v>11270-62</v>
          </cell>
        </row>
        <row r="4757">
          <cell r="A4757" t="str">
            <v>11109-52</v>
          </cell>
        </row>
        <row r="4758">
          <cell r="A4758" t="str">
            <v>10334-35</v>
          </cell>
        </row>
        <row r="4759">
          <cell r="A4759" t="str">
            <v>11263-51</v>
          </cell>
        </row>
        <row r="4760">
          <cell r="A4760" t="str">
            <v>54070-03</v>
          </cell>
        </row>
        <row r="4761">
          <cell r="A4761" t="str">
            <v>44756-83</v>
          </cell>
        </row>
        <row r="4762">
          <cell r="A4762" t="str">
            <v>10999-00</v>
          </cell>
        </row>
        <row r="4763">
          <cell r="A4763" t="str">
            <v>10030-69</v>
          </cell>
        </row>
        <row r="4764">
          <cell r="A4764" t="str">
            <v>10346-14</v>
          </cell>
        </row>
        <row r="4765">
          <cell r="A4765" t="str">
            <v>11568-79</v>
          </cell>
        </row>
        <row r="4766">
          <cell r="A4766" t="str">
            <v>52791-22</v>
          </cell>
        </row>
        <row r="4767">
          <cell r="A4767" t="str">
            <v>10239-85</v>
          </cell>
        </row>
        <row r="4768">
          <cell r="A4768" t="str">
            <v>11322-01</v>
          </cell>
        </row>
        <row r="4769">
          <cell r="A4769" t="str">
            <v>24760-63</v>
          </cell>
        </row>
        <row r="4770">
          <cell r="A4770" t="str">
            <v>10017-10</v>
          </cell>
        </row>
        <row r="4771">
          <cell r="A4771" t="str">
            <v>52139-44</v>
          </cell>
        </row>
        <row r="4772">
          <cell r="A4772" t="str">
            <v>41021-92</v>
          </cell>
        </row>
        <row r="4773">
          <cell r="A4773" t="str">
            <v>11298-79</v>
          </cell>
        </row>
        <row r="4774">
          <cell r="A4774" t="str">
            <v>40784-32</v>
          </cell>
        </row>
        <row r="4775">
          <cell r="A4775" t="str">
            <v>10745-56</v>
          </cell>
        </row>
        <row r="4776">
          <cell r="A4776" t="str">
            <v>10097-11</v>
          </cell>
        </row>
        <row r="4777">
          <cell r="A4777" t="str">
            <v>51160-87</v>
          </cell>
        </row>
        <row r="4778">
          <cell r="A4778" t="str">
            <v>52807-24</v>
          </cell>
        </row>
        <row r="4779">
          <cell r="A4779" t="str">
            <v>42514-84</v>
          </cell>
        </row>
        <row r="4780">
          <cell r="A4780" t="str">
            <v>11542-87</v>
          </cell>
        </row>
        <row r="4781">
          <cell r="A4781" t="str">
            <v>11248-75</v>
          </cell>
        </row>
        <row r="4782">
          <cell r="A4782" t="str">
            <v>10634-77</v>
          </cell>
        </row>
        <row r="4783">
          <cell r="A4783" t="str">
            <v>11054-17</v>
          </cell>
        </row>
        <row r="4784">
          <cell r="A4784" t="str">
            <v>10115-11</v>
          </cell>
        </row>
        <row r="4785">
          <cell r="A4785" t="str">
            <v>11300-05</v>
          </cell>
        </row>
        <row r="4786">
          <cell r="A4786" t="str">
            <v>54476-38</v>
          </cell>
        </row>
        <row r="4787">
          <cell r="A4787" t="str">
            <v>14786-56</v>
          </cell>
        </row>
        <row r="4788">
          <cell r="A4788" t="str">
            <v>51747-31</v>
          </cell>
        </row>
        <row r="4789">
          <cell r="A4789" t="str">
            <v>11202-04</v>
          </cell>
        </row>
        <row r="4790">
          <cell r="A4790" t="str">
            <v>11109-16</v>
          </cell>
        </row>
        <row r="4791">
          <cell r="A4791" t="str">
            <v>40826-71</v>
          </cell>
        </row>
        <row r="4792">
          <cell r="A4792" t="str">
            <v>54726-76</v>
          </cell>
        </row>
        <row r="4793">
          <cell r="A4793" t="str">
            <v>51327-46</v>
          </cell>
        </row>
        <row r="4794">
          <cell r="A4794" t="str">
            <v>10056-43</v>
          </cell>
        </row>
        <row r="4795">
          <cell r="A4795" t="str">
            <v>42876-01</v>
          </cell>
        </row>
        <row r="4796">
          <cell r="A4796" t="str">
            <v>12801-79</v>
          </cell>
        </row>
        <row r="4797">
          <cell r="A4797" t="str">
            <v>11403-37</v>
          </cell>
        </row>
        <row r="4798">
          <cell r="A4798" t="str">
            <v>10438-66</v>
          </cell>
        </row>
        <row r="4799">
          <cell r="A4799" t="str">
            <v>11604-07</v>
          </cell>
        </row>
        <row r="4800">
          <cell r="A4800" t="str">
            <v>10438-66</v>
          </cell>
        </row>
        <row r="4801">
          <cell r="A4801" t="str">
            <v>10148-86</v>
          </cell>
        </row>
        <row r="4802">
          <cell r="A4802" t="str">
            <v>10056-25</v>
          </cell>
        </row>
        <row r="4803">
          <cell r="A4803" t="str">
            <v>11210-23</v>
          </cell>
        </row>
        <row r="4804">
          <cell r="A4804" t="str">
            <v>10048-15</v>
          </cell>
        </row>
        <row r="4805">
          <cell r="A4805" t="str">
            <v>10600-48</v>
          </cell>
        </row>
        <row r="4806">
          <cell r="A4806" t="str">
            <v>43021-00</v>
          </cell>
        </row>
        <row r="4807">
          <cell r="A4807" t="str">
            <v>11274-13</v>
          </cell>
        </row>
        <row r="4808">
          <cell r="A4808" t="str">
            <v>52250-32</v>
          </cell>
        </row>
        <row r="4809">
          <cell r="A4809" t="str">
            <v>10104-67</v>
          </cell>
        </row>
        <row r="4810">
          <cell r="A4810" t="str">
            <v>40822-57</v>
          </cell>
        </row>
        <row r="4811">
          <cell r="A4811" t="str">
            <v>40822-84</v>
          </cell>
        </row>
        <row r="4812">
          <cell r="A4812" t="str">
            <v>40804-03</v>
          </cell>
        </row>
        <row r="4813">
          <cell r="A4813" t="str">
            <v>42169-69</v>
          </cell>
        </row>
        <row r="4814">
          <cell r="A4814" t="str">
            <v>10427-68</v>
          </cell>
        </row>
        <row r="4815">
          <cell r="A4815" t="str">
            <v>10060-21</v>
          </cell>
        </row>
        <row r="4816">
          <cell r="A4816" t="str">
            <v>13301-11</v>
          </cell>
        </row>
        <row r="4817">
          <cell r="A4817" t="str">
            <v>42792-40</v>
          </cell>
        </row>
        <row r="4818">
          <cell r="A4818" t="str">
            <v>52184-71</v>
          </cell>
        </row>
        <row r="4819">
          <cell r="A4819" t="str">
            <v>51956-38</v>
          </cell>
        </row>
        <row r="4820">
          <cell r="A4820" t="str">
            <v>11329-48</v>
          </cell>
        </row>
        <row r="4821">
          <cell r="A4821" t="str">
            <v>11285-20</v>
          </cell>
        </row>
        <row r="4822">
          <cell r="A4822" t="str">
            <v>11254-78</v>
          </cell>
        </row>
        <row r="4823">
          <cell r="A4823" t="str">
            <v>55886-86</v>
          </cell>
        </row>
        <row r="4824">
          <cell r="A4824" t="str">
            <v>12302-74</v>
          </cell>
        </row>
        <row r="4825">
          <cell r="A4825" t="str">
            <v>11305-81</v>
          </cell>
        </row>
        <row r="4826">
          <cell r="A4826" t="str">
            <v>11238-40</v>
          </cell>
        </row>
        <row r="4827">
          <cell r="A4827" t="str">
            <v>11305-81</v>
          </cell>
        </row>
        <row r="4828">
          <cell r="A4828" t="str">
            <v>10092-25</v>
          </cell>
        </row>
        <row r="4829">
          <cell r="A4829" t="str">
            <v>50929-75</v>
          </cell>
        </row>
        <row r="4830">
          <cell r="A4830" t="str">
            <v>10600-39</v>
          </cell>
        </row>
        <row r="4831">
          <cell r="A4831" t="str">
            <v>11887-75</v>
          </cell>
        </row>
        <row r="4832">
          <cell r="A4832" t="str">
            <v>10042-21</v>
          </cell>
        </row>
        <row r="4833">
          <cell r="A4833" t="str">
            <v>11321-29</v>
          </cell>
        </row>
        <row r="4834">
          <cell r="A4834" t="str">
            <v>10474-93</v>
          </cell>
        </row>
        <row r="4835">
          <cell r="A4835" t="str">
            <v>10230-94</v>
          </cell>
        </row>
        <row r="4836">
          <cell r="A4836" t="str">
            <v>43082-74</v>
          </cell>
        </row>
        <row r="4837">
          <cell r="A4837" t="str">
            <v>42314-77</v>
          </cell>
        </row>
        <row r="4838">
          <cell r="A4838" t="str">
            <v>10059-67</v>
          </cell>
        </row>
        <row r="4839">
          <cell r="A4839" t="str">
            <v>11191-24</v>
          </cell>
        </row>
        <row r="4840">
          <cell r="A4840" t="str">
            <v>10427-68</v>
          </cell>
        </row>
        <row r="4841">
          <cell r="A4841" t="str">
            <v>10195-57</v>
          </cell>
        </row>
        <row r="4842">
          <cell r="A4842" t="str">
            <v>11224-18</v>
          </cell>
        </row>
        <row r="4843">
          <cell r="A4843" t="str">
            <v>11542-87</v>
          </cell>
        </row>
        <row r="4844">
          <cell r="A4844" t="str">
            <v>40451-23</v>
          </cell>
        </row>
        <row r="4845">
          <cell r="A4845" t="str">
            <v>11192-86</v>
          </cell>
        </row>
        <row r="4846">
          <cell r="A4846" t="str">
            <v>20672-29</v>
          </cell>
        </row>
        <row r="4847">
          <cell r="A4847" t="str">
            <v>10194-85</v>
          </cell>
        </row>
        <row r="4848">
          <cell r="A4848" t="str">
            <v>51646-51</v>
          </cell>
        </row>
        <row r="4849">
          <cell r="A4849" t="str">
            <v>11632-60</v>
          </cell>
        </row>
        <row r="4850">
          <cell r="A4850" t="str">
            <v>42715-00</v>
          </cell>
        </row>
        <row r="4851">
          <cell r="A4851" t="str">
            <v>10061-56</v>
          </cell>
        </row>
        <row r="4852">
          <cell r="A4852" t="str">
            <v>42262-57</v>
          </cell>
        </row>
        <row r="4853">
          <cell r="A4853" t="str">
            <v>10043-47</v>
          </cell>
        </row>
        <row r="4854">
          <cell r="A4854" t="str">
            <v>11176-30</v>
          </cell>
        </row>
        <row r="4855">
          <cell r="A4855" t="str">
            <v>11208-61</v>
          </cell>
        </row>
        <row r="4856">
          <cell r="A4856" t="str">
            <v>51240-34</v>
          </cell>
        </row>
        <row r="4857">
          <cell r="A4857" t="str">
            <v>43036-66</v>
          </cell>
        </row>
        <row r="4858">
          <cell r="A4858" t="str">
            <v>11554-48</v>
          </cell>
        </row>
        <row r="4859">
          <cell r="A4859" t="str">
            <v>11238-58</v>
          </cell>
        </row>
        <row r="4860">
          <cell r="A4860" t="str">
            <v>50929-39</v>
          </cell>
        </row>
        <row r="4861">
          <cell r="A4861" t="str">
            <v>40396-15</v>
          </cell>
        </row>
        <row r="4862">
          <cell r="A4862" t="str">
            <v>10299-34</v>
          </cell>
        </row>
        <row r="4863">
          <cell r="A4863" t="str">
            <v>11162-08</v>
          </cell>
        </row>
        <row r="4864">
          <cell r="A4864" t="str">
            <v>11321-83</v>
          </cell>
        </row>
        <row r="4865">
          <cell r="A4865" t="str">
            <v>10212-22</v>
          </cell>
        </row>
        <row r="4866">
          <cell r="A4866" t="str">
            <v>42156-01</v>
          </cell>
        </row>
        <row r="4867">
          <cell r="A4867" t="str">
            <v>11456-74</v>
          </cell>
        </row>
        <row r="4868">
          <cell r="A4868" t="str">
            <v>52280-29</v>
          </cell>
        </row>
        <row r="4869">
          <cell r="A4869" t="str">
            <v>10791-37</v>
          </cell>
        </row>
        <row r="4870">
          <cell r="A4870" t="str">
            <v>11322-01</v>
          </cell>
        </row>
        <row r="4871">
          <cell r="A4871" t="str">
            <v>11216-98</v>
          </cell>
        </row>
        <row r="4872">
          <cell r="A4872" t="str">
            <v>58529-62</v>
          </cell>
        </row>
        <row r="4873">
          <cell r="A4873" t="str">
            <v>58529-62</v>
          </cell>
        </row>
        <row r="4874">
          <cell r="A4874" t="str">
            <v>58529-62</v>
          </cell>
        </row>
        <row r="4875">
          <cell r="A4875" t="str">
            <v>58529-62</v>
          </cell>
        </row>
        <row r="4876">
          <cell r="A4876" t="str">
            <v>10292-95</v>
          </cell>
        </row>
        <row r="4877">
          <cell r="A4877" t="str">
            <v>11229-85</v>
          </cell>
        </row>
        <row r="4878">
          <cell r="A4878" t="str">
            <v>14188-87</v>
          </cell>
        </row>
        <row r="4879">
          <cell r="A4879" t="str">
            <v>40807-09</v>
          </cell>
        </row>
        <row r="4880">
          <cell r="A4880" t="str">
            <v>54886-96</v>
          </cell>
        </row>
        <row r="4881">
          <cell r="A4881" t="str">
            <v>11577-43</v>
          </cell>
        </row>
        <row r="4882">
          <cell r="A4882" t="str">
            <v>11332-36</v>
          </cell>
        </row>
        <row r="4883">
          <cell r="A4883" t="str">
            <v>40817-17</v>
          </cell>
        </row>
        <row r="4884">
          <cell r="A4884" t="str">
            <v>56882-62</v>
          </cell>
        </row>
        <row r="4885">
          <cell r="A4885" t="str">
            <v>42259-15</v>
          </cell>
        </row>
        <row r="4886">
          <cell r="A4886" t="str">
            <v>52272-28</v>
          </cell>
        </row>
        <row r="4887">
          <cell r="A4887" t="str">
            <v>10402-75</v>
          </cell>
        </row>
        <row r="4888">
          <cell r="A4888" t="str">
            <v>42115-15</v>
          </cell>
        </row>
        <row r="4889">
          <cell r="A4889" t="str">
            <v>10420-21</v>
          </cell>
        </row>
        <row r="4890">
          <cell r="A4890" t="str">
            <v>11195-74</v>
          </cell>
        </row>
        <row r="4891">
          <cell r="A4891" t="str">
            <v>53539-93</v>
          </cell>
        </row>
        <row r="4892">
          <cell r="A4892" t="str">
            <v>10048-15</v>
          </cell>
        </row>
        <row r="4893">
          <cell r="A4893" t="str">
            <v>10315-99</v>
          </cell>
        </row>
        <row r="4894">
          <cell r="A4894" t="str">
            <v>14768-38</v>
          </cell>
        </row>
        <row r="4895">
          <cell r="A4895" t="str">
            <v>10452-70</v>
          </cell>
        </row>
        <row r="4896">
          <cell r="A4896" t="str">
            <v>13157-38</v>
          </cell>
        </row>
        <row r="4897">
          <cell r="A4897" t="str">
            <v>51327-46</v>
          </cell>
        </row>
        <row r="4898">
          <cell r="A4898" t="str">
            <v>14768-38</v>
          </cell>
        </row>
        <row r="4899">
          <cell r="A4899" t="str">
            <v>53335-90</v>
          </cell>
        </row>
        <row r="4900">
          <cell r="A4900" t="str">
            <v>11598-58</v>
          </cell>
        </row>
        <row r="4901">
          <cell r="A4901" t="str">
            <v>42943-96</v>
          </cell>
        </row>
        <row r="4902">
          <cell r="A4902" t="str">
            <v>11150-92</v>
          </cell>
        </row>
        <row r="4903">
          <cell r="A4903" t="str">
            <v>11295-73</v>
          </cell>
        </row>
        <row r="4904">
          <cell r="A4904" t="str">
            <v>52370-65</v>
          </cell>
        </row>
        <row r="4905">
          <cell r="A4905" t="str">
            <v>10083-16</v>
          </cell>
        </row>
        <row r="4906">
          <cell r="A4906" t="str">
            <v>11493-55</v>
          </cell>
        </row>
        <row r="4907">
          <cell r="A4907" t="str">
            <v>12747-79</v>
          </cell>
        </row>
        <row r="4908">
          <cell r="A4908" t="str">
            <v>11607-22</v>
          </cell>
        </row>
        <row r="4909">
          <cell r="A4909" t="str">
            <v>12395-44</v>
          </cell>
        </row>
        <row r="4910">
          <cell r="A4910" t="str">
            <v>10139-41</v>
          </cell>
        </row>
        <row r="4911">
          <cell r="A4911" t="str">
            <v>10048-15</v>
          </cell>
        </row>
        <row r="4912">
          <cell r="A4912" t="str">
            <v>10139-41</v>
          </cell>
        </row>
        <row r="4913">
          <cell r="A4913" t="str">
            <v>12660-49</v>
          </cell>
        </row>
        <row r="4914">
          <cell r="A4914" t="str">
            <v>10530-91</v>
          </cell>
        </row>
        <row r="4915">
          <cell r="A4915" t="str">
            <v>10048-15</v>
          </cell>
        </row>
        <row r="4916">
          <cell r="A4916" t="str">
            <v>40613-23</v>
          </cell>
        </row>
        <row r="4917">
          <cell r="A4917" t="str">
            <v>54883-36</v>
          </cell>
        </row>
        <row r="4918">
          <cell r="A4918" t="str">
            <v>11237-14</v>
          </cell>
        </row>
        <row r="4919">
          <cell r="A4919" t="str">
            <v>10017-19</v>
          </cell>
        </row>
        <row r="4920">
          <cell r="A4920" t="str">
            <v>11292-58</v>
          </cell>
        </row>
        <row r="4921">
          <cell r="A4921" t="str">
            <v>11317-06</v>
          </cell>
        </row>
        <row r="4922">
          <cell r="A4922" t="str">
            <v>11268-91</v>
          </cell>
        </row>
        <row r="4923">
          <cell r="A4923" t="str">
            <v>41895-55</v>
          </cell>
        </row>
        <row r="4924">
          <cell r="A4924" t="str">
            <v>11089-90</v>
          </cell>
        </row>
        <row r="4925">
          <cell r="A4925" t="str">
            <v>11856-07</v>
          </cell>
        </row>
        <row r="4926">
          <cell r="A4926" t="str">
            <v>10023-13</v>
          </cell>
        </row>
        <row r="4927">
          <cell r="A4927" t="str">
            <v>11216-98</v>
          </cell>
        </row>
        <row r="4928">
          <cell r="A4928" t="str">
            <v>56946-16</v>
          </cell>
        </row>
        <row r="4929">
          <cell r="A4929" t="str">
            <v>10853-65</v>
          </cell>
        </row>
        <row r="4930">
          <cell r="A4930" t="str">
            <v>10737-46</v>
          </cell>
        </row>
        <row r="4931">
          <cell r="A4931" t="str">
            <v>51327-55</v>
          </cell>
        </row>
        <row r="4932">
          <cell r="A4932" t="str">
            <v>10140-22</v>
          </cell>
        </row>
        <row r="4933">
          <cell r="A4933" t="str">
            <v>10054-45</v>
          </cell>
        </row>
        <row r="4934">
          <cell r="A4934" t="str">
            <v>10141-66</v>
          </cell>
        </row>
        <row r="4935">
          <cell r="A4935" t="str">
            <v>54683-83</v>
          </cell>
        </row>
        <row r="4936">
          <cell r="A4936" t="str">
            <v>10898-92</v>
          </cell>
        </row>
        <row r="4937">
          <cell r="A4937" t="str">
            <v>10388-17</v>
          </cell>
        </row>
        <row r="4938">
          <cell r="A4938" t="str">
            <v>11267-56</v>
          </cell>
        </row>
        <row r="4939">
          <cell r="A4939" t="str">
            <v>54660-61</v>
          </cell>
        </row>
        <row r="4940">
          <cell r="A4940" t="str">
            <v>10048-15</v>
          </cell>
        </row>
        <row r="4941">
          <cell r="A4941" t="str">
            <v>51016-51</v>
          </cell>
        </row>
        <row r="4942">
          <cell r="A4942" t="str">
            <v>10455-67</v>
          </cell>
        </row>
        <row r="4943">
          <cell r="A4943" t="str">
            <v>53507-89</v>
          </cell>
        </row>
        <row r="4944">
          <cell r="A4944" t="str">
            <v>10139-41</v>
          </cell>
        </row>
        <row r="4945">
          <cell r="A4945" t="str">
            <v>13097-89</v>
          </cell>
        </row>
        <row r="4946">
          <cell r="A4946" t="str">
            <v>11590-03</v>
          </cell>
        </row>
        <row r="4947">
          <cell r="A4947" t="str">
            <v>10057-69</v>
          </cell>
        </row>
        <row r="4948">
          <cell r="A4948" t="str">
            <v>10045-18</v>
          </cell>
        </row>
        <row r="4949">
          <cell r="A4949" t="str">
            <v>10673-47</v>
          </cell>
        </row>
        <row r="4950">
          <cell r="A4950" t="str">
            <v>10849-33</v>
          </cell>
        </row>
        <row r="4951">
          <cell r="A4951" t="str">
            <v>11145-43</v>
          </cell>
        </row>
        <row r="4952">
          <cell r="A4952" t="str">
            <v>11764-00</v>
          </cell>
        </row>
        <row r="4953">
          <cell r="A4953" t="str">
            <v>11165-41</v>
          </cell>
        </row>
        <row r="4954">
          <cell r="A4954" t="str">
            <v>11128-33</v>
          </cell>
        </row>
        <row r="4955">
          <cell r="A4955" t="str">
            <v>54660-61</v>
          </cell>
        </row>
        <row r="4956">
          <cell r="A4956" t="str">
            <v>11128-33</v>
          </cell>
        </row>
        <row r="4957">
          <cell r="A4957" t="str">
            <v>42874-66</v>
          </cell>
        </row>
        <row r="4958">
          <cell r="A4958" t="str">
            <v>12495-70</v>
          </cell>
        </row>
        <row r="4959">
          <cell r="A4959" t="str">
            <v>10842-76</v>
          </cell>
        </row>
        <row r="4960">
          <cell r="A4960" t="str">
            <v>13097-89</v>
          </cell>
        </row>
        <row r="4961">
          <cell r="A4961" t="str">
            <v>10068-85</v>
          </cell>
        </row>
        <row r="4962">
          <cell r="A4962" t="str">
            <v>11421-37</v>
          </cell>
        </row>
        <row r="4963">
          <cell r="A4963" t="str">
            <v>42984-73</v>
          </cell>
        </row>
        <row r="4964">
          <cell r="A4964" t="str">
            <v>10990-99</v>
          </cell>
        </row>
        <row r="4965">
          <cell r="A4965" t="str">
            <v>10020-16</v>
          </cell>
        </row>
        <row r="4966">
          <cell r="A4966" t="str">
            <v>11340-37</v>
          </cell>
        </row>
        <row r="4967">
          <cell r="A4967" t="str">
            <v>10070-38</v>
          </cell>
        </row>
        <row r="4968">
          <cell r="A4968" t="str">
            <v>10768-06</v>
          </cell>
        </row>
        <row r="4969">
          <cell r="A4969" t="str">
            <v>11268-91</v>
          </cell>
        </row>
        <row r="4970">
          <cell r="A4970" t="str">
            <v>11272-78</v>
          </cell>
        </row>
        <row r="4971">
          <cell r="A4971" t="str">
            <v>10339-57</v>
          </cell>
        </row>
        <row r="4972">
          <cell r="A4972" t="str">
            <v>41089-24</v>
          </cell>
        </row>
        <row r="4973">
          <cell r="A4973" t="str">
            <v>10385-47</v>
          </cell>
        </row>
        <row r="4974">
          <cell r="A4974" t="str">
            <v>11115-91</v>
          </cell>
        </row>
        <row r="4975">
          <cell r="A4975" t="str">
            <v>42258-97</v>
          </cell>
        </row>
        <row r="4976">
          <cell r="A4976" t="str">
            <v>11191-15</v>
          </cell>
        </row>
        <row r="4977">
          <cell r="A4977" t="str">
            <v>52568-20</v>
          </cell>
        </row>
        <row r="4978">
          <cell r="A4978" t="str">
            <v>11161-54</v>
          </cell>
        </row>
        <row r="4979">
          <cell r="A4979" t="str">
            <v>11213-65</v>
          </cell>
        </row>
        <row r="4980">
          <cell r="A4980" t="str">
            <v>51625-90</v>
          </cell>
        </row>
        <row r="4981">
          <cell r="A4981" t="str">
            <v>10019-17</v>
          </cell>
        </row>
        <row r="4982">
          <cell r="A4982" t="str">
            <v>52807-24</v>
          </cell>
        </row>
        <row r="4983">
          <cell r="A4983" t="str">
            <v>43068-52</v>
          </cell>
        </row>
        <row r="4984">
          <cell r="A4984" t="str">
            <v>10491-04</v>
          </cell>
        </row>
        <row r="4985">
          <cell r="A4985" t="str">
            <v>11171-44</v>
          </cell>
        </row>
        <row r="4986">
          <cell r="A4986" t="str">
            <v>10062-19</v>
          </cell>
        </row>
        <row r="4987">
          <cell r="A4987" t="str">
            <v>11568-07</v>
          </cell>
        </row>
        <row r="4988">
          <cell r="A4988" t="str">
            <v>10018-18</v>
          </cell>
        </row>
        <row r="4989">
          <cell r="A4989" t="str">
            <v>10468-09</v>
          </cell>
        </row>
        <row r="4990">
          <cell r="A4990" t="str">
            <v>14156-65</v>
          </cell>
        </row>
        <row r="4991">
          <cell r="A4991" t="str">
            <v>42788-17</v>
          </cell>
        </row>
        <row r="4992">
          <cell r="A4992" t="str">
            <v>51263-47</v>
          </cell>
        </row>
        <row r="4993">
          <cell r="A4993" t="str">
            <v>51744-52</v>
          </cell>
        </row>
        <row r="4994">
          <cell r="A4994" t="str">
            <v>40821-40</v>
          </cell>
        </row>
        <row r="4995">
          <cell r="A4995" t="str">
            <v>14768-20</v>
          </cell>
        </row>
        <row r="4996">
          <cell r="A4996" t="str">
            <v>10045-27</v>
          </cell>
        </row>
        <row r="4997">
          <cell r="A4997" t="str">
            <v>11201-86</v>
          </cell>
        </row>
        <row r="4998">
          <cell r="A4998" t="str">
            <v>10104-67</v>
          </cell>
        </row>
        <row r="4999">
          <cell r="A4999" t="str">
            <v>11217-88</v>
          </cell>
        </row>
        <row r="5000">
          <cell r="A5000" t="str">
            <v>52138-72</v>
          </cell>
        </row>
        <row r="5001">
          <cell r="A5001" t="str">
            <v>10923-58</v>
          </cell>
        </row>
        <row r="5002">
          <cell r="A5002" t="str">
            <v>41716-90</v>
          </cell>
        </row>
        <row r="5003">
          <cell r="A5003" t="str">
            <v>10150-21</v>
          </cell>
        </row>
        <row r="5004">
          <cell r="A5004" t="str">
            <v>10943-38</v>
          </cell>
        </row>
        <row r="5005">
          <cell r="A5005" t="str">
            <v>10783-27</v>
          </cell>
        </row>
        <row r="5006">
          <cell r="A5006" t="str">
            <v>10879-93</v>
          </cell>
        </row>
        <row r="5007">
          <cell r="A5007" t="str">
            <v>51547-51</v>
          </cell>
        </row>
        <row r="5008">
          <cell r="A5008" t="str">
            <v>11276-92</v>
          </cell>
        </row>
        <row r="5009">
          <cell r="A5009" t="str">
            <v>10165-15</v>
          </cell>
        </row>
        <row r="5010">
          <cell r="A5010" t="str">
            <v>42121-45</v>
          </cell>
        </row>
        <row r="5011">
          <cell r="A5011" t="str">
            <v>10490-86</v>
          </cell>
        </row>
        <row r="5012">
          <cell r="A5012" t="str">
            <v>10767-25</v>
          </cell>
        </row>
        <row r="5013">
          <cell r="A5013" t="str">
            <v>11170-09</v>
          </cell>
        </row>
        <row r="5014">
          <cell r="A5014" t="str">
            <v>11209-24</v>
          </cell>
        </row>
        <row r="5015">
          <cell r="A5015" t="str">
            <v>52364-35</v>
          </cell>
        </row>
        <row r="5016">
          <cell r="A5016" t="str">
            <v>52191-46</v>
          </cell>
        </row>
        <row r="5017">
          <cell r="A5017" t="str">
            <v>40822-57</v>
          </cell>
        </row>
        <row r="5018">
          <cell r="A5018" t="str">
            <v>10066-15</v>
          </cell>
        </row>
        <row r="5019">
          <cell r="A5019" t="str">
            <v>55138-87</v>
          </cell>
        </row>
        <row r="5020">
          <cell r="A5020" t="str">
            <v>43064-47</v>
          </cell>
        </row>
        <row r="5021">
          <cell r="A5021" t="str">
            <v>10115-83</v>
          </cell>
        </row>
        <row r="5022">
          <cell r="A5022" t="str">
            <v>10331-11</v>
          </cell>
        </row>
        <row r="5023">
          <cell r="A5023" t="str">
            <v>10224-01</v>
          </cell>
        </row>
        <row r="5024">
          <cell r="A5024" t="str">
            <v>11269-45</v>
          </cell>
        </row>
        <row r="5025">
          <cell r="A5025" t="str">
            <v>11202-67</v>
          </cell>
        </row>
        <row r="5026">
          <cell r="A5026" t="str">
            <v>13261-15</v>
          </cell>
        </row>
        <row r="5027">
          <cell r="A5027" t="str">
            <v>53788-78</v>
          </cell>
        </row>
        <row r="5028">
          <cell r="A5028" t="str">
            <v>11209-69</v>
          </cell>
        </row>
        <row r="5029">
          <cell r="A5029" t="str">
            <v>10022-86</v>
          </cell>
        </row>
        <row r="5030">
          <cell r="A5030" t="str">
            <v>10066-15</v>
          </cell>
        </row>
        <row r="5031">
          <cell r="A5031" t="str">
            <v>10066-15</v>
          </cell>
        </row>
        <row r="5032">
          <cell r="A5032" t="str">
            <v>10121-86</v>
          </cell>
        </row>
        <row r="5033">
          <cell r="A5033" t="str">
            <v>10121-86</v>
          </cell>
        </row>
        <row r="5034">
          <cell r="A5034" t="str">
            <v>10828-63</v>
          </cell>
        </row>
        <row r="5035">
          <cell r="A5035" t="str">
            <v>52376-41</v>
          </cell>
        </row>
        <row r="5036">
          <cell r="A5036" t="str">
            <v>10039-51</v>
          </cell>
        </row>
        <row r="5037">
          <cell r="A5037" t="str">
            <v>57790-09</v>
          </cell>
        </row>
        <row r="5038">
          <cell r="A5038" t="str">
            <v>10616-05</v>
          </cell>
        </row>
        <row r="5039">
          <cell r="A5039" t="str">
            <v>11201-59</v>
          </cell>
        </row>
        <row r="5040">
          <cell r="A5040" t="str">
            <v>11224-90</v>
          </cell>
        </row>
        <row r="5041">
          <cell r="A5041" t="str">
            <v>11237-68</v>
          </cell>
        </row>
        <row r="5042">
          <cell r="A5042" t="str">
            <v>14141-44</v>
          </cell>
        </row>
        <row r="5043">
          <cell r="A5043" t="str">
            <v>10519-21</v>
          </cell>
        </row>
        <row r="5044">
          <cell r="A5044" t="str">
            <v>10473-67</v>
          </cell>
        </row>
        <row r="5045">
          <cell r="A5045" t="str">
            <v>10791-55</v>
          </cell>
        </row>
        <row r="5046">
          <cell r="A5046" t="str">
            <v>53329-78</v>
          </cell>
        </row>
        <row r="5047">
          <cell r="A5047" t="str">
            <v>42357-52</v>
          </cell>
        </row>
        <row r="5048">
          <cell r="A5048" t="str">
            <v>11211-40</v>
          </cell>
        </row>
        <row r="5049">
          <cell r="A5049" t="str">
            <v>11277-01</v>
          </cell>
        </row>
        <row r="5050">
          <cell r="A5050" t="str">
            <v>11191-78</v>
          </cell>
        </row>
        <row r="5051">
          <cell r="A5051" t="str">
            <v>43108-30</v>
          </cell>
        </row>
        <row r="5052">
          <cell r="A5052" t="str">
            <v>25353-19</v>
          </cell>
        </row>
        <row r="5053">
          <cell r="A5053" t="str">
            <v>10538-74</v>
          </cell>
        </row>
        <row r="5054">
          <cell r="A5054" t="str">
            <v>11228-95</v>
          </cell>
        </row>
        <row r="5055">
          <cell r="A5055" t="str">
            <v>43108-30</v>
          </cell>
        </row>
        <row r="5056">
          <cell r="A5056" t="str">
            <v>11315-17</v>
          </cell>
        </row>
        <row r="5057">
          <cell r="A5057" t="str">
            <v>52170-13</v>
          </cell>
        </row>
        <row r="5058">
          <cell r="A5058" t="str">
            <v>10014-49</v>
          </cell>
        </row>
        <row r="5059">
          <cell r="A5059" t="str">
            <v>11725-75</v>
          </cell>
        </row>
        <row r="5060">
          <cell r="A5060" t="str">
            <v>11288-17</v>
          </cell>
        </row>
        <row r="5061">
          <cell r="A5061" t="str">
            <v>11335-42</v>
          </cell>
        </row>
        <row r="5062">
          <cell r="A5062" t="str">
            <v>25288-48</v>
          </cell>
        </row>
        <row r="5063">
          <cell r="A5063" t="str">
            <v>10311-40</v>
          </cell>
        </row>
        <row r="5064">
          <cell r="A5064" t="str">
            <v>11246-05</v>
          </cell>
        </row>
        <row r="5065">
          <cell r="A5065" t="str">
            <v>11403-37</v>
          </cell>
        </row>
        <row r="5066">
          <cell r="A5066" t="str">
            <v>11333-26</v>
          </cell>
        </row>
        <row r="5067">
          <cell r="A5067" t="str">
            <v>12170-08</v>
          </cell>
        </row>
        <row r="5068">
          <cell r="A5068" t="str">
            <v>10152-19</v>
          </cell>
        </row>
        <row r="5069">
          <cell r="A5069" t="str">
            <v>10089-64</v>
          </cell>
        </row>
        <row r="5070">
          <cell r="A5070" t="str">
            <v>10117-27</v>
          </cell>
        </row>
        <row r="5071">
          <cell r="A5071" t="str">
            <v>10015-12</v>
          </cell>
        </row>
        <row r="5072">
          <cell r="A5072" t="str">
            <v>50922-10</v>
          </cell>
        </row>
        <row r="5073">
          <cell r="A5073" t="str">
            <v>40396-15</v>
          </cell>
        </row>
        <row r="5074">
          <cell r="A5074" t="str">
            <v>10061-56</v>
          </cell>
        </row>
        <row r="5075">
          <cell r="A5075" t="str">
            <v>11242-63</v>
          </cell>
        </row>
        <row r="5076">
          <cell r="A5076" t="str">
            <v>13192-12</v>
          </cell>
        </row>
        <row r="5077">
          <cell r="A5077" t="str">
            <v>11543-14</v>
          </cell>
        </row>
        <row r="5078">
          <cell r="A5078" t="str">
            <v>11150-92</v>
          </cell>
        </row>
        <row r="5079">
          <cell r="A5079" t="str">
            <v>11329-39</v>
          </cell>
        </row>
        <row r="5080">
          <cell r="A5080" t="str">
            <v>10097-56</v>
          </cell>
        </row>
        <row r="5081">
          <cell r="A5081" t="str">
            <v>10512-19</v>
          </cell>
        </row>
        <row r="5082">
          <cell r="A5082" t="str">
            <v>11145-43</v>
          </cell>
        </row>
        <row r="5083">
          <cell r="A5083" t="str">
            <v>52385-41</v>
          </cell>
        </row>
        <row r="5084">
          <cell r="A5084" t="str">
            <v>10543-51</v>
          </cell>
        </row>
        <row r="5085">
          <cell r="A5085" t="str">
            <v>42511-42</v>
          </cell>
        </row>
        <row r="5086">
          <cell r="A5086" t="str">
            <v>11574-46</v>
          </cell>
        </row>
        <row r="5087">
          <cell r="A5087" t="str">
            <v>12691-81</v>
          </cell>
        </row>
        <row r="5088">
          <cell r="A5088" t="str">
            <v>10354-15</v>
          </cell>
        </row>
        <row r="5089">
          <cell r="A5089" t="str">
            <v>42309-01</v>
          </cell>
        </row>
        <row r="5090">
          <cell r="A5090" t="str">
            <v>52555-15</v>
          </cell>
        </row>
        <row r="5091">
          <cell r="A5091" t="str">
            <v>12691-81</v>
          </cell>
        </row>
        <row r="5092">
          <cell r="A5092" t="str">
            <v>11148-49</v>
          </cell>
        </row>
        <row r="5093">
          <cell r="A5093" t="str">
            <v>40850-20</v>
          </cell>
        </row>
        <row r="5094">
          <cell r="A5094" t="str">
            <v>10048-15</v>
          </cell>
        </row>
        <row r="5095">
          <cell r="A5095" t="str">
            <v>12853-09</v>
          </cell>
        </row>
        <row r="5096">
          <cell r="A5096" t="str">
            <v>12442-96</v>
          </cell>
        </row>
        <row r="5097">
          <cell r="A5097" t="str">
            <v>10619-47</v>
          </cell>
        </row>
        <row r="5098">
          <cell r="A5098" t="str">
            <v>11867-77</v>
          </cell>
        </row>
        <row r="5099">
          <cell r="A5099" t="str">
            <v>11329-39</v>
          </cell>
        </row>
        <row r="5100">
          <cell r="A5100" t="str">
            <v>10011-61</v>
          </cell>
        </row>
        <row r="5101">
          <cell r="A5101" t="str">
            <v>42360-58</v>
          </cell>
        </row>
        <row r="5102">
          <cell r="A5102" t="str">
            <v>10150-21</v>
          </cell>
        </row>
        <row r="5103">
          <cell r="A5103" t="str">
            <v>10267-84</v>
          </cell>
        </row>
        <row r="5104">
          <cell r="A5104" t="str">
            <v>11812-33</v>
          </cell>
        </row>
        <row r="5105">
          <cell r="A5105" t="str">
            <v>11567-80</v>
          </cell>
        </row>
        <row r="5106">
          <cell r="A5106" t="str">
            <v>11567-80</v>
          </cell>
        </row>
        <row r="5107">
          <cell r="A5107" t="str">
            <v>11263-42</v>
          </cell>
        </row>
        <row r="5108">
          <cell r="A5108" t="str">
            <v>14158-63</v>
          </cell>
        </row>
        <row r="5109">
          <cell r="A5109" t="str">
            <v>42133-78</v>
          </cell>
        </row>
        <row r="5110">
          <cell r="A5110" t="str">
            <v>10183-87</v>
          </cell>
        </row>
        <row r="5111">
          <cell r="A5111" t="str">
            <v>10389-16</v>
          </cell>
        </row>
        <row r="5112">
          <cell r="A5112" t="str">
            <v>10097-56</v>
          </cell>
        </row>
        <row r="5113">
          <cell r="A5113" t="str">
            <v>11324-89</v>
          </cell>
        </row>
        <row r="5114">
          <cell r="A5114" t="str">
            <v>11134-36</v>
          </cell>
        </row>
        <row r="5115">
          <cell r="A5115" t="str">
            <v>10742-95</v>
          </cell>
        </row>
        <row r="5116">
          <cell r="A5116" t="str">
            <v>11336-32</v>
          </cell>
        </row>
        <row r="5117">
          <cell r="A5117" t="str">
            <v>10049-14</v>
          </cell>
        </row>
        <row r="5118">
          <cell r="A5118" t="str">
            <v>10877-86</v>
          </cell>
        </row>
        <row r="5119">
          <cell r="A5119" t="str">
            <v>42324-31</v>
          </cell>
        </row>
        <row r="5120">
          <cell r="A5120" t="str">
            <v>54582-49</v>
          </cell>
        </row>
        <row r="5121">
          <cell r="A5121" t="str">
            <v>10877-86</v>
          </cell>
        </row>
        <row r="5122">
          <cell r="A5122" t="str">
            <v>11105-47</v>
          </cell>
        </row>
        <row r="5123">
          <cell r="A5123" t="str">
            <v>10385-47</v>
          </cell>
        </row>
        <row r="5124">
          <cell r="A5124" t="str">
            <v>10315-81</v>
          </cell>
        </row>
        <row r="5125">
          <cell r="A5125" t="str">
            <v>10150-21</v>
          </cell>
        </row>
        <row r="5126">
          <cell r="A5126" t="str">
            <v>11449-18</v>
          </cell>
        </row>
        <row r="5127">
          <cell r="A5127" t="str">
            <v>53596-72</v>
          </cell>
        </row>
        <row r="5128">
          <cell r="A5128" t="str">
            <v>11223-28</v>
          </cell>
        </row>
        <row r="5129">
          <cell r="A5129" t="str">
            <v>10152-19</v>
          </cell>
        </row>
        <row r="5130">
          <cell r="A5130" t="str">
            <v>11304-73</v>
          </cell>
        </row>
        <row r="5131">
          <cell r="A5131" t="str">
            <v>51160-87</v>
          </cell>
        </row>
        <row r="5132">
          <cell r="A5132" t="str">
            <v>10477-00</v>
          </cell>
        </row>
        <row r="5133">
          <cell r="A5133" t="str">
            <v>10193-05</v>
          </cell>
        </row>
        <row r="5134">
          <cell r="A5134" t="str">
            <v>10056-43</v>
          </cell>
        </row>
        <row r="5135">
          <cell r="A5135" t="str">
            <v>11269-27</v>
          </cell>
        </row>
        <row r="5136">
          <cell r="A5136" t="str">
            <v>52227-91</v>
          </cell>
        </row>
        <row r="5137">
          <cell r="A5137" t="str">
            <v>14768-20</v>
          </cell>
        </row>
        <row r="5138">
          <cell r="A5138" t="str">
            <v>10485-64</v>
          </cell>
        </row>
        <row r="5139">
          <cell r="A5139" t="str">
            <v>10364-77</v>
          </cell>
        </row>
        <row r="5140">
          <cell r="A5140" t="str">
            <v>11567-80</v>
          </cell>
        </row>
        <row r="5141">
          <cell r="A5141" t="str">
            <v>10046-80</v>
          </cell>
        </row>
        <row r="5142">
          <cell r="A5142" t="str">
            <v>47680-39</v>
          </cell>
        </row>
        <row r="5143">
          <cell r="A5143" t="str">
            <v>10046-80</v>
          </cell>
        </row>
        <row r="5144">
          <cell r="A5144" t="str">
            <v>51160-87</v>
          </cell>
        </row>
        <row r="5145">
          <cell r="A5145" t="str">
            <v>10455-67</v>
          </cell>
        </row>
        <row r="5146">
          <cell r="A5146" t="str">
            <v>11185-21</v>
          </cell>
        </row>
        <row r="5147">
          <cell r="A5147" t="str">
            <v>11565-55</v>
          </cell>
        </row>
        <row r="5148">
          <cell r="A5148" t="str">
            <v>11176-30</v>
          </cell>
        </row>
        <row r="5149">
          <cell r="A5149" t="str">
            <v>42386-77</v>
          </cell>
        </row>
        <row r="5150">
          <cell r="A5150" t="str">
            <v>10375-66</v>
          </cell>
        </row>
        <row r="5151">
          <cell r="A5151" t="str">
            <v>42386-77</v>
          </cell>
        </row>
        <row r="5152">
          <cell r="A5152" t="str">
            <v>11089-90</v>
          </cell>
        </row>
        <row r="5153">
          <cell r="A5153" t="str">
            <v>10191-88</v>
          </cell>
        </row>
        <row r="5154">
          <cell r="A5154" t="str">
            <v>51625-09</v>
          </cell>
        </row>
        <row r="5155">
          <cell r="A5155" t="str">
            <v>51076-63</v>
          </cell>
        </row>
        <row r="5156">
          <cell r="A5156" t="str">
            <v>52161-94</v>
          </cell>
        </row>
        <row r="5157">
          <cell r="A5157" t="str">
            <v>51628-69</v>
          </cell>
        </row>
        <row r="5158">
          <cell r="A5158" t="str">
            <v>10132-39</v>
          </cell>
        </row>
        <row r="5159">
          <cell r="A5159" t="str">
            <v>52378-39</v>
          </cell>
        </row>
        <row r="5160">
          <cell r="A5160" t="str">
            <v>54070-03</v>
          </cell>
        </row>
        <row r="5161">
          <cell r="A5161" t="str">
            <v>10136-98</v>
          </cell>
        </row>
        <row r="5162">
          <cell r="A5162" t="str">
            <v>10150-21</v>
          </cell>
        </row>
        <row r="5163">
          <cell r="A5163" t="str">
            <v>52384-51</v>
          </cell>
        </row>
        <row r="5164">
          <cell r="A5164" t="str">
            <v>10455-67</v>
          </cell>
        </row>
        <row r="5165">
          <cell r="A5165" t="str">
            <v>11560-51</v>
          </cell>
        </row>
        <row r="5166">
          <cell r="A5166" t="str">
            <v>25321-69</v>
          </cell>
        </row>
        <row r="5167">
          <cell r="A5167" t="str">
            <v>11292-22</v>
          </cell>
        </row>
        <row r="5168">
          <cell r="A5168" t="str">
            <v>10141-30</v>
          </cell>
        </row>
        <row r="5169">
          <cell r="A5169" t="str">
            <v>11094-76</v>
          </cell>
        </row>
        <row r="5170">
          <cell r="A5170" t="str">
            <v>40759-93</v>
          </cell>
        </row>
        <row r="5171">
          <cell r="A5171" t="str">
            <v>52359-04</v>
          </cell>
        </row>
        <row r="5172">
          <cell r="A5172" t="str">
            <v>52571-80</v>
          </cell>
        </row>
        <row r="5173">
          <cell r="A5173" t="str">
            <v>10150-21</v>
          </cell>
        </row>
        <row r="5174">
          <cell r="A5174" t="str">
            <v>51001-57</v>
          </cell>
        </row>
        <row r="5175">
          <cell r="A5175" t="str">
            <v>11256-94</v>
          </cell>
        </row>
        <row r="5176">
          <cell r="A5176" t="str">
            <v>10898-20</v>
          </cell>
        </row>
        <row r="5177">
          <cell r="A5177" t="str">
            <v>11095-39</v>
          </cell>
        </row>
        <row r="5178">
          <cell r="A5178" t="str">
            <v>11254-42</v>
          </cell>
        </row>
        <row r="5179">
          <cell r="A5179" t="str">
            <v>10620-19</v>
          </cell>
        </row>
        <row r="5180">
          <cell r="A5180" t="str">
            <v>11369-71</v>
          </cell>
        </row>
        <row r="5181">
          <cell r="A5181" t="str">
            <v>10115-11</v>
          </cell>
        </row>
        <row r="5182">
          <cell r="A5182" t="str">
            <v>10115-11</v>
          </cell>
        </row>
        <row r="5183">
          <cell r="A5183" t="str">
            <v>11141-38</v>
          </cell>
        </row>
        <row r="5184">
          <cell r="A5184" t="str">
            <v>10049-14</v>
          </cell>
        </row>
        <row r="5185">
          <cell r="A5185" t="str">
            <v>10356-76</v>
          </cell>
        </row>
        <row r="5186">
          <cell r="A5186" t="str">
            <v>10115-11</v>
          </cell>
        </row>
        <row r="5187">
          <cell r="A5187" t="str">
            <v>10150-21</v>
          </cell>
        </row>
        <row r="5188">
          <cell r="A5188" t="str">
            <v>11227-87</v>
          </cell>
        </row>
        <row r="5189">
          <cell r="A5189" t="str">
            <v>12374-29</v>
          </cell>
        </row>
        <row r="5190">
          <cell r="A5190" t="str">
            <v>10115-11</v>
          </cell>
        </row>
        <row r="5191">
          <cell r="A5191" t="str">
            <v>10115-11</v>
          </cell>
        </row>
        <row r="5192">
          <cell r="A5192" t="str">
            <v>54476-38</v>
          </cell>
        </row>
        <row r="5193">
          <cell r="A5193" t="str">
            <v>10050-04</v>
          </cell>
        </row>
        <row r="5194">
          <cell r="A5194" t="str">
            <v>13345-48</v>
          </cell>
        </row>
        <row r="5195">
          <cell r="A5195" t="str">
            <v>10178-74</v>
          </cell>
        </row>
        <row r="5196">
          <cell r="A5196" t="str">
            <v>10150-21</v>
          </cell>
        </row>
        <row r="5197">
          <cell r="A5197" t="str">
            <v>10014-40</v>
          </cell>
        </row>
        <row r="5198">
          <cell r="A5198" t="str">
            <v>56687-50</v>
          </cell>
        </row>
        <row r="5199">
          <cell r="A5199" t="str">
            <v>52123-51</v>
          </cell>
        </row>
        <row r="5200">
          <cell r="A5200" t="str">
            <v>10115-11</v>
          </cell>
        </row>
        <row r="5201">
          <cell r="A5201" t="str">
            <v>10166-23</v>
          </cell>
        </row>
        <row r="5202">
          <cell r="A5202" t="str">
            <v>47680-39</v>
          </cell>
        </row>
        <row r="5203">
          <cell r="A5203" t="str">
            <v>11324-89</v>
          </cell>
        </row>
        <row r="5204">
          <cell r="A5204" t="str">
            <v>50929-03</v>
          </cell>
        </row>
        <row r="5205">
          <cell r="A5205" t="str">
            <v>10024-30</v>
          </cell>
        </row>
        <row r="5206">
          <cell r="A5206" t="str">
            <v>11653-39</v>
          </cell>
        </row>
        <row r="5207">
          <cell r="A5207" t="str">
            <v>11244-43</v>
          </cell>
        </row>
        <row r="5208">
          <cell r="A5208" t="str">
            <v>53807-59</v>
          </cell>
        </row>
        <row r="5209">
          <cell r="A5209" t="str">
            <v>50929-03</v>
          </cell>
        </row>
        <row r="5210">
          <cell r="A5210" t="str">
            <v>10241-47</v>
          </cell>
        </row>
        <row r="5211">
          <cell r="A5211" t="str">
            <v>11168-11</v>
          </cell>
        </row>
        <row r="5212">
          <cell r="A5212" t="str">
            <v>14768-38</v>
          </cell>
        </row>
        <row r="5213">
          <cell r="A5213" t="str">
            <v>10224-37</v>
          </cell>
        </row>
        <row r="5214">
          <cell r="A5214" t="str">
            <v>11292-22</v>
          </cell>
        </row>
        <row r="5215">
          <cell r="A5215" t="str">
            <v>11228-41</v>
          </cell>
        </row>
        <row r="5216">
          <cell r="A5216" t="str">
            <v>10065-16</v>
          </cell>
        </row>
        <row r="5217">
          <cell r="A5217" t="str">
            <v>10069-30</v>
          </cell>
        </row>
        <row r="5218">
          <cell r="A5218" t="str">
            <v>10615-60</v>
          </cell>
        </row>
        <row r="5219">
          <cell r="A5219" t="str">
            <v>10578-16</v>
          </cell>
        </row>
        <row r="5220">
          <cell r="A5220" t="str">
            <v>10054-72</v>
          </cell>
        </row>
        <row r="5221">
          <cell r="A5221" t="str">
            <v>11242-18</v>
          </cell>
        </row>
        <row r="5222">
          <cell r="A5222" t="str">
            <v>40451-23</v>
          </cell>
        </row>
        <row r="5223">
          <cell r="A5223" t="str">
            <v>40781-35</v>
          </cell>
        </row>
        <row r="5224">
          <cell r="A5224" t="str">
            <v>10024-30</v>
          </cell>
        </row>
        <row r="5225">
          <cell r="A5225" t="str">
            <v>12072-52</v>
          </cell>
        </row>
        <row r="5226">
          <cell r="A5226" t="str">
            <v>10071-37</v>
          </cell>
        </row>
        <row r="5227">
          <cell r="A5227" t="str">
            <v>25318-72</v>
          </cell>
        </row>
        <row r="5228">
          <cell r="A5228" t="str">
            <v>11201-77</v>
          </cell>
        </row>
        <row r="5229">
          <cell r="A5229" t="str">
            <v>51160-87</v>
          </cell>
        </row>
        <row r="5230">
          <cell r="A5230" t="str">
            <v>10346-14</v>
          </cell>
        </row>
        <row r="5231">
          <cell r="A5231" t="str">
            <v>11028-88</v>
          </cell>
        </row>
        <row r="5232">
          <cell r="A5232" t="str">
            <v>51160-87</v>
          </cell>
        </row>
        <row r="5233">
          <cell r="A5233" t="str">
            <v>10038-52</v>
          </cell>
        </row>
        <row r="5234">
          <cell r="A5234" t="str">
            <v>11139-76</v>
          </cell>
        </row>
        <row r="5235">
          <cell r="A5235" t="str">
            <v>11145-43</v>
          </cell>
        </row>
        <row r="5236">
          <cell r="A5236" t="str">
            <v>11404-00</v>
          </cell>
        </row>
        <row r="5237">
          <cell r="A5237" t="str">
            <v>52371-37</v>
          </cell>
        </row>
        <row r="5238">
          <cell r="A5238" t="str">
            <v>10331-38</v>
          </cell>
        </row>
        <row r="5239">
          <cell r="A5239" t="str">
            <v>40718-08</v>
          </cell>
        </row>
        <row r="5240">
          <cell r="A5240" t="str">
            <v>10045-36</v>
          </cell>
        </row>
        <row r="5241">
          <cell r="A5241" t="str">
            <v>10759-15</v>
          </cell>
        </row>
        <row r="5242">
          <cell r="A5242" t="str">
            <v>49309-39</v>
          </cell>
        </row>
        <row r="5243">
          <cell r="A5243" t="str">
            <v>11572-30</v>
          </cell>
        </row>
        <row r="5244">
          <cell r="A5244" t="str">
            <v>10374-04</v>
          </cell>
        </row>
        <row r="5245">
          <cell r="A5245" t="str">
            <v>39836-98</v>
          </cell>
        </row>
        <row r="5246">
          <cell r="A5246" t="str">
            <v>11887-75</v>
          </cell>
        </row>
        <row r="5247">
          <cell r="A5247" t="str">
            <v>51160-87</v>
          </cell>
        </row>
        <row r="5248">
          <cell r="A5248" t="str">
            <v>42155-83</v>
          </cell>
        </row>
        <row r="5249">
          <cell r="A5249" t="str">
            <v>11269-18</v>
          </cell>
        </row>
        <row r="5250">
          <cell r="A5250" t="str">
            <v>51160-87</v>
          </cell>
        </row>
        <row r="5251">
          <cell r="A5251" t="str">
            <v>40414-96</v>
          </cell>
        </row>
        <row r="5252">
          <cell r="A5252" t="str">
            <v>52152-49</v>
          </cell>
        </row>
        <row r="5253">
          <cell r="A5253" t="str">
            <v>11290-51</v>
          </cell>
        </row>
        <row r="5254">
          <cell r="A5254" t="str">
            <v>11590-03</v>
          </cell>
        </row>
        <row r="5255">
          <cell r="A5255" t="str">
            <v>11161-36</v>
          </cell>
        </row>
        <row r="5256">
          <cell r="A5256" t="str">
            <v>10230-94</v>
          </cell>
        </row>
        <row r="5257">
          <cell r="A5257" t="str">
            <v>10033-66</v>
          </cell>
        </row>
        <row r="5258">
          <cell r="A5258" t="str">
            <v>51102-10</v>
          </cell>
        </row>
        <row r="5259">
          <cell r="A5259" t="str">
            <v>10907-74</v>
          </cell>
        </row>
        <row r="5260">
          <cell r="A5260" t="str">
            <v>51631-03</v>
          </cell>
        </row>
        <row r="5261">
          <cell r="A5261" t="str">
            <v>42860-35</v>
          </cell>
        </row>
        <row r="5262">
          <cell r="A5262" t="str">
            <v>10046-80</v>
          </cell>
        </row>
        <row r="5263">
          <cell r="A5263" t="str">
            <v>11217-34</v>
          </cell>
        </row>
        <row r="5264">
          <cell r="A5264" t="str">
            <v>42795-01</v>
          </cell>
        </row>
        <row r="5265">
          <cell r="A5265" t="str">
            <v>54736-66</v>
          </cell>
        </row>
        <row r="5266">
          <cell r="A5266" t="str">
            <v>51637-96</v>
          </cell>
        </row>
        <row r="5267">
          <cell r="A5267" t="str">
            <v>10097-56</v>
          </cell>
        </row>
        <row r="5268">
          <cell r="A5268" t="str">
            <v>10737-46</v>
          </cell>
        </row>
        <row r="5269">
          <cell r="A5269" t="str">
            <v>10409-95</v>
          </cell>
        </row>
        <row r="5270">
          <cell r="A5270" t="str">
            <v>11106-64</v>
          </cell>
        </row>
        <row r="5271">
          <cell r="A5271" t="str">
            <v>10604-26</v>
          </cell>
        </row>
        <row r="5272">
          <cell r="A5272" t="str">
            <v>56078-47</v>
          </cell>
        </row>
        <row r="5273">
          <cell r="A5273" t="str">
            <v>52147-00</v>
          </cell>
        </row>
        <row r="5274">
          <cell r="A5274" t="str">
            <v>57847-60</v>
          </cell>
        </row>
        <row r="5275">
          <cell r="A5275" t="str">
            <v>11106-37</v>
          </cell>
        </row>
        <row r="5276">
          <cell r="A5276" t="str">
            <v>57781-45</v>
          </cell>
        </row>
        <row r="5277">
          <cell r="A5277" t="str">
            <v>11201-05</v>
          </cell>
        </row>
        <row r="5278">
          <cell r="A5278" t="str">
            <v>51726-97</v>
          </cell>
        </row>
        <row r="5279">
          <cell r="A5279" t="str">
            <v>12847-60</v>
          </cell>
        </row>
        <row r="5280">
          <cell r="A5280" t="str">
            <v>51698-17</v>
          </cell>
        </row>
        <row r="5281">
          <cell r="A5281" t="str">
            <v>13359-43</v>
          </cell>
        </row>
        <row r="5282">
          <cell r="A5282" t="str">
            <v>11188-54</v>
          </cell>
        </row>
        <row r="5283">
          <cell r="A5283" t="str">
            <v>11177-83</v>
          </cell>
        </row>
        <row r="5284">
          <cell r="A5284" t="str">
            <v>11182-69</v>
          </cell>
        </row>
        <row r="5285">
          <cell r="A5285" t="str">
            <v>11204-20</v>
          </cell>
        </row>
        <row r="5286">
          <cell r="A5286" t="str">
            <v>10472-68</v>
          </cell>
        </row>
        <row r="5287">
          <cell r="A5287" t="str">
            <v>58196-26</v>
          </cell>
        </row>
        <row r="5288">
          <cell r="A5288" t="str">
            <v>40801-15</v>
          </cell>
        </row>
        <row r="5289">
          <cell r="A5289" t="str">
            <v>11326-33</v>
          </cell>
        </row>
        <row r="5290">
          <cell r="A5290" t="str">
            <v>10479-61</v>
          </cell>
        </row>
        <row r="5291">
          <cell r="A5291" t="str">
            <v>52290-91</v>
          </cell>
        </row>
        <row r="5292">
          <cell r="A5292" t="str">
            <v>52753-51</v>
          </cell>
        </row>
        <row r="5293">
          <cell r="A5293" t="str">
            <v>10161-01</v>
          </cell>
        </row>
        <row r="5294">
          <cell r="A5294" t="str">
            <v>10048-15</v>
          </cell>
        </row>
        <row r="5295">
          <cell r="A5295" t="str">
            <v>10046-80</v>
          </cell>
        </row>
        <row r="5296">
          <cell r="A5296" t="str">
            <v>10017-10</v>
          </cell>
        </row>
        <row r="5297">
          <cell r="A5297" t="str">
            <v>41003-11</v>
          </cell>
        </row>
        <row r="5298">
          <cell r="A5298" t="str">
            <v>11274-49</v>
          </cell>
        </row>
        <row r="5299">
          <cell r="A5299" t="str">
            <v>42723-91</v>
          </cell>
        </row>
        <row r="5300">
          <cell r="A5300" t="str">
            <v>25321-87</v>
          </cell>
        </row>
        <row r="5301">
          <cell r="A5301" t="str">
            <v>10051-21</v>
          </cell>
        </row>
        <row r="5302">
          <cell r="A5302" t="str">
            <v>13089-61</v>
          </cell>
        </row>
        <row r="5303">
          <cell r="A5303" t="str">
            <v>11117-53</v>
          </cell>
        </row>
        <row r="5304">
          <cell r="A5304" t="str">
            <v>10227-34</v>
          </cell>
        </row>
        <row r="5305">
          <cell r="A5305" t="str">
            <v>50980-69</v>
          </cell>
        </row>
        <row r="5306">
          <cell r="A5306" t="str">
            <v>41009-68</v>
          </cell>
        </row>
        <row r="5307">
          <cell r="A5307" t="str">
            <v>54675-55</v>
          </cell>
        </row>
        <row r="5308">
          <cell r="A5308" t="str">
            <v>10017-28</v>
          </cell>
        </row>
        <row r="5309">
          <cell r="A5309" t="str">
            <v>10520-20</v>
          </cell>
        </row>
        <row r="5310">
          <cell r="A5310" t="str">
            <v>10053-82</v>
          </cell>
        </row>
        <row r="5311">
          <cell r="A5311" t="str">
            <v>10427-68</v>
          </cell>
        </row>
        <row r="5312">
          <cell r="A5312" t="str">
            <v>10097-56</v>
          </cell>
        </row>
        <row r="5313">
          <cell r="A5313" t="str">
            <v>14144-86</v>
          </cell>
        </row>
        <row r="5314">
          <cell r="A5314" t="str">
            <v>11233-27</v>
          </cell>
        </row>
        <row r="5315">
          <cell r="A5315" t="str">
            <v>11620-63</v>
          </cell>
        </row>
        <row r="5316">
          <cell r="A5316" t="str">
            <v>10350-01</v>
          </cell>
        </row>
        <row r="5317">
          <cell r="A5317" t="str">
            <v>54632-71</v>
          </cell>
        </row>
        <row r="5318">
          <cell r="A5318" t="str">
            <v>11241-82</v>
          </cell>
        </row>
        <row r="5319">
          <cell r="A5319" t="str">
            <v>10140-22</v>
          </cell>
        </row>
        <row r="5320">
          <cell r="A5320" t="str">
            <v>10066-15</v>
          </cell>
        </row>
        <row r="5321">
          <cell r="A5321" t="str">
            <v>40807-09</v>
          </cell>
        </row>
        <row r="5322">
          <cell r="A5322" t="str">
            <v>12747-70</v>
          </cell>
        </row>
        <row r="5323">
          <cell r="A5323" t="str">
            <v>10463-05</v>
          </cell>
        </row>
        <row r="5324">
          <cell r="A5324" t="str">
            <v>40809-88</v>
          </cell>
        </row>
        <row r="5325">
          <cell r="A5325" t="str">
            <v>10066-15</v>
          </cell>
        </row>
        <row r="5326">
          <cell r="A5326" t="str">
            <v>11209-24</v>
          </cell>
        </row>
        <row r="5327">
          <cell r="A5327" t="str">
            <v>11109-07</v>
          </cell>
        </row>
        <row r="5328">
          <cell r="A5328" t="str">
            <v>10420-03</v>
          </cell>
        </row>
        <row r="5329">
          <cell r="A5329" t="str">
            <v>10416-88</v>
          </cell>
        </row>
        <row r="5330">
          <cell r="A5330" t="str">
            <v>11268-55</v>
          </cell>
        </row>
        <row r="5331">
          <cell r="A5331" t="str">
            <v>10714-87</v>
          </cell>
        </row>
        <row r="5332">
          <cell r="A5332" t="str">
            <v>10060-21</v>
          </cell>
        </row>
        <row r="5333">
          <cell r="A5333" t="str">
            <v>11145-43</v>
          </cell>
        </row>
        <row r="5334">
          <cell r="A5334" t="str">
            <v>10104-67</v>
          </cell>
        </row>
        <row r="5335">
          <cell r="A5335" t="str">
            <v>42995-26</v>
          </cell>
        </row>
        <row r="5336">
          <cell r="A5336" t="str">
            <v>10011-61</v>
          </cell>
        </row>
        <row r="5337">
          <cell r="A5337" t="str">
            <v>52370-65</v>
          </cell>
        </row>
        <row r="5338">
          <cell r="A5338" t="str">
            <v>57585-88</v>
          </cell>
        </row>
        <row r="5339">
          <cell r="A5339" t="str">
            <v>10052-20</v>
          </cell>
        </row>
        <row r="5340">
          <cell r="A5340" t="str">
            <v>52362-82</v>
          </cell>
        </row>
        <row r="5341">
          <cell r="A5341" t="str">
            <v>11440-09</v>
          </cell>
        </row>
        <row r="5342">
          <cell r="A5342" t="str">
            <v>10233-28</v>
          </cell>
        </row>
        <row r="5343">
          <cell r="A5343" t="str">
            <v>11579-59</v>
          </cell>
        </row>
        <row r="5344">
          <cell r="A5344" t="str">
            <v>11217-34</v>
          </cell>
        </row>
        <row r="5345">
          <cell r="A5345" t="str">
            <v>11117-53</v>
          </cell>
        </row>
        <row r="5346">
          <cell r="A5346" t="str">
            <v>40829-14</v>
          </cell>
        </row>
        <row r="5347">
          <cell r="A5347" t="str">
            <v>10427-68</v>
          </cell>
        </row>
        <row r="5348">
          <cell r="A5348" t="str">
            <v>11237-95</v>
          </cell>
        </row>
        <row r="5349">
          <cell r="A5349" t="str">
            <v>11133-01</v>
          </cell>
        </row>
        <row r="5350">
          <cell r="A5350" t="str">
            <v>54886-96</v>
          </cell>
        </row>
        <row r="5351">
          <cell r="A5351" t="str">
            <v>10628-92</v>
          </cell>
        </row>
        <row r="5352">
          <cell r="A5352" t="str">
            <v>10198-36</v>
          </cell>
        </row>
        <row r="5353">
          <cell r="A5353" t="str">
            <v>10016-74</v>
          </cell>
        </row>
        <row r="5354">
          <cell r="A5354" t="str">
            <v>10562-68</v>
          </cell>
        </row>
        <row r="5355">
          <cell r="A5355" t="str">
            <v>11092-33</v>
          </cell>
        </row>
        <row r="5356">
          <cell r="A5356" t="str">
            <v>11203-66</v>
          </cell>
        </row>
        <row r="5357">
          <cell r="A5357" t="str">
            <v>11154-07</v>
          </cell>
        </row>
        <row r="5358">
          <cell r="A5358" t="str">
            <v>10019-17</v>
          </cell>
        </row>
        <row r="5359">
          <cell r="A5359" t="str">
            <v>11263-69</v>
          </cell>
        </row>
        <row r="5360">
          <cell r="A5360" t="str">
            <v>10150-21</v>
          </cell>
        </row>
        <row r="5361">
          <cell r="A5361" t="str">
            <v>11326-51</v>
          </cell>
        </row>
        <row r="5362">
          <cell r="A5362" t="str">
            <v>11248-93</v>
          </cell>
        </row>
        <row r="5363">
          <cell r="A5363" t="str">
            <v>11206-72</v>
          </cell>
        </row>
        <row r="5364">
          <cell r="A5364" t="str">
            <v>10035-46</v>
          </cell>
        </row>
        <row r="5365">
          <cell r="A5365" t="str">
            <v>11177-83</v>
          </cell>
        </row>
        <row r="5366">
          <cell r="A5366" t="str">
            <v>10130-41</v>
          </cell>
        </row>
        <row r="5367">
          <cell r="A5367" t="str">
            <v>10538-74</v>
          </cell>
        </row>
        <row r="5368">
          <cell r="A5368" t="str">
            <v>11570-86</v>
          </cell>
        </row>
        <row r="5369">
          <cell r="A5369" t="str">
            <v>10437-94</v>
          </cell>
        </row>
        <row r="5370">
          <cell r="A5370" t="str">
            <v>25268-05</v>
          </cell>
        </row>
        <row r="5371">
          <cell r="A5371" t="str">
            <v>11238-40</v>
          </cell>
        </row>
        <row r="5372">
          <cell r="A5372" t="str">
            <v>46503-28</v>
          </cell>
        </row>
        <row r="5373">
          <cell r="A5373" t="str">
            <v>10022-86</v>
          </cell>
        </row>
        <row r="5374">
          <cell r="A5374" t="str">
            <v>10115-11</v>
          </cell>
        </row>
        <row r="5375">
          <cell r="A5375" t="str">
            <v>42475-78</v>
          </cell>
        </row>
        <row r="5376">
          <cell r="A5376" t="str">
            <v>11783-53</v>
          </cell>
        </row>
        <row r="5377">
          <cell r="A5377" t="str">
            <v>42267-52</v>
          </cell>
        </row>
        <row r="5378">
          <cell r="A5378" t="str">
            <v>11153-89</v>
          </cell>
        </row>
        <row r="5379">
          <cell r="A5379" t="str">
            <v>42787-27</v>
          </cell>
        </row>
        <row r="5380">
          <cell r="A5380" t="str">
            <v>10257-04</v>
          </cell>
        </row>
        <row r="5381">
          <cell r="A5381" t="str">
            <v>55097-74</v>
          </cell>
        </row>
        <row r="5382">
          <cell r="A5382" t="str">
            <v>14204-08</v>
          </cell>
        </row>
        <row r="5383">
          <cell r="A5383" t="str">
            <v>11154-70</v>
          </cell>
        </row>
        <row r="5384">
          <cell r="A5384" t="str">
            <v>10015-93</v>
          </cell>
        </row>
        <row r="5385">
          <cell r="A5385" t="str">
            <v>11265-22</v>
          </cell>
        </row>
        <row r="5386">
          <cell r="A5386" t="str">
            <v>51631-03</v>
          </cell>
        </row>
        <row r="5387">
          <cell r="A5387" t="str">
            <v>11204-74</v>
          </cell>
        </row>
        <row r="5388">
          <cell r="A5388" t="str">
            <v>41725-63</v>
          </cell>
        </row>
        <row r="5389">
          <cell r="A5389" t="str">
            <v>11601-10</v>
          </cell>
        </row>
        <row r="5390">
          <cell r="A5390" t="str">
            <v>11166-58</v>
          </cell>
        </row>
        <row r="5391">
          <cell r="A5391" t="str">
            <v>11034-91</v>
          </cell>
        </row>
        <row r="5392">
          <cell r="A5392" t="str">
            <v>51362-65</v>
          </cell>
        </row>
        <row r="5393">
          <cell r="A5393" t="str">
            <v>10048-15</v>
          </cell>
        </row>
        <row r="5394">
          <cell r="A5394" t="str">
            <v>10495-09</v>
          </cell>
        </row>
        <row r="5395">
          <cell r="A5395" t="str">
            <v>11272-42</v>
          </cell>
        </row>
        <row r="5396">
          <cell r="A5396" t="str">
            <v>52370-65</v>
          </cell>
        </row>
        <row r="5397">
          <cell r="A5397" t="str">
            <v>10085-05</v>
          </cell>
        </row>
        <row r="5398">
          <cell r="A5398" t="str">
            <v>11167-39</v>
          </cell>
        </row>
        <row r="5399">
          <cell r="A5399" t="str">
            <v>10053-01</v>
          </cell>
        </row>
        <row r="5400">
          <cell r="A5400" t="str">
            <v>10053-01</v>
          </cell>
        </row>
        <row r="5401">
          <cell r="A5401" t="str">
            <v>42718-78</v>
          </cell>
        </row>
        <row r="5402">
          <cell r="A5402" t="str">
            <v>40385-62</v>
          </cell>
        </row>
        <row r="5403">
          <cell r="A5403" t="str">
            <v>12733-03</v>
          </cell>
        </row>
        <row r="5404">
          <cell r="A5404" t="str">
            <v>52604-74</v>
          </cell>
        </row>
        <row r="5405">
          <cell r="A5405" t="str">
            <v>10053-01</v>
          </cell>
        </row>
        <row r="5406">
          <cell r="A5406" t="str">
            <v>11191-96</v>
          </cell>
        </row>
        <row r="5407">
          <cell r="A5407" t="str">
            <v>52162-03</v>
          </cell>
        </row>
        <row r="5408">
          <cell r="A5408" t="str">
            <v>11191-69</v>
          </cell>
        </row>
        <row r="5409">
          <cell r="A5409" t="str">
            <v>10019-17</v>
          </cell>
        </row>
        <row r="5410">
          <cell r="A5410" t="str">
            <v>11209-42</v>
          </cell>
        </row>
        <row r="5411">
          <cell r="A5411" t="str">
            <v>10151-56</v>
          </cell>
        </row>
        <row r="5412">
          <cell r="A5412" t="str">
            <v>14146-84</v>
          </cell>
        </row>
        <row r="5413">
          <cell r="A5413" t="str">
            <v>11145-43</v>
          </cell>
        </row>
        <row r="5414">
          <cell r="A5414" t="str">
            <v>54836-29</v>
          </cell>
        </row>
        <row r="5415">
          <cell r="A5415" t="str">
            <v>42967-45</v>
          </cell>
        </row>
        <row r="5416">
          <cell r="A5416" t="str">
            <v>42508-00</v>
          </cell>
        </row>
        <row r="5417">
          <cell r="A5417" t="str">
            <v>11182-69</v>
          </cell>
        </row>
        <row r="5418">
          <cell r="A5418" t="str">
            <v>11130-58</v>
          </cell>
        </row>
        <row r="5419">
          <cell r="A5419" t="str">
            <v>11130-58</v>
          </cell>
        </row>
        <row r="5420">
          <cell r="A5420" t="str">
            <v>11130-58</v>
          </cell>
        </row>
        <row r="5421">
          <cell r="A5421" t="str">
            <v>57456-19</v>
          </cell>
        </row>
        <row r="5422">
          <cell r="A5422" t="str">
            <v>11210-23</v>
          </cell>
        </row>
        <row r="5423">
          <cell r="A5423" t="str">
            <v>10061-29</v>
          </cell>
        </row>
        <row r="5424">
          <cell r="A5424" t="str">
            <v>40396-15</v>
          </cell>
        </row>
        <row r="5425">
          <cell r="A5425" t="str">
            <v>11303-02</v>
          </cell>
        </row>
        <row r="5426">
          <cell r="A5426" t="str">
            <v>11235-88</v>
          </cell>
        </row>
        <row r="5427">
          <cell r="A5427" t="str">
            <v>12747-70</v>
          </cell>
        </row>
        <row r="5428">
          <cell r="A5428" t="str">
            <v>51496-84</v>
          </cell>
        </row>
        <row r="5429">
          <cell r="A5429" t="str">
            <v>54173-44</v>
          </cell>
        </row>
        <row r="5430">
          <cell r="A5430" t="str">
            <v>11140-66</v>
          </cell>
        </row>
        <row r="5431">
          <cell r="A5431" t="str">
            <v>11235-88</v>
          </cell>
        </row>
        <row r="5432">
          <cell r="A5432" t="str">
            <v>55469-17</v>
          </cell>
        </row>
        <row r="5433">
          <cell r="A5433" t="str">
            <v>11268-73</v>
          </cell>
        </row>
        <row r="5434">
          <cell r="A5434" t="str">
            <v>11159-02</v>
          </cell>
        </row>
        <row r="5435">
          <cell r="A5435" t="str">
            <v>10481-23</v>
          </cell>
        </row>
        <row r="5436">
          <cell r="A5436" t="str">
            <v>50929-39</v>
          </cell>
        </row>
        <row r="5437">
          <cell r="A5437" t="str">
            <v>11114-38</v>
          </cell>
        </row>
        <row r="5438">
          <cell r="A5438" t="str">
            <v>10134-73</v>
          </cell>
        </row>
        <row r="5439">
          <cell r="A5439" t="str">
            <v>11171-62</v>
          </cell>
        </row>
        <row r="5440">
          <cell r="A5440" t="str">
            <v>11632-60</v>
          </cell>
        </row>
        <row r="5441">
          <cell r="A5441" t="str">
            <v>10562-68</v>
          </cell>
        </row>
        <row r="5442">
          <cell r="A5442" t="str">
            <v>11315-62</v>
          </cell>
        </row>
        <row r="5443">
          <cell r="A5443" t="str">
            <v>10012-69</v>
          </cell>
        </row>
        <row r="5444">
          <cell r="A5444" t="str">
            <v>10048-15</v>
          </cell>
        </row>
        <row r="5445">
          <cell r="A5445" t="str">
            <v>58367-17</v>
          </cell>
        </row>
        <row r="5446">
          <cell r="A5446" t="str">
            <v>10109-53</v>
          </cell>
        </row>
        <row r="5447">
          <cell r="A5447" t="str">
            <v>12793-78</v>
          </cell>
        </row>
        <row r="5448">
          <cell r="A5448" t="str">
            <v>13178-53</v>
          </cell>
        </row>
        <row r="5449">
          <cell r="A5449" t="str">
            <v>10014-49</v>
          </cell>
        </row>
        <row r="5450">
          <cell r="A5450" t="str">
            <v>11292-58</v>
          </cell>
        </row>
        <row r="5451">
          <cell r="A5451" t="str">
            <v>11292-58</v>
          </cell>
        </row>
        <row r="5452">
          <cell r="A5452" t="str">
            <v>11247-94</v>
          </cell>
        </row>
        <row r="5453">
          <cell r="A5453" t="str">
            <v>11464-30</v>
          </cell>
        </row>
        <row r="5454">
          <cell r="A5454" t="str">
            <v>52385-14</v>
          </cell>
        </row>
        <row r="5455">
          <cell r="A5455" t="str">
            <v>11159-11</v>
          </cell>
        </row>
        <row r="5456">
          <cell r="A5456" t="str">
            <v>10135-81</v>
          </cell>
        </row>
        <row r="5457">
          <cell r="A5457" t="str">
            <v>11532-79</v>
          </cell>
        </row>
        <row r="5458">
          <cell r="A5458" t="str">
            <v>11153-98</v>
          </cell>
        </row>
        <row r="5459">
          <cell r="A5459" t="str">
            <v>10041-85</v>
          </cell>
        </row>
        <row r="5460">
          <cell r="A5460" t="str">
            <v>10991-44</v>
          </cell>
        </row>
        <row r="5461">
          <cell r="A5461" t="str">
            <v>53980-21</v>
          </cell>
        </row>
        <row r="5462">
          <cell r="A5462" t="str">
            <v>25321-51</v>
          </cell>
        </row>
        <row r="5463">
          <cell r="A5463" t="str">
            <v>51435-19</v>
          </cell>
        </row>
        <row r="5464">
          <cell r="A5464" t="str">
            <v>11540-08</v>
          </cell>
        </row>
        <row r="5465">
          <cell r="A5465" t="str">
            <v>10031-41</v>
          </cell>
        </row>
        <row r="5466">
          <cell r="A5466" t="str">
            <v>25331-23</v>
          </cell>
        </row>
        <row r="5467">
          <cell r="A5467" t="str">
            <v>10157-86</v>
          </cell>
        </row>
        <row r="5468">
          <cell r="A5468" t="str">
            <v>11159-74</v>
          </cell>
        </row>
        <row r="5469">
          <cell r="A5469" t="str">
            <v>10244-26</v>
          </cell>
        </row>
        <row r="5470">
          <cell r="A5470" t="str">
            <v>11159-02</v>
          </cell>
        </row>
        <row r="5471">
          <cell r="A5471" t="str">
            <v>11159-02</v>
          </cell>
        </row>
        <row r="5472">
          <cell r="A5472" t="str">
            <v>11632-60</v>
          </cell>
        </row>
        <row r="5473">
          <cell r="A5473" t="str">
            <v>52664-86</v>
          </cell>
        </row>
        <row r="5474">
          <cell r="A5474" t="str">
            <v>10828-63</v>
          </cell>
        </row>
        <row r="5475">
          <cell r="A5475" t="str">
            <v>40764-07</v>
          </cell>
        </row>
        <row r="5476">
          <cell r="A5476" t="str">
            <v>10784-98</v>
          </cell>
        </row>
        <row r="5477">
          <cell r="A5477" t="str">
            <v>11116-45</v>
          </cell>
        </row>
        <row r="5478">
          <cell r="A5478" t="str">
            <v>10409-95</v>
          </cell>
        </row>
        <row r="5479">
          <cell r="A5479" t="str">
            <v>51753-52</v>
          </cell>
        </row>
        <row r="5480">
          <cell r="A5480" t="str">
            <v>10347-13</v>
          </cell>
        </row>
        <row r="5481">
          <cell r="A5481" t="str">
            <v>11176-03</v>
          </cell>
        </row>
        <row r="5482">
          <cell r="A5482" t="str">
            <v>52710-76</v>
          </cell>
        </row>
        <row r="5483">
          <cell r="A5483" t="str">
            <v>10523-98</v>
          </cell>
        </row>
        <row r="5484">
          <cell r="A5484" t="str">
            <v>11251-81</v>
          </cell>
        </row>
        <row r="5485">
          <cell r="A5485" t="str">
            <v>10898-20</v>
          </cell>
        </row>
        <row r="5486">
          <cell r="A5486" t="str">
            <v>10523-98</v>
          </cell>
        </row>
        <row r="5487">
          <cell r="A5487" t="str">
            <v>45703-99</v>
          </cell>
        </row>
        <row r="5488">
          <cell r="A5488" t="str">
            <v>54886-96</v>
          </cell>
        </row>
        <row r="5489">
          <cell r="A5489" t="str">
            <v>11189-44</v>
          </cell>
        </row>
        <row r="5490">
          <cell r="A5490" t="str">
            <v>11252-89</v>
          </cell>
        </row>
        <row r="5491">
          <cell r="A5491" t="str">
            <v>11166-58</v>
          </cell>
        </row>
        <row r="5492">
          <cell r="A5492" t="str">
            <v>10015-12</v>
          </cell>
        </row>
        <row r="5493">
          <cell r="A5493" t="str">
            <v>10150-21</v>
          </cell>
        </row>
        <row r="5494">
          <cell r="A5494" t="str">
            <v>10352-89</v>
          </cell>
        </row>
        <row r="5495">
          <cell r="A5495" t="str">
            <v>10485-64</v>
          </cell>
        </row>
        <row r="5496">
          <cell r="A5496" t="str">
            <v>10595-98</v>
          </cell>
        </row>
        <row r="5497">
          <cell r="A5497" t="str">
            <v>52507-90</v>
          </cell>
        </row>
        <row r="5498">
          <cell r="A5498" t="str">
            <v>11229-49</v>
          </cell>
        </row>
        <row r="5499">
          <cell r="A5499" t="str">
            <v>11182-69</v>
          </cell>
        </row>
        <row r="5500">
          <cell r="A5500" t="str">
            <v>11205-10</v>
          </cell>
        </row>
        <row r="5501">
          <cell r="A5501" t="str">
            <v>11590-03</v>
          </cell>
        </row>
        <row r="5502">
          <cell r="A5502" t="str">
            <v>10241-38</v>
          </cell>
        </row>
        <row r="5503">
          <cell r="A5503" t="str">
            <v>11237-50</v>
          </cell>
        </row>
        <row r="5504">
          <cell r="A5504" t="str">
            <v>11237-50</v>
          </cell>
        </row>
        <row r="5505">
          <cell r="A5505" t="str">
            <v>11237-50</v>
          </cell>
        </row>
        <row r="5506">
          <cell r="A5506" t="str">
            <v>11577-43</v>
          </cell>
        </row>
        <row r="5507">
          <cell r="A5507" t="str">
            <v>10104-67</v>
          </cell>
        </row>
        <row r="5508">
          <cell r="A5508" t="str">
            <v>45704-44</v>
          </cell>
        </row>
        <row r="5509">
          <cell r="A5509" t="str">
            <v>11172-52</v>
          </cell>
        </row>
        <row r="5510">
          <cell r="A5510" t="str">
            <v>40412-35</v>
          </cell>
        </row>
        <row r="5511">
          <cell r="A5511" t="str">
            <v>10079-56</v>
          </cell>
        </row>
        <row r="5512">
          <cell r="A5512" t="str">
            <v>10331-38</v>
          </cell>
        </row>
        <row r="5513">
          <cell r="A5513" t="str">
            <v>10331-38</v>
          </cell>
        </row>
        <row r="5514">
          <cell r="A5514" t="str">
            <v>10409-95</v>
          </cell>
        </row>
        <row r="5515">
          <cell r="A5515" t="str">
            <v>11749-96</v>
          </cell>
        </row>
        <row r="5516">
          <cell r="A5516" t="str">
            <v>11206-81</v>
          </cell>
        </row>
        <row r="5517">
          <cell r="A5517" t="str">
            <v>10879-21</v>
          </cell>
        </row>
        <row r="5518">
          <cell r="A5518" t="str">
            <v>10616-05</v>
          </cell>
        </row>
        <row r="5519">
          <cell r="A5519" t="str">
            <v>11332-36</v>
          </cell>
        </row>
        <row r="5520">
          <cell r="A5520" t="str">
            <v>54886-96</v>
          </cell>
        </row>
        <row r="5521">
          <cell r="A5521" t="str">
            <v>52359-85</v>
          </cell>
        </row>
        <row r="5522">
          <cell r="A5522" t="str">
            <v>10578-16</v>
          </cell>
        </row>
        <row r="5523">
          <cell r="A5523" t="str">
            <v>10045-18</v>
          </cell>
        </row>
        <row r="5524">
          <cell r="A5524" t="str">
            <v>10038-34</v>
          </cell>
        </row>
        <row r="5525">
          <cell r="A5525" t="str">
            <v>42169-69</v>
          </cell>
        </row>
        <row r="5526">
          <cell r="A5526" t="str">
            <v>11318-77</v>
          </cell>
        </row>
        <row r="5527">
          <cell r="A5527" t="str">
            <v>11105-47</v>
          </cell>
        </row>
        <row r="5528">
          <cell r="A5528" t="str">
            <v>11105-47</v>
          </cell>
        </row>
        <row r="5529">
          <cell r="A5529" t="str">
            <v>11105-47</v>
          </cell>
        </row>
        <row r="5530">
          <cell r="A5530" t="str">
            <v>11141-38</v>
          </cell>
        </row>
        <row r="5531">
          <cell r="A5531" t="str">
            <v>10438-66</v>
          </cell>
        </row>
        <row r="5532">
          <cell r="A5532" t="str">
            <v>42208-21</v>
          </cell>
        </row>
        <row r="5533">
          <cell r="A5533" t="str">
            <v>11332-45</v>
          </cell>
        </row>
        <row r="5534">
          <cell r="A5534" t="str">
            <v>54960-49</v>
          </cell>
        </row>
        <row r="5535">
          <cell r="A5535" t="str">
            <v>11132-38</v>
          </cell>
        </row>
        <row r="5536">
          <cell r="A5536" t="str">
            <v>54892-09</v>
          </cell>
        </row>
        <row r="5537">
          <cell r="A5537" t="str">
            <v>54384-67</v>
          </cell>
        </row>
        <row r="5538">
          <cell r="A5538" t="str">
            <v>52171-66</v>
          </cell>
        </row>
        <row r="5539">
          <cell r="A5539" t="str">
            <v>42770-53</v>
          </cell>
        </row>
        <row r="5540">
          <cell r="A5540" t="str">
            <v>11858-14</v>
          </cell>
        </row>
        <row r="5541">
          <cell r="A5541" t="str">
            <v>11206-81</v>
          </cell>
        </row>
        <row r="5542">
          <cell r="A5542" t="str">
            <v>11120-59</v>
          </cell>
        </row>
        <row r="5543">
          <cell r="A5543" t="str">
            <v>42336-37</v>
          </cell>
        </row>
        <row r="5544">
          <cell r="A5544" t="str">
            <v>10162-54</v>
          </cell>
        </row>
        <row r="5545">
          <cell r="A5545" t="str">
            <v>11617-12</v>
          </cell>
        </row>
        <row r="5546">
          <cell r="A5546" t="str">
            <v>10148-95</v>
          </cell>
        </row>
        <row r="5547">
          <cell r="A5547" t="str">
            <v>11617-12</v>
          </cell>
        </row>
        <row r="5548">
          <cell r="A5548" t="str">
            <v>11617-12</v>
          </cell>
        </row>
        <row r="5549">
          <cell r="A5549" t="str">
            <v>11311-57</v>
          </cell>
        </row>
        <row r="5550">
          <cell r="A5550" t="str">
            <v>11234-26</v>
          </cell>
        </row>
        <row r="5551">
          <cell r="A5551" t="str">
            <v>10331-92</v>
          </cell>
        </row>
        <row r="5552">
          <cell r="A5552" t="str">
            <v>12692-53</v>
          </cell>
        </row>
        <row r="5553">
          <cell r="A5553" t="str">
            <v>10331-92</v>
          </cell>
        </row>
        <row r="5554">
          <cell r="A5554" t="str">
            <v>11567-80</v>
          </cell>
        </row>
        <row r="5555">
          <cell r="A5555" t="str">
            <v>11208-43</v>
          </cell>
        </row>
        <row r="5556">
          <cell r="A5556" t="str">
            <v>53691-58</v>
          </cell>
        </row>
        <row r="5557">
          <cell r="A5557" t="str">
            <v>11132-29</v>
          </cell>
        </row>
        <row r="5558">
          <cell r="A5558" t="str">
            <v>10150-21</v>
          </cell>
        </row>
        <row r="5559">
          <cell r="A5559" t="str">
            <v>47193-13</v>
          </cell>
        </row>
        <row r="5560">
          <cell r="A5560" t="str">
            <v>41736-34</v>
          </cell>
        </row>
        <row r="5561">
          <cell r="A5561" t="str">
            <v>42458-77</v>
          </cell>
        </row>
        <row r="5562">
          <cell r="A5562" t="str">
            <v>10618-93</v>
          </cell>
        </row>
        <row r="5563">
          <cell r="A5563" t="str">
            <v>10328-05</v>
          </cell>
        </row>
        <row r="5564">
          <cell r="A5564" t="str">
            <v>11332-99</v>
          </cell>
        </row>
        <row r="5565">
          <cell r="A5565" t="str">
            <v>42921-73</v>
          </cell>
        </row>
        <row r="5566">
          <cell r="A5566" t="str">
            <v>11601-10</v>
          </cell>
        </row>
        <row r="5567">
          <cell r="A5567" t="str">
            <v>10152-01</v>
          </cell>
        </row>
        <row r="5568">
          <cell r="A5568" t="str">
            <v>11565-55</v>
          </cell>
        </row>
        <row r="5569">
          <cell r="A5569" t="str">
            <v>11224-90</v>
          </cell>
        </row>
        <row r="5570">
          <cell r="A5570" t="str">
            <v>10739-17</v>
          </cell>
        </row>
        <row r="5571">
          <cell r="A5571" t="str">
            <v>10056-43</v>
          </cell>
        </row>
        <row r="5572">
          <cell r="A5572" t="str">
            <v>25591-33</v>
          </cell>
        </row>
        <row r="5573">
          <cell r="A5573" t="str">
            <v>12115-81</v>
          </cell>
        </row>
        <row r="5574">
          <cell r="A5574" t="str">
            <v>52162-03</v>
          </cell>
        </row>
        <row r="5575">
          <cell r="A5575" t="str">
            <v>11185-75</v>
          </cell>
        </row>
        <row r="5576">
          <cell r="A5576" t="str">
            <v>10046-80</v>
          </cell>
        </row>
        <row r="5577">
          <cell r="A5577" t="str">
            <v>10055-98</v>
          </cell>
        </row>
        <row r="5578">
          <cell r="A5578" t="str">
            <v>52579-90</v>
          </cell>
        </row>
        <row r="5579">
          <cell r="A5579" t="str">
            <v>10959-85</v>
          </cell>
        </row>
        <row r="5580">
          <cell r="A5580" t="str">
            <v>11560-51</v>
          </cell>
        </row>
        <row r="5581">
          <cell r="A5581" t="str">
            <v>11168-11</v>
          </cell>
        </row>
        <row r="5582">
          <cell r="A5582" t="str">
            <v>10803-88</v>
          </cell>
        </row>
        <row r="5583">
          <cell r="A5583" t="str">
            <v>10024-30</v>
          </cell>
        </row>
        <row r="5584">
          <cell r="A5584" t="str">
            <v>10463-05</v>
          </cell>
        </row>
        <row r="5585">
          <cell r="A5585" t="str">
            <v>42389-56</v>
          </cell>
        </row>
        <row r="5586">
          <cell r="A5586" t="str">
            <v>11205-64</v>
          </cell>
        </row>
        <row r="5587">
          <cell r="A5587" t="str">
            <v>10334-35</v>
          </cell>
        </row>
        <row r="5588">
          <cell r="A5588" t="str">
            <v>51160-87</v>
          </cell>
        </row>
        <row r="5589">
          <cell r="A5589" t="str">
            <v>11119-15</v>
          </cell>
        </row>
        <row r="5590">
          <cell r="A5590" t="str">
            <v>51160-87</v>
          </cell>
        </row>
        <row r="5591">
          <cell r="A5591" t="str">
            <v>11177-92</v>
          </cell>
        </row>
        <row r="5592">
          <cell r="A5592" t="str">
            <v>42389-56</v>
          </cell>
        </row>
        <row r="5593">
          <cell r="A5593" t="str">
            <v>25591-33</v>
          </cell>
        </row>
        <row r="5594">
          <cell r="A5594" t="str">
            <v>40850-20</v>
          </cell>
        </row>
        <row r="5595">
          <cell r="A5595" t="str">
            <v>11216-71</v>
          </cell>
        </row>
        <row r="5596">
          <cell r="A5596" t="str">
            <v>10334-35</v>
          </cell>
        </row>
        <row r="5597">
          <cell r="A5597" t="str">
            <v>10065-88</v>
          </cell>
        </row>
        <row r="5598">
          <cell r="A5598" t="str">
            <v>25591-33</v>
          </cell>
        </row>
        <row r="5599">
          <cell r="A5599" t="str">
            <v>10200-34</v>
          </cell>
        </row>
        <row r="5600">
          <cell r="A5600" t="str">
            <v>11840-05</v>
          </cell>
        </row>
        <row r="5601">
          <cell r="A5601" t="str">
            <v>11080-72</v>
          </cell>
        </row>
        <row r="5602">
          <cell r="A5602" t="str">
            <v>10698-76</v>
          </cell>
        </row>
        <row r="5603">
          <cell r="A5603" t="str">
            <v>11410-66</v>
          </cell>
        </row>
        <row r="5604">
          <cell r="A5604" t="str">
            <v>10301-14</v>
          </cell>
        </row>
        <row r="5605">
          <cell r="A5605" t="str">
            <v>10415-35</v>
          </cell>
        </row>
        <row r="5606">
          <cell r="A5606" t="str">
            <v>11018-53</v>
          </cell>
        </row>
        <row r="5607">
          <cell r="A5607" t="str">
            <v>10037-17</v>
          </cell>
        </row>
        <row r="5608">
          <cell r="A5608" t="str">
            <v>11292-58</v>
          </cell>
        </row>
        <row r="5609">
          <cell r="A5609" t="str">
            <v>11318-59</v>
          </cell>
        </row>
        <row r="5610">
          <cell r="A5610" t="str">
            <v>11154-07</v>
          </cell>
        </row>
        <row r="5611">
          <cell r="A5611" t="str">
            <v>10174-51</v>
          </cell>
        </row>
        <row r="5612">
          <cell r="A5612" t="str">
            <v>13157-38</v>
          </cell>
        </row>
        <row r="5613">
          <cell r="A5613" t="str">
            <v>51160-87</v>
          </cell>
        </row>
        <row r="5614">
          <cell r="A5614" t="str">
            <v>11223-28</v>
          </cell>
        </row>
        <row r="5615">
          <cell r="A5615" t="str">
            <v>11276-92</v>
          </cell>
        </row>
        <row r="5616">
          <cell r="A5616" t="str">
            <v>10835-11</v>
          </cell>
        </row>
        <row r="5617">
          <cell r="A5617" t="str">
            <v>11237-68</v>
          </cell>
        </row>
        <row r="5618">
          <cell r="A5618" t="str">
            <v>11289-97</v>
          </cell>
        </row>
        <row r="5619">
          <cell r="A5619" t="str">
            <v>40822-57</v>
          </cell>
        </row>
        <row r="5620">
          <cell r="A5620" t="str">
            <v>50904-01</v>
          </cell>
        </row>
        <row r="5621">
          <cell r="A5621" t="str">
            <v>11131-84</v>
          </cell>
        </row>
        <row r="5622">
          <cell r="A5622" t="str">
            <v>11251-63</v>
          </cell>
        </row>
        <row r="5623">
          <cell r="A5623" t="str">
            <v>10156-42</v>
          </cell>
        </row>
        <row r="5624">
          <cell r="A5624" t="str">
            <v>10024-30</v>
          </cell>
        </row>
        <row r="5625">
          <cell r="A5625" t="str">
            <v>11312-29</v>
          </cell>
        </row>
        <row r="5626">
          <cell r="A5626" t="str">
            <v>51160-87</v>
          </cell>
        </row>
        <row r="5627">
          <cell r="A5627" t="str">
            <v>10354-78</v>
          </cell>
        </row>
        <row r="5628">
          <cell r="A5628" t="str">
            <v>11565-55</v>
          </cell>
        </row>
        <row r="5629">
          <cell r="A5629" t="str">
            <v>10061-20</v>
          </cell>
        </row>
        <row r="5630">
          <cell r="A5630" t="str">
            <v>11138-41</v>
          </cell>
        </row>
        <row r="5631">
          <cell r="A5631" t="str">
            <v>11237-68</v>
          </cell>
        </row>
        <row r="5632">
          <cell r="A5632" t="str">
            <v>11187-19</v>
          </cell>
        </row>
        <row r="5633">
          <cell r="A5633" t="str">
            <v>11266-84</v>
          </cell>
        </row>
        <row r="5634">
          <cell r="A5634" t="str">
            <v>10043-47</v>
          </cell>
        </row>
        <row r="5635">
          <cell r="A5635" t="str">
            <v>10579-06</v>
          </cell>
        </row>
        <row r="5636">
          <cell r="A5636" t="str">
            <v>52227-82</v>
          </cell>
        </row>
        <row r="5637">
          <cell r="A5637" t="str">
            <v>10397-17</v>
          </cell>
        </row>
        <row r="5638">
          <cell r="A5638" t="str">
            <v>10140-22</v>
          </cell>
        </row>
        <row r="5639">
          <cell r="A5639" t="str">
            <v>10433-80</v>
          </cell>
        </row>
        <row r="5640">
          <cell r="A5640" t="str">
            <v>11200-60</v>
          </cell>
        </row>
        <row r="5641">
          <cell r="A5641" t="str">
            <v>10763-56</v>
          </cell>
        </row>
        <row r="5642">
          <cell r="A5642" t="str">
            <v>57195-64</v>
          </cell>
        </row>
        <row r="5643">
          <cell r="A5643" t="str">
            <v>19758-97</v>
          </cell>
        </row>
        <row r="5644">
          <cell r="A5644" t="str">
            <v>12428-83</v>
          </cell>
        </row>
        <row r="5645">
          <cell r="A5645" t="str">
            <v>11268-91</v>
          </cell>
        </row>
        <row r="5646">
          <cell r="A5646" t="str">
            <v>11238-58</v>
          </cell>
        </row>
        <row r="5647">
          <cell r="A5647" t="str">
            <v>11921-95</v>
          </cell>
        </row>
        <row r="5648">
          <cell r="A5648" t="str">
            <v>11572-30</v>
          </cell>
        </row>
        <row r="5649">
          <cell r="A5649" t="str">
            <v>10351-09</v>
          </cell>
        </row>
        <row r="5650">
          <cell r="A5650" t="str">
            <v>11143-81</v>
          </cell>
        </row>
        <row r="5651">
          <cell r="A5651" t="str">
            <v>40807-09</v>
          </cell>
        </row>
        <row r="5652">
          <cell r="A5652" t="str">
            <v>52227-91</v>
          </cell>
        </row>
        <row r="5653">
          <cell r="A5653" t="str">
            <v>43004-62</v>
          </cell>
        </row>
        <row r="5654">
          <cell r="A5654" t="str">
            <v>51160-87</v>
          </cell>
        </row>
        <row r="5655">
          <cell r="A5655" t="str">
            <v>12072-52</v>
          </cell>
        </row>
        <row r="5656">
          <cell r="A5656" t="str">
            <v>11219-32</v>
          </cell>
        </row>
        <row r="5657">
          <cell r="A5657" t="str">
            <v>10057-69</v>
          </cell>
        </row>
        <row r="5658">
          <cell r="A5658" t="str">
            <v>11113-21</v>
          </cell>
        </row>
        <row r="5659">
          <cell r="A5659" t="str">
            <v>41012-74</v>
          </cell>
        </row>
        <row r="5660">
          <cell r="A5660" t="str">
            <v>12427-66</v>
          </cell>
        </row>
        <row r="5661">
          <cell r="A5661" t="str">
            <v>11235-52</v>
          </cell>
        </row>
        <row r="5662">
          <cell r="A5662" t="str">
            <v>54926-83</v>
          </cell>
        </row>
        <row r="5663">
          <cell r="A5663" t="str">
            <v>11788-30</v>
          </cell>
        </row>
        <row r="5664">
          <cell r="A5664" t="str">
            <v>10121-86</v>
          </cell>
        </row>
        <row r="5665">
          <cell r="A5665" t="str">
            <v>52196-50</v>
          </cell>
        </row>
        <row r="5666">
          <cell r="A5666" t="str">
            <v>10085-05</v>
          </cell>
        </row>
        <row r="5667">
          <cell r="A5667" t="str">
            <v>54726-76</v>
          </cell>
        </row>
        <row r="5668">
          <cell r="A5668" t="str">
            <v>51263-47</v>
          </cell>
        </row>
        <row r="5669">
          <cell r="A5669" t="str">
            <v>52227-82</v>
          </cell>
        </row>
        <row r="5670">
          <cell r="A5670" t="str">
            <v>57590-74</v>
          </cell>
        </row>
        <row r="5671">
          <cell r="A5671" t="str">
            <v>54440-65</v>
          </cell>
        </row>
        <row r="5672">
          <cell r="A5672" t="str">
            <v>10404-55</v>
          </cell>
        </row>
        <row r="5673">
          <cell r="A5673" t="str">
            <v>45704-44</v>
          </cell>
        </row>
        <row r="5674">
          <cell r="A5674" t="str">
            <v>11555-20</v>
          </cell>
        </row>
        <row r="5675">
          <cell r="A5675" t="str">
            <v>11513-62</v>
          </cell>
        </row>
        <row r="5676">
          <cell r="A5676" t="str">
            <v>11152-27</v>
          </cell>
        </row>
        <row r="5677">
          <cell r="A5677" t="str">
            <v>11532-79</v>
          </cell>
        </row>
        <row r="5678">
          <cell r="A5678" t="str">
            <v>10048-15</v>
          </cell>
        </row>
        <row r="5679">
          <cell r="A5679" t="str">
            <v>11208-43</v>
          </cell>
        </row>
        <row r="5680">
          <cell r="A5680" t="str">
            <v>51327-46</v>
          </cell>
        </row>
        <row r="5681">
          <cell r="A5681" t="str">
            <v>11234-44</v>
          </cell>
        </row>
        <row r="5682">
          <cell r="A5682" t="str">
            <v>42511-42</v>
          </cell>
        </row>
        <row r="5683">
          <cell r="A5683" t="str">
            <v>10990-54</v>
          </cell>
        </row>
        <row r="5684">
          <cell r="A5684" t="str">
            <v>40627-72</v>
          </cell>
        </row>
        <row r="5685">
          <cell r="A5685" t="str">
            <v>11737-09</v>
          </cell>
        </row>
        <row r="5686">
          <cell r="A5686" t="str">
            <v>10023-13</v>
          </cell>
        </row>
        <row r="5687">
          <cell r="A5687" t="str">
            <v>52280-38</v>
          </cell>
        </row>
        <row r="5688">
          <cell r="A5688" t="str">
            <v>11282-59</v>
          </cell>
        </row>
        <row r="5689">
          <cell r="A5689" t="str">
            <v>51782-86</v>
          </cell>
        </row>
        <row r="5690">
          <cell r="A5690" t="str">
            <v>10789-57</v>
          </cell>
        </row>
        <row r="5691">
          <cell r="A5691" t="str">
            <v>10789-57</v>
          </cell>
        </row>
        <row r="5692">
          <cell r="A5692" t="str">
            <v>42950-80</v>
          </cell>
        </row>
        <row r="5693">
          <cell r="A5693" t="str">
            <v>11267-29</v>
          </cell>
        </row>
        <row r="5694">
          <cell r="A5694" t="str">
            <v>11182-24</v>
          </cell>
        </row>
        <row r="5695">
          <cell r="A5695" t="str">
            <v>11143-45</v>
          </cell>
        </row>
        <row r="5696">
          <cell r="A5696" t="str">
            <v>42980-59</v>
          </cell>
        </row>
        <row r="5697">
          <cell r="A5697" t="str">
            <v>42380-20</v>
          </cell>
        </row>
        <row r="5698">
          <cell r="A5698" t="str">
            <v>10044-01</v>
          </cell>
        </row>
        <row r="5699">
          <cell r="A5699" t="str">
            <v>54660-61</v>
          </cell>
        </row>
        <row r="5700">
          <cell r="A5700" t="str">
            <v>10033-12</v>
          </cell>
        </row>
        <row r="5701">
          <cell r="A5701" t="str">
            <v>13157-38</v>
          </cell>
        </row>
        <row r="5702">
          <cell r="A5702" t="str">
            <v>54660-61</v>
          </cell>
        </row>
        <row r="5703">
          <cell r="A5703" t="str">
            <v>11272-96</v>
          </cell>
        </row>
        <row r="5704">
          <cell r="A5704" t="str">
            <v>11335-51</v>
          </cell>
        </row>
        <row r="5705">
          <cell r="A5705" t="str">
            <v>10014-49</v>
          </cell>
        </row>
        <row r="5706">
          <cell r="A5706" t="str">
            <v>10139-32</v>
          </cell>
        </row>
        <row r="5707">
          <cell r="A5707" t="str">
            <v>10392-40</v>
          </cell>
        </row>
        <row r="5708">
          <cell r="A5708" t="str">
            <v>13481-92</v>
          </cell>
        </row>
        <row r="5709">
          <cell r="A5709" t="str">
            <v>42503-50</v>
          </cell>
        </row>
        <row r="5710">
          <cell r="A5710" t="str">
            <v>11548-81</v>
          </cell>
        </row>
        <row r="5711">
          <cell r="A5711" t="str">
            <v>10899-01</v>
          </cell>
        </row>
        <row r="5712">
          <cell r="A5712" t="str">
            <v>11561-32</v>
          </cell>
        </row>
        <row r="5713">
          <cell r="A5713" t="str">
            <v>11578-06</v>
          </cell>
        </row>
        <row r="5714">
          <cell r="A5714" t="str">
            <v>11274-49</v>
          </cell>
        </row>
        <row r="5715">
          <cell r="A5715" t="str">
            <v>10374-04</v>
          </cell>
        </row>
        <row r="5716">
          <cell r="A5716" t="str">
            <v>11115-46</v>
          </cell>
        </row>
        <row r="5717">
          <cell r="A5717" t="str">
            <v>11321-83</v>
          </cell>
        </row>
        <row r="5718">
          <cell r="A5718" t="str">
            <v>11331-01</v>
          </cell>
        </row>
        <row r="5719">
          <cell r="A5719" t="str">
            <v>39604-78</v>
          </cell>
        </row>
        <row r="5720">
          <cell r="A5720" t="str">
            <v>25303-78</v>
          </cell>
        </row>
        <row r="5721">
          <cell r="A5721" t="str">
            <v>11601-10</v>
          </cell>
        </row>
        <row r="5722">
          <cell r="A5722" t="str">
            <v>54886-96</v>
          </cell>
        </row>
        <row r="5723">
          <cell r="A5723" t="str">
            <v>52171-66</v>
          </cell>
        </row>
        <row r="5724">
          <cell r="A5724" t="str">
            <v>11248-39</v>
          </cell>
        </row>
        <row r="5725">
          <cell r="A5725" t="str">
            <v>10241-02</v>
          </cell>
        </row>
        <row r="5726">
          <cell r="A5726" t="str">
            <v>11737-09</v>
          </cell>
        </row>
        <row r="5727">
          <cell r="A5727" t="str">
            <v>10147-06</v>
          </cell>
        </row>
        <row r="5728">
          <cell r="A5728" t="str">
            <v>52206-76</v>
          </cell>
        </row>
        <row r="5729">
          <cell r="A5729" t="str">
            <v>11612-62</v>
          </cell>
        </row>
        <row r="5730">
          <cell r="A5730" t="str">
            <v>11220-22</v>
          </cell>
        </row>
        <row r="5731">
          <cell r="A5731" t="str">
            <v>11985-49</v>
          </cell>
        </row>
        <row r="5732">
          <cell r="A5732" t="str">
            <v>10116-01</v>
          </cell>
        </row>
        <row r="5733">
          <cell r="A5733" t="str">
            <v>10354-78</v>
          </cell>
        </row>
        <row r="5734">
          <cell r="A5734" t="str">
            <v>10385-47</v>
          </cell>
        </row>
        <row r="5735">
          <cell r="A5735" t="str">
            <v>11323-81</v>
          </cell>
        </row>
        <row r="5736">
          <cell r="A5736" t="str">
            <v>10050-31</v>
          </cell>
        </row>
        <row r="5737">
          <cell r="A5737" t="str">
            <v>11268-73</v>
          </cell>
        </row>
        <row r="5738">
          <cell r="A5738" t="str">
            <v>54533-89</v>
          </cell>
        </row>
        <row r="5739">
          <cell r="A5739" t="str">
            <v>11048-77</v>
          </cell>
        </row>
        <row r="5740">
          <cell r="A5740" t="str">
            <v>10174-51</v>
          </cell>
        </row>
        <row r="5741">
          <cell r="A5741" t="str">
            <v>52378-12</v>
          </cell>
        </row>
        <row r="5742">
          <cell r="A5742" t="str">
            <v>10037-35</v>
          </cell>
        </row>
        <row r="5743">
          <cell r="A5743" t="str">
            <v>11128-06</v>
          </cell>
        </row>
        <row r="5744">
          <cell r="A5744" t="str">
            <v>11117-53</v>
          </cell>
        </row>
        <row r="5745">
          <cell r="A5745" t="str">
            <v>11824-75</v>
          </cell>
        </row>
        <row r="5746">
          <cell r="A5746" t="str">
            <v>11177-11</v>
          </cell>
        </row>
        <row r="5747">
          <cell r="A5747" t="str">
            <v>10783-27</v>
          </cell>
        </row>
        <row r="5748">
          <cell r="A5748" t="str">
            <v>51463-18</v>
          </cell>
        </row>
        <row r="5749">
          <cell r="A5749" t="str">
            <v>52603-39</v>
          </cell>
        </row>
        <row r="5750">
          <cell r="A5750" t="str">
            <v>54927-46</v>
          </cell>
        </row>
        <row r="5751">
          <cell r="A5751" t="str">
            <v>42443-20</v>
          </cell>
        </row>
        <row r="5752">
          <cell r="A5752" t="str">
            <v>10124-74</v>
          </cell>
        </row>
        <row r="5753">
          <cell r="A5753" t="str">
            <v>14140-09</v>
          </cell>
        </row>
        <row r="5754">
          <cell r="A5754" t="str">
            <v>10106-02</v>
          </cell>
        </row>
        <row r="5755">
          <cell r="A5755" t="str">
            <v>42921-73</v>
          </cell>
        </row>
        <row r="5756">
          <cell r="A5756" t="str">
            <v>11203-21</v>
          </cell>
        </row>
        <row r="5757">
          <cell r="A5757" t="str">
            <v>51953-32</v>
          </cell>
        </row>
        <row r="5758">
          <cell r="A5758" t="str">
            <v>11201-77</v>
          </cell>
        </row>
        <row r="5759">
          <cell r="A5759" t="str">
            <v>51595-21</v>
          </cell>
        </row>
        <row r="5760">
          <cell r="A5760" t="str">
            <v>51006-88</v>
          </cell>
        </row>
        <row r="5761">
          <cell r="A5761" t="str">
            <v>54886-96</v>
          </cell>
        </row>
        <row r="5762">
          <cell r="A5762" t="str">
            <v>10074-61</v>
          </cell>
        </row>
        <row r="5763">
          <cell r="A5763" t="str">
            <v>54926-83</v>
          </cell>
        </row>
        <row r="5764">
          <cell r="A5764" t="str">
            <v>10056-43</v>
          </cell>
        </row>
        <row r="5765">
          <cell r="A5765" t="str">
            <v>10152-19</v>
          </cell>
        </row>
        <row r="5766">
          <cell r="A5766" t="str">
            <v>39277-27</v>
          </cell>
        </row>
        <row r="5767">
          <cell r="A5767" t="str">
            <v>10052-20</v>
          </cell>
        </row>
        <row r="5768">
          <cell r="A5768" t="str">
            <v>47556-01</v>
          </cell>
        </row>
        <row r="5769">
          <cell r="A5769" t="str">
            <v>11548-81</v>
          </cell>
        </row>
        <row r="5770">
          <cell r="A5770" t="str">
            <v>11548-81</v>
          </cell>
        </row>
        <row r="5771">
          <cell r="A5771" t="str">
            <v>10581-13</v>
          </cell>
        </row>
        <row r="5772">
          <cell r="A5772" t="str">
            <v>11203-21</v>
          </cell>
        </row>
        <row r="5773">
          <cell r="A5773" t="str">
            <v>11256-67</v>
          </cell>
        </row>
        <row r="5774">
          <cell r="A5774" t="str">
            <v>42715-00</v>
          </cell>
        </row>
        <row r="5775">
          <cell r="A5775" t="str">
            <v>11217-88</v>
          </cell>
        </row>
        <row r="5776">
          <cell r="A5776" t="str">
            <v>11167-75</v>
          </cell>
        </row>
        <row r="5777">
          <cell r="A5777" t="str">
            <v>52383-25</v>
          </cell>
        </row>
        <row r="5778">
          <cell r="A5778" t="str">
            <v>10289-53</v>
          </cell>
        </row>
        <row r="5779">
          <cell r="A5779" t="str">
            <v>58367-17</v>
          </cell>
        </row>
        <row r="5780">
          <cell r="A5780" t="str">
            <v>10307-62</v>
          </cell>
        </row>
        <row r="5781">
          <cell r="A5781" t="str">
            <v>10289-53</v>
          </cell>
        </row>
        <row r="5782">
          <cell r="A5782" t="str">
            <v>11318-86</v>
          </cell>
        </row>
        <row r="5783">
          <cell r="A5783" t="str">
            <v>10563-85</v>
          </cell>
        </row>
        <row r="5784">
          <cell r="A5784" t="str">
            <v>10928-71</v>
          </cell>
        </row>
        <row r="5785">
          <cell r="A5785" t="str">
            <v>11203-57</v>
          </cell>
        </row>
        <row r="5786">
          <cell r="A5786" t="str">
            <v>11309-41</v>
          </cell>
        </row>
        <row r="5787">
          <cell r="A5787" t="str">
            <v>10049-14</v>
          </cell>
        </row>
        <row r="5788">
          <cell r="A5788" t="str">
            <v>41089-24</v>
          </cell>
        </row>
        <row r="5789">
          <cell r="A5789" t="str">
            <v>13471-84</v>
          </cell>
        </row>
        <row r="5790">
          <cell r="A5790" t="str">
            <v>10024-39</v>
          </cell>
        </row>
        <row r="5791">
          <cell r="A5791" t="str">
            <v>11295-46</v>
          </cell>
        </row>
        <row r="5792">
          <cell r="A5792" t="str">
            <v>10024-30</v>
          </cell>
        </row>
        <row r="5793">
          <cell r="A5793" t="str">
            <v>12095-56</v>
          </cell>
        </row>
        <row r="5794">
          <cell r="A5794" t="str">
            <v>53369-29</v>
          </cell>
        </row>
        <row r="5795">
          <cell r="A5795" t="str">
            <v>54886-96</v>
          </cell>
        </row>
        <row r="5796">
          <cell r="A5796" t="str">
            <v>11170-00</v>
          </cell>
        </row>
        <row r="5797">
          <cell r="A5797" t="str">
            <v>10415-26</v>
          </cell>
        </row>
        <row r="5798">
          <cell r="A5798" t="str">
            <v>11170-00</v>
          </cell>
        </row>
        <row r="5799">
          <cell r="A5799" t="str">
            <v>11335-51</v>
          </cell>
        </row>
        <row r="5800">
          <cell r="A5800" t="str">
            <v>10066-15</v>
          </cell>
        </row>
        <row r="5801">
          <cell r="A5801" t="str">
            <v>10409-95</v>
          </cell>
        </row>
        <row r="5802">
          <cell r="A5802" t="str">
            <v>11662-57</v>
          </cell>
        </row>
        <row r="5803">
          <cell r="A5803" t="str">
            <v>10409-95</v>
          </cell>
        </row>
        <row r="5804">
          <cell r="A5804" t="str">
            <v>10278-19</v>
          </cell>
        </row>
        <row r="5805">
          <cell r="A5805" t="str">
            <v>11155-60</v>
          </cell>
        </row>
        <row r="5806">
          <cell r="A5806" t="str">
            <v>11338-21</v>
          </cell>
        </row>
        <row r="5807">
          <cell r="A5807" t="str">
            <v>11149-39</v>
          </cell>
        </row>
        <row r="5808">
          <cell r="A5808" t="str">
            <v>43085-53</v>
          </cell>
        </row>
        <row r="5809">
          <cell r="A5809" t="str">
            <v>53737-66</v>
          </cell>
        </row>
        <row r="5810">
          <cell r="A5810" t="str">
            <v>11254-42</v>
          </cell>
        </row>
        <row r="5811">
          <cell r="A5811" t="str">
            <v>11107-99</v>
          </cell>
        </row>
        <row r="5812">
          <cell r="A5812" t="str">
            <v>51625-90</v>
          </cell>
        </row>
        <row r="5813">
          <cell r="A5813" t="str">
            <v>14157-91</v>
          </cell>
        </row>
        <row r="5814">
          <cell r="A5814" t="str">
            <v>10011-61</v>
          </cell>
        </row>
        <row r="5815">
          <cell r="A5815" t="str">
            <v>52866-55</v>
          </cell>
        </row>
        <row r="5816">
          <cell r="A5816" t="str">
            <v>11362-96</v>
          </cell>
        </row>
        <row r="5817">
          <cell r="A5817" t="str">
            <v>51327-46</v>
          </cell>
        </row>
        <row r="5818">
          <cell r="A5818" t="str">
            <v>11210-32</v>
          </cell>
        </row>
        <row r="5819">
          <cell r="A5819" t="str">
            <v>53432-38</v>
          </cell>
        </row>
        <row r="5820">
          <cell r="A5820" t="str">
            <v>52276-96</v>
          </cell>
        </row>
        <row r="5821">
          <cell r="A5821" t="str">
            <v>10328-05</v>
          </cell>
        </row>
        <row r="5822">
          <cell r="A5822" t="str">
            <v>53690-41</v>
          </cell>
        </row>
        <row r="5823">
          <cell r="A5823" t="str">
            <v>54886-96</v>
          </cell>
        </row>
        <row r="5824">
          <cell r="A5824" t="str">
            <v>11165-95</v>
          </cell>
        </row>
        <row r="5825">
          <cell r="A5825" t="str">
            <v>10597-78</v>
          </cell>
        </row>
        <row r="5826">
          <cell r="A5826" t="str">
            <v>10242-91</v>
          </cell>
        </row>
        <row r="5827">
          <cell r="A5827" t="str">
            <v>11120-14</v>
          </cell>
        </row>
        <row r="5828">
          <cell r="A5828" t="str">
            <v>10227-34</v>
          </cell>
        </row>
        <row r="5829">
          <cell r="A5829" t="str">
            <v>10059-67</v>
          </cell>
        </row>
        <row r="5830">
          <cell r="A5830" t="str">
            <v>11611-90</v>
          </cell>
        </row>
        <row r="5831">
          <cell r="A5831" t="str">
            <v>41330-98</v>
          </cell>
        </row>
        <row r="5832">
          <cell r="A5832" t="str">
            <v>10255-96</v>
          </cell>
        </row>
        <row r="5833">
          <cell r="A5833" t="str">
            <v>50904-01</v>
          </cell>
        </row>
        <row r="5834">
          <cell r="A5834" t="str">
            <v>14768-20</v>
          </cell>
        </row>
        <row r="5835">
          <cell r="A5835" t="str">
            <v>10057-96</v>
          </cell>
        </row>
        <row r="5836">
          <cell r="A5836" t="str">
            <v>24981-04</v>
          </cell>
        </row>
        <row r="5837">
          <cell r="A5837" t="str">
            <v>13459-69</v>
          </cell>
        </row>
        <row r="5838">
          <cell r="A5838" t="str">
            <v>10842-76</v>
          </cell>
        </row>
        <row r="5839">
          <cell r="A5839" t="str">
            <v>10292-95</v>
          </cell>
        </row>
        <row r="5840">
          <cell r="A5840" t="str">
            <v>46194-67</v>
          </cell>
        </row>
        <row r="5841">
          <cell r="A5841" t="str">
            <v>10055-17</v>
          </cell>
        </row>
        <row r="5842">
          <cell r="A5842" t="str">
            <v>11335-51</v>
          </cell>
        </row>
        <row r="5843">
          <cell r="A5843" t="str">
            <v>11263-15</v>
          </cell>
        </row>
        <row r="5844">
          <cell r="A5844" t="str">
            <v>11295-73</v>
          </cell>
        </row>
        <row r="5845">
          <cell r="A5845" t="str">
            <v>11561-32</v>
          </cell>
        </row>
        <row r="5846">
          <cell r="A5846" t="str">
            <v>42876-01</v>
          </cell>
        </row>
        <row r="5847">
          <cell r="A5847" t="str">
            <v>52260-13</v>
          </cell>
        </row>
        <row r="5848">
          <cell r="A5848" t="str">
            <v>54760-60</v>
          </cell>
        </row>
        <row r="5849">
          <cell r="A5849" t="str">
            <v>10241-02</v>
          </cell>
        </row>
        <row r="5850">
          <cell r="A5850" t="str">
            <v>11266-03</v>
          </cell>
        </row>
        <row r="5851">
          <cell r="A5851" t="str">
            <v>11170-00</v>
          </cell>
        </row>
        <row r="5852">
          <cell r="A5852" t="str">
            <v>12829-87</v>
          </cell>
        </row>
        <row r="5853">
          <cell r="A5853" t="str">
            <v>51639-76</v>
          </cell>
        </row>
        <row r="5854">
          <cell r="A5854" t="str">
            <v>11215-54</v>
          </cell>
        </row>
        <row r="5855">
          <cell r="A5855" t="str">
            <v>10139-41</v>
          </cell>
        </row>
        <row r="5856">
          <cell r="A5856" t="str">
            <v>58865-77</v>
          </cell>
        </row>
        <row r="5857">
          <cell r="A5857" t="str">
            <v>10342-90</v>
          </cell>
        </row>
        <row r="5858">
          <cell r="A5858" t="str">
            <v>11141-02</v>
          </cell>
        </row>
        <row r="5859">
          <cell r="A5859" t="str">
            <v>10456-30</v>
          </cell>
        </row>
        <row r="5860">
          <cell r="A5860" t="str">
            <v>10033-03</v>
          </cell>
        </row>
        <row r="5861">
          <cell r="A5861" t="str">
            <v>51089-77</v>
          </cell>
        </row>
        <row r="5862">
          <cell r="A5862" t="str">
            <v>10061-20</v>
          </cell>
        </row>
        <row r="5863">
          <cell r="A5863" t="str">
            <v>54275-50</v>
          </cell>
        </row>
        <row r="5864">
          <cell r="A5864" t="str">
            <v>11122-12</v>
          </cell>
        </row>
        <row r="5865">
          <cell r="A5865" t="str">
            <v>55079-29</v>
          </cell>
        </row>
        <row r="5866">
          <cell r="A5866" t="str">
            <v>11185-21</v>
          </cell>
        </row>
        <row r="5867">
          <cell r="A5867" t="str">
            <v>54886-96</v>
          </cell>
        </row>
        <row r="5868">
          <cell r="A5868" t="str">
            <v>58994-74</v>
          </cell>
        </row>
        <row r="5869">
          <cell r="A5869" t="str">
            <v>10228-51</v>
          </cell>
        </row>
        <row r="5870">
          <cell r="A5870" t="str">
            <v>11219-86</v>
          </cell>
        </row>
        <row r="5871">
          <cell r="A5871" t="str">
            <v>10024-93</v>
          </cell>
        </row>
        <row r="5872">
          <cell r="A5872" t="str">
            <v>13192-12</v>
          </cell>
        </row>
        <row r="5873">
          <cell r="A5873" t="str">
            <v>11747-53</v>
          </cell>
        </row>
        <row r="5874">
          <cell r="A5874" t="str">
            <v>42323-50</v>
          </cell>
        </row>
        <row r="5875">
          <cell r="A5875" t="str">
            <v>11211-40</v>
          </cell>
        </row>
        <row r="5876">
          <cell r="A5876" t="str">
            <v>10547-38</v>
          </cell>
        </row>
        <row r="5877">
          <cell r="A5877" t="str">
            <v>50924-35</v>
          </cell>
        </row>
        <row r="5878">
          <cell r="A5878" t="str">
            <v>11263-51</v>
          </cell>
        </row>
        <row r="5879">
          <cell r="A5879" t="str">
            <v>13415-95</v>
          </cell>
        </row>
        <row r="5880">
          <cell r="A5880" t="str">
            <v>10066-15</v>
          </cell>
        </row>
        <row r="5881">
          <cell r="A5881" t="str">
            <v>12378-25</v>
          </cell>
        </row>
        <row r="5882">
          <cell r="A5882" t="str">
            <v>10170-01</v>
          </cell>
        </row>
        <row r="5883">
          <cell r="A5883" t="str">
            <v>52660-09</v>
          </cell>
        </row>
        <row r="5884">
          <cell r="A5884" t="str">
            <v>51440-77</v>
          </cell>
        </row>
        <row r="5885">
          <cell r="A5885" t="str">
            <v>52162-03</v>
          </cell>
        </row>
        <row r="5886">
          <cell r="A5886" t="str">
            <v>51755-50</v>
          </cell>
        </row>
        <row r="5887">
          <cell r="A5887" t="str">
            <v>25321-69</v>
          </cell>
        </row>
        <row r="5888">
          <cell r="A5888" t="str">
            <v>11104-66</v>
          </cell>
        </row>
        <row r="5889">
          <cell r="A5889" t="str">
            <v>11149-21</v>
          </cell>
        </row>
        <row r="5890">
          <cell r="A5890" t="str">
            <v>10150-21</v>
          </cell>
        </row>
        <row r="5891">
          <cell r="A5891" t="str">
            <v>10162-18</v>
          </cell>
        </row>
        <row r="5892">
          <cell r="A5892" t="str">
            <v>13415-95</v>
          </cell>
        </row>
        <row r="5893">
          <cell r="A5893" t="str">
            <v>10331-38</v>
          </cell>
        </row>
        <row r="5894">
          <cell r="A5894" t="str">
            <v>11224-90</v>
          </cell>
        </row>
        <row r="5895">
          <cell r="A5895" t="str">
            <v>10150-21</v>
          </cell>
        </row>
        <row r="5896">
          <cell r="A5896" t="str">
            <v>11612-71</v>
          </cell>
        </row>
        <row r="5897">
          <cell r="A5897" t="str">
            <v>42255-28</v>
          </cell>
        </row>
        <row r="5898">
          <cell r="A5898" t="str">
            <v>11607-58</v>
          </cell>
        </row>
        <row r="5899">
          <cell r="A5899" t="str">
            <v>11338-39</v>
          </cell>
        </row>
        <row r="5900">
          <cell r="A5900" t="str">
            <v>10139-41</v>
          </cell>
        </row>
        <row r="5901">
          <cell r="A5901" t="str">
            <v>14531-41</v>
          </cell>
        </row>
        <row r="5902">
          <cell r="A5902" t="str">
            <v>11233-36</v>
          </cell>
        </row>
        <row r="5903">
          <cell r="A5903" t="str">
            <v>11182-69</v>
          </cell>
        </row>
        <row r="5904">
          <cell r="A5904" t="str">
            <v>10759-15</v>
          </cell>
        </row>
        <row r="5905">
          <cell r="A5905" t="str">
            <v>11184-22</v>
          </cell>
        </row>
        <row r="5906">
          <cell r="A5906" t="str">
            <v>10014-49</v>
          </cell>
        </row>
        <row r="5907">
          <cell r="A5907" t="str">
            <v>10381-33</v>
          </cell>
        </row>
        <row r="5908">
          <cell r="A5908" t="str">
            <v>42256-45</v>
          </cell>
        </row>
        <row r="5909">
          <cell r="A5909" t="str">
            <v>52135-93</v>
          </cell>
        </row>
        <row r="5910">
          <cell r="A5910" t="str">
            <v>10853-92</v>
          </cell>
        </row>
        <row r="5911">
          <cell r="A5911" t="str">
            <v>51682-60</v>
          </cell>
        </row>
        <row r="5912">
          <cell r="A5912" t="str">
            <v>11565-55</v>
          </cell>
        </row>
        <row r="5913">
          <cell r="A5913" t="str">
            <v>14531-41</v>
          </cell>
        </row>
        <row r="5914">
          <cell r="A5914" t="str">
            <v>11338-39</v>
          </cell>
        </row>
        <row r="5915">
          <cell r="A5915" t="str">
            <v>25038-19</v>
          </cell>
        </row>
        <row r="5916">
          <cell r="A5916" t="str">
            <v>11185-21</v>
          </cell>
        </row>
        <row r="5917">
          <cell r="A5917" t="str">
            <v>10196-11</v>
          </cell>
        </row>
        <row r="5918">
          <cell r="A5918" t="str">
            <v>52231-87</v>
          </cell>
        </row>
        <row r="5919">
          <cell r="A5919" t="str">
            <v>41575-78</v>
          </cell>
        </row>
        <row r="5920">
          <cell r="A5920" t="str">
            <v>11339-65</v>
          </cell>
        </row>
        <row r="5921">
          <cell r="A5921" t="str">
            <v>11239-21</v>
          </cell>
        </row>
        <row r="5922">
          <cell r="A5922" t="str">
            <v>10024-30</v>
          </cell>
        </row>
        <row r="5923">
          <cell r="A5923" t="str">
            <v>11401-48</v>
          </cell>
        </row>
        <row r="5924">
          <cell r="A5924" t="str">
            <v>57817-45</v>
          </cell>
        </row>
        <row r="5925">
          <cell r="A5925" t="str">
            <v>40456-54</v>
          </cell>
        </row>
        <row r="5926">
          <cell r="A5926" t="str">
            <v>52610-86</v>
          </cell>
        </row>
        <row r="5927">
          <cell r="A5927" t="str">
            <v>52246-99</v>
          </cell>
        </row>
        <row r="5928">
          <cell r="A5928" t="str">
            <v>10595-98</v>
          </cell>
        </row>
        <row r="5929">
          <cell r="A5929" t="str">
            <v>10479-61</v>
          </cell>
        </row>
        <row r="5930">
          <cell r="A5930" t="str">
            <v>11567-80</v>
          </cell>
        </row>
        <row r="5931">
          <cell r="A5931" t="str">
            <v>53703-19</v>
          </cell>
        </row>
        <row r="5932">
          <cell r="A5932" t="str">
            <v>11185-57</v>
          </cell>
        </row>
        <row r="5933">
          <cell r="A5933" t="str">
            <v>11567-80</v>
          </cell>
        </row>
        <row r="5934">
          <cell r="A5934" t="str">
            <v>10354-78</v>
          </cell>
        </row>
        <row r="5935">
          <cell r="A5935" t="str">
            <v>10759-15</v>
          </cell>
        </row>
        <row r="5936">
          <cell r="A5936" t="str">
            <v>48176-38</v>
          </cell>
        </row>
        <row r="5937">
          <cell r="A5937" t="str">
            <v>10951-30</v>
          </cell>
        </row>
        <row r="5938">
          <cell r="A5938" t="str">
            <v>11161-36</v>
          </cell>
        </row>
        <row r="5939">
          <cell r="A5939" t="str">
            <v>42378-58</v>
          </cell>
        </row>
        <row r="5940">
          <cell r="A5940" t="str">
            <v>11452-87</v>
          </cell>
        </row>
        <row r="5941">
          <cell r="A5941" t="str">
            <v>10468-45</v>
          </cell>
        </row>
        <row r="5942">
          <cell r="A5942" t="str">
            <v>12484-18</v>
          </cell>
        </row>
        <row r="5943">
          <cell r="A5943" t="str">
            <v>40380-22</v>
          </cell>
        </row>
        <row r="5944">
          <cell r="A5944" t="str">
            <v>25590-88</v>
          </cell>
        </row>
        <row r="5945">
          <cell r="A5945" t="str">
            <v>41226-49</v>
          </cell>
        </row>
        <row r="5946">
          <cell r="A5946" t="str">
            <v>11267-56</v>
          </cell>
        </row>
        <row r="5947">
          <cell r="A5947" t="str">
            <v>41226-49</v>
          </cell>
        </row>
        <row r="5948">
          <cell r="A5948" t="str">
            <v>11206-00</v>
          </cell>
        </row>
        <row r="5949">
          <cell r="A5949" t="str">
            <v>11339-65</v>
          </cell>
        </row>
        <row r="5950">
          <cell r="A5950" t="str">
            <v>11148-49</v>
          </cell>
        </row>
        <row r="5951">
          <cell r="A5951" t="str">
            <v>42378-58</v>
          </cell>
        </row>
        <row r="5952">
          <cell r="A5952" t="str">
            <v>10146-16</v>
          </cell>
        </row>
        <row r="5953">
          <cell r="A5953" t="str">
            <v>11560-51</v>
          </cell>
        </row>
        <row r="5954">
          <cell r="A5954" t="str">
            <v>11094-85</v>
          </cell>
        </row>
        <row r="5955">
          <cell r="A5955" t="str">
            <v>51485-32</v>
          </cell>
        </row>
        <row r="5956">
          <cell r="A5956" t="str">
            <v>11227-60</v>
          </cell>
        </row>
        <row r="5957">
          <cell r="A5957" t="str">
            <v>11132-29</v>
          </cell>
        </row>
        <row r="5958">
          <cell r="A5958" t="str">
            <v>11132-29</v>
          </cell>
        </row>
        <row r="5959">
          <cell r="A5959" t="str">
            <v>14140-99</v>
          </cell>
        </row>
        <row r="5960">
          <cell r="A5960" t="str">
            <v>11202-04</v>
          </cell>
        </row>
        <row r="5961">
          <cell r="A5961" t="str">
            <v>11036-08</v>
          </cell>
        </row>
        <row r="5962">
          <cell r="A5962" t="str">
            <v>10342-90</v>
          </cell>
        </row>
        <row r="5963">
          <cell r="A5963" t="str">
            <v>11089-90</v>
          </cell>
        </row>
        <row r="5964">
          <cell r="A5964" t="str">
            <v>11607-58</v>
          </cell>
        </row>
        <row r="5965">
          <cell r="A5965" t="str">
            <v>51260-14</v>
          </cell>
        </row>
        <row r="5966">
          <cell r="A5966" t="str">
            <v>11298-79</v>
          </cell>
        </row>
        <row r="5967">
          <cell r="A5967" t="str">
            <v>11143-45</v>
          </cell>
        </row>
        <row r="5968">
          <cell r="A5968" t="str">
            <v>43015-87</v>
          </cell>
        </row>
        <row r="5969">
          <cell r="A5969" t="str">
            <v>40666-78</v>
          </cell>
        </row>
        <row r="5970">
          <cell r="A5970" t="str">
            <v>11403-37</v>
          </cell>
        </row>
        <row r="5971">
          <cell r="A5971" t="str">
            <v>52815-70</v>
          </cell>
        </row>
        <row r="5972">
          <cell r="A5972" t="str">
            <v>11158-39</v>
          </cell>
        </row>
        <row r="5973">
          <cell r="A5973" t="str">
            <v>11152-00</v>
          </cell>
        </row>
        <row r="5974">
          <cell r="A5974" t="str">
            <v>51001-57</v>
          </cell>
        </row>
        <row r="5975">
          <cell r="A5975" t="str">
            <v>11542-87</v>
          </cell>
        </row>
        <row r="5976">
          <cell r="A5976" t="str">
            <v>51773-95</v>
          </cell>
        </row>
        <row r="5977">
          <cell r="A5977" t="str">
            <v>40763-08</v>
          </cell>
        </row>
        <row r="5978">
          <cell r="A5978" t="str">
            <v>10048-15</v>
          </cell>
        </row>
        <row r="5979">
          <cell r="A5979" t="str">
            <v>51377-77</v>
          </cell>
        </row>
        <row r="5980">
          <cell r="A5980" t="str">
            <v>51468-67</v>
          </cell>
        </row>
        <row r="5981">
          <cell r="A5981" t="str">
            <v>50856-49</v>
          </cell>
        </row>
        <row r="5982">
          <cell r="A5982" t="str">
            <v>11332-45</v>
          </cell>
        </row>
        <row r="5983">
          <cell r="A5983" t="str">
            <v>10022-86</v>
          </cell>
        </row>
        <row r="5984">
          <cell r="A5984" t="str">
            <v>10148-95</v>
          </cell>
        </row>
        <row r="5985">
          <cell r="A5985" t="str">
            <v>10148-95</v>
          </cell>
        </row>
        <row r="5986">
          <cell r="A5986" t="str">
            <v>43081-57</v>
          </cell>
        </row>
        <row r="5987">
          <cell r="A5987" t="str">
            <v>10346-14</v>
          </cell>
        </row>
        <row r="5988">
          <cell r="A5988" t="str">
            <v>10346-14</v>
          </cell>
        </row>
        <row r="5989">
          <cell r="A5989" t="str">
            <v>51410-53</v>
          </cell>
        </row>
        <row r="5990">
          <cell r="A5990" t="str">
            <v>11317-78</v>
          </cell>
        </row>
        <row r="5991">
          <cell r="A5991" t="str">
            <v>11466-55</v>
          </cell>
        </row>
        <row r="5992">
          <cell r="A5992" t="str">
            <v>11513-44</v>
          </cell>
        </row>
        <row r="5993">
          <cell r="A5993" t="str">
            <v>53815-06</v>
          </cell>
        </row>
        <row r="5994">
          <cell r="A5994" t="str">
            <v>10148-95</v>
          </cell>
        </row>
        <row r="5995">
          <cell r="A5995" t="str">
            <v>42183-19</v>
          </cell>
        </row>
        <row r="5996">
          <cell r="A5996" t="str">
            <v>58781-35</v>
          </cell>
        </row>
        <row r="5997">
          <cell r="A5997" t="str">
            <v>10140-22</v>
          </cell>
        </row>
        <row r="5998">
          <cell r="A5998" t="str">
            <v>53335-90</v>
          </cell>
        </row>
        <row r="5999">
          <cell r="A5999" t="str">
            <v>42490-27</v>
          </cell>
        </row>
        <row r="6000">
          <cell r="A6000" t="str">
            <v>40429-18</v>
          </cell>
        </row>
        <row r="6001">
          <cell r="A6001" t="str">
            <v>50929-39</v>
          </cell>
        </row>
        <row r="6002">
          <cell r="A6002" t="str">
            <v>11174-05</v>
          </cell>
        </row>
        <row r="6003">
          <cell r="A6003" t="str">
            <v>55141-30</v>
          </cell>
        </row>
        <row r="6004">
          <cell r="A6004" t="str">
            <v>10045-18</v>
          </cell>
        </row>
        <row r="6005">
          <cell r="A6005" t="str">
            <v>11380-42</v>
          </cell>
        </row>
        <row r="6006">
          <cell r="A6006" t="str">
            <v>54184-69</v>
          </cell>
        </row>
        <row r="6007">
          <cell r="A6007" t="str">
            <v>51364-27</v>
          </cell>
        </row>
        <row r="6008">
          <cell r="A6008" t="str">
            <v>11237-95</v>
          </cell>
        </row>
        <row r="6009">
          <cell r="A6009" t="str">
            <v>10073-98</v>
          </cell>
        </row>
        <row r="6010">
          <cell r="A6010" t="str">
            <v>10433-71</v>
          </cell>
        </row>
        <row r="6011">
          <cell r="A6011" t="str">
            <v>11150-38</v>
          </cell>
        </row>
        <row r="6012">
          <cell r="A6012" t="str">
            <v>11278-81</v>
          </cell>
        </row>
        <row r="6013">
          <cell r="A6013" t="str">
            <v>11118-25</v>
          </cell>
        </row>
        <row r="6014">
          <cell r="A6014" t="str">
            <v>10014-49</v>
          </cell>
        </row>
        <row r="6015">
          <cell r="A6015" t="str">
            <v>12673-09</v>
          </cell>
        </row>
        <row r="6016">
          <cell r="A6016" t="str">
            <v>10264-87</v>
          </cell>
        </row>
        <row r="6017">
          <cell r="A6017" t="str">
            <v>11572-30</v>
          </cell>
        </row>
        <row r="6018">
          <cell r="A6018" t="str">
            <v>10548-19</v>
          </cell>
        </row>
        <row r="6019">
          <cell r="A6019" t="str">
            <v>10048-15</v>
          </cell>
        </row>
        <row r="6020">
          <cell r="A6020" t="str">
            <v>11275-57</v>
          </cell>
        </row>
        <row r="6021">
          <cell r="A6021" t="str">
            <v>11193-31</v>
          </cell>
        </row>
        <row r="6022">
          <cell r="A6022" t="str">
            <v>42353-38</v>
          </cell>
        </row>
        <row r="6023">
          <cell r="A6023" t="str">
            <v>12403-99</v>
          </cell>
        </row>
        <row r="6024">
          <cell r="A6024" t="str">
            <v>54880-12</v>
          </cell>
        </row>
        <row r="6025">
          <cell r="A6025" t="str">
            <v>42921-73</v>
          </cell>
        </row>
        <row r="6026">
          <cell r="A6026" t="str">
            <v>40819-42</v>
          </cell>
        </row>
        <row r="6027">
          <cell r="A6027" t="str">
            <v>11565-55</v>
          </cell>
        </row>
        <row r="6028">
          <cell r="A6028" t="str">
            <v>42202-18</v>
          </cell>
        </row>
        <row r="6029">
          <cell r="A6029" t="str">
            <v>11560-51</v>
          </cell>
        </row>
        <row r="6030">
          <cell r="A6030" t="str">
            <v>11560-51</v>
          </cell>
        </row>
        <row r="6031">
          <cell r="A6031" t="str">
            <v>10745-56</v>
          </cell>
        </row>
        <row r="6032">
          <cell r="A6032" t="str">
            <v>10048-15</v>
          </cell>
        </row>
        <row r="6033">
          <cell r="A6033" t="str">
            <v>10621-00</v>
          </cell>
        </row>
        <row r="6034">
          <cell r="A6034" t="str">
            <v>54745-21</v>
          </cell>
        </row>
        <row r="6035">
          <cell r="A6035" t="str">
            <v>51625-90</v>
          </cell>
        </row>
        <row r="6036">
          <cell r="A6036" t="str">
            <v>10051-21</v>
          </cell>
        </row>
        <row r="6037">
          <cell r="A6037" t="str">
            <v>10156-15</v>
          </cell>
        </row>
        <row r="6038">
          <cell r="A6038" t="str">
            <v>11604-07</v>
          </cell>
        </row>
        <row r="6039">
          <cell r="A6039" t="str">
            <v>40448-71</v>
          </cell>
        </row>
        <row r="6040">
          <cell r="A6040" t="str">
            <v>10051-21</v>
          </cell>
        </row>
        <row r="6041">
          <cell r="A6041" t="str">
            <v>10110-43</v>
          </cell>
        </row>
        <row r="6042">
          <cell r="A6042" t="str">
            <v>12197-53</v>
          </cell>
        </row>
        <row r="6043">
          <cell r="A6043" t="str">
            <v>11208-79</v>
          </cell>
        </row>
        <row r="6044">
          <cell r="A6044" t="str">
            <v>11111-41</v>
          </cell>
        </row>
        <row r="6045">
          <cell r="A6045" t="str">
            <v>11252-89</v>
          </cell>
        </row>
        <row r="6046">
          <cell r="A6046" t="str">
            <v>42208-21</v>
          </cell>
        </row>
        <row r="6047">
          <cell r="A6047" t="str">
            <v>10228-51</v>
          </cell>
        </row>
        <row r="6048">
          <cell r="A6048" t="str">
            <v>11105-11</v>
          </cell>
        </row>
        <row r="6049">
          <cell r="A6049" t="str">
            <v>11105-11</v>
          </cell>
        </row>
        <row r="6050">
          <cell r="A6050" t="str">
            <v>10020-16</v>
          </cell>
        </row>
        <row r="6051">
          <cell r="A6051" t="str">
            <v>10020-16</v>
          </cell>
        </row>
        <row r="6052">
          <cell r="A6052" t="str">
            <v>10097-11</v>
          </cell>
        </row>
        <row r="6053">
          <cell r="A6053" t="str">
            <v>11295-73</v>
          </cell>
        </row>
        <row r="6054">
          <cell r="A6054" t="str">
            <v>10605-25</v>
          </cell>
        </row>
        <row r="6055">
          <cell r="A6055" t="str">
            <v>10803-88</v>
          </cell>
        </row>
        <row r="6056">
          <cell r="A6056" t="str">
            <v>11560-51</v>
          </cell>
        </row>
        <row r="6057">
          <cell r="A6057" t="str">
            <v>10404-55</v>
          </cell>
        </row>
        <row r="6058">
          <cell r="A6058" t="str">
            <v>10548-19</v>
          </cell>
        </row>
        <row r="6059">
          <cell r="A6059" t="str">
            <v>12440-98</v>
          </cell>
        </row>
        <row r="6060">
          <cell r="A6060" t="str">
            <v>50980-51</v>
          </cell>
        </row>
        <row r="6061">
          <cell r="A6061" t="str">
            <v>11167-12</v>
          </cell>
        </row>
        <row r="6062">
          <cell r="A6062" t="str">
            <v>11255-41</v>
          </cell>
        </row>
        <row r="6063">
          <cell r="A6063" t="str">
            <v>10600-57</v>
          </cell>
        </row>
        <row r="6064">
          <cell r="A6064" t="str">
            <v>14531-41</v>
          </cell>
        </row>
        <row r="6065">
          <cell r="A6065" t="str">
            <v>53927-11</v>
          </cell>
        </row>
        <row r="6066">
          <cell r="A6066" t="str">
            <v>11339-38</v>
          </cell>
        </row>
        <row r="6067">
          <cell r="A6067" t="str">
            <v>14531-41</v>
          </cell>
        </row>
        <row r="6068">
          <cell r="A6068" t="str">
            <v>13145-50</v>
          </cell>
        </row>
        <row r="6069">
          <cell r="A6069" t="str">
            <v>10015-12</v>
          </cell>
        </row>
        <row r="6070">
          <cell r="A6070" t="str">
            <v>11141-02</v>
          </cell>
        </row>
        <row r="6071">
          <cell r="A6071" t="str">
            <v>10017-55</v>
          </cell>
        </row>
        <row r="6072">
          <cell r="A6072" t="str">
            <v>11207-08</v>
          </cell>
        </row>
        <row r="6073">
          <cell r="A6073" t="str">
            <v>11191-96</v>
          </cell>
        </row>
        <row r="6074">
          <cell r="A6074" t="str">
            <v>10896-85</v>
          </cell>
        </row>
        <row r="6075">
          <cell r="A6075" t="str">
            <v>11223-37</v>
          </cell>
        </row>
        <row r="6076">
          <cell r="A6076" t="str">
            <v>56882-62</v>
          </cell>
        </row>
        <row r="6077">
          <cell r="A6077" t="str">
            <v>58966-57</v>
          </cell>
        </row>
        <row r="6078">
          <cell r="A6078" t="str">
            <v>11176-39</v>
          </cell>
        </row>
        <row r="6079">
          <cell r="A6079" t="str">
            <v>10765-99</v>
          </cell>
        </row>
        <row r="6080">
          <cell r="A6080" t="str">
            <v>12395-44</v>
          </cell>
        </row>
        <row r="6081">
          <cell r="A6081" t="str">
            <v>11268-91</v>
          </cell>
        </row>
        <row r="6082">
          <cell r="A6082" t="str">
            <v>10022-86</v>
          </cell>
        </row>
        <row r="6083">
          <cell r="A6083" t="str">
            <v>10779-85</v>
          </cell>
        </row>
        <row r="6084">
          <cell r="A6084" t="str">
            <v>52757-92</v>
          </cell>
        </row>
        <row r="6085">
          <cell r="A6085" t="str">
            <v>50980-51</v>
          </cell>
        </row>
        <row r="6086">
          <cell r="A6086" t="str">
            <v>11037-88</v>
          </cell>
        </row>
        <row r="6087">
          <cell r="A6087" t="str">
            <v>11268-91</v>
          </cell>
        </row>
        <row r="6088">
          <cell r="A6088" t="str">
            <v>51956-47</v>
          </cell>
        </row>
        <row r="6089">
          <cell r="A6089" t="str">
            <v>11759-14</v>
          </cell>
        </row>
        <row r="6090">
          <cell r="A6090" t="str">
            <v>10087-48</v>
          </cell>
        </row>
        <row r="6091">
          <cell r="A6091" t="str">
            <v>11343-79</v>
          </cell>
        </row>
        <row r="6092">
          <cell r="A6092" t="str">
            <v>52807-24</v>
          </cell>
        </row>
        <row r="6093">
          <cell r="A6093" t="str">
            <v>11401-48</v>
          </cell>
        </row>
        <row r="6094">
          <cell r="A6094" t="str">
            <v>10027-18</v>
          </cell>
        </row>
        <row r="6095">
          <cell r="A6095" t="str">
            <v>11607-58</v>
          </cell>
        </row>
        <row r="6096">
          <cell r="A6096" t="str">
            <v>25267-78</v>
          </cell>
        </row>
        <row r="6097">
          <cell r="A6097" t="str">
            <v>39761-56</v>
          </cell>
        </row>
        <row r="6098">
          <cell r="A6098" t="str">
            <v>51773-95</v>
          </cell>
        </row>
        <row r="6099">
          <cell r="A6099" t="str">
            <v>40373-83</v>
          </cell>
        </row>
        <row r="6100">
          <cell r="A6100" t="str">
            <v>51567-76</v>
          </cell>
        </row>
        <row r="6101">
          <cell r="A6101" t="str">
            <v>52260-13</v>
          </cell>
        </row>
        <row r="6102">
          <cell r="A6102" t="str">
            <v>10032-31</v>
          </cell>
        </row>
        <row r="6103">
          <cell r="A6103" t="str">
            <v>11277-01</v>
          </cell>
        </row>
        <row r="6104">
          <cell r="A6104" t="str">
            <v>42718-78</v>
          </cell>
        </row>
        <row r="6105">
          <cell r="A6105" t="str">
            <v>11275-75</v>
          </cell>
        </row>
        <row r="6106">
          <cell r="A6106" t="str">
            <v>41895-55</v>
          </cell>
        </row>
        <row r="6107">
          <cell r="A6107" t="str">
            <v>25196-68</v>
          </cell>
        </row>
        <row r="6108">
          <cell r="A6108" t="str">
            <v>50983-03</v>
          </cell>
        </row>
        <row r="6109">
          <cell r="A6109" t="str">
            <v>14174-47</v>
          </cell>
        </row>
        <row r="6110">
          <cell r="A6110" t="str">
            <v>10060-21</v>
          </cell>
        </row>
        <row r="6111">
          <cell r="A6111" t="str">
            <v>42240-79</v>
          </cell>
        </row>
        <row r="6112">
          <cell r="A6112" t="str">
            <v>11320-57</v>
          </cell>
        </row>
        <row r="6113">
          <cell r="A6113" t="str">
            <v>10191-88</v>
          </cell>
        </row>
        <row r="6114">
          <cell r="A6114" t="str">
            <v>10337-95</v>
          </cell>
        </row>
        <row r="6115">
          <cell r="A6115" t="str">
            <v>10698-76</v>
          </cell>
        </row>
        <row r="6116">
          <cell r="A6116" t="str">
            <v>51499-54</v>
          </cell>
        </row>
        <row r="6117">
          <cell r="A6117" t="str">
            <v>51499-54</v>
          </cell>
        </row>
        <row r="6118">
          <cell r="A6118" t="str">
            <v>10618-93</v>
          </cell>
        </row>
        <row r="6119">
          <cell r="A6119" t="str">
            <v>11268-91</v>
          </cell>
        </row>
        <row r="6120">
          <cell r="A6120" t="str">
            <v>34108-03</v>
          </cell>
        </row>
        <row r="6121">
          <cell r="A6121" t="str">
            <v>10783-27</v>
          </cell>
        </row>
        <row r="6122">
          <cell r="A6122" t="str">
            <v>10783-27</v>
          </cell>
        </row>
        <row r="6123">
          <cell r="A6123" t="str">
            <v>11234-98</v>
          </cell>
        </row>
        <row r="6124">
          <cell r="A6124" t="str">
            <v>54321-67</v>
          </cell>
        </row>
        <row r="6125">
          <cell r="A6125" t="str">
            <v>11215-09</v>
          </cell>
        </row>
        <row r="6126">
          <cell r="A6126" t="str">
            <v>11327-32</v>
          </cell>
        </row>
        <row r="6127">
          <cell r="A6127" t="str">
            <v>11103-85</v>
          </cell>
        </row>
        <row r="6128">
          <cell r="A6128" t="str">
            <v>10639-63</v>
          </cell>
        </row>
        <row r="6129">
          <cell r="A6129" t="str">
            <v>11177-38</v>
          </cell>
        </row>
        <row r="6130">
          <cell r="A6130" t="str">
            <v>10030-60</v>
          </cell>
        </row>
        <row r="6131">
          <cell r="A6131" t="str">
            <v>10324-99</v>
          </cell>
        </row>
        <row r="6132">
          <cell r="A6132" t="str">
            <v>10970-47</v>
          </cell>
        </row>
        <row r="6133">
          <cell r="A6133" t="str">
            <v>11321-11</v>
          </cell>
        </row>
        <row r="6134">
          <cell r="A6134" t="str">
            <v>42967-45</v>
          </cell>
        </row>
        <row r="6135">
          <cell r="A6135" t="str">
            <v>42999-31</v>
          </cell>
        </row>
        <row r="6136">
          <cell r="A6136" t="str">
            <v>10036-90</v>
          </cell>
        </row>
        <row r="6137">
          <cell r="A6137" t="str">
            <v>10036-90</v>
          </cell>
        </row>
        <row r="6138">
          <cell r="A6138" t="str">
            <v>10043-47</v>
          </cell>
        </row>
        <row r="6139">
          <cell r="A6139" t="str">
            <v>50929-93</v>
          </cell>
        </row>
        <row r="6140">
          <cell r="A6140" t="str">
            <v>10054-45</v>
          </cell>
        </row>
        <row r="6141">
          <cell r="A6141" t="str">
            <v>50929-93</v>
          </cell>
        </row>
        <row r="6142">
          <cell r="A6142" t="str">
            <v>11543-14</v>
          </cell>
        </row>
        <row r="6143">
          <cell r="A6143" t="str">
            <v>11238-22</v>
          </cell>
        </row>
        <row r="6144">
          <cell r="A6144" t="str">
            <v>10409-95</v>
          </cell>
        </row>
        <row r="6145">
          <cell r="A6145" t="str">
            <v>51698-17</v>
          </cell>
        </row>
        <row r="6146">
          <cell r="A6146" t="str">
            <v>53691-04</v>
          </cell>
        </row>
        <row r="6147">
          <cell r="A6147" t="str">
            <v>52824-97</v>
          </cell>
        </row>
        <row r="6148">
          <cell r="A6148" t="str">
            <v>40784-23</v>
          </cell>
        </row>
        <row r="6149">
          <cell r="A6149" t="str">
            <v>42967-45</v>
          </cell>
        </row>
        <row r="6150">
          <cell r="A6150" t="str">
            <v>52326-10</v>
          </cell>
        </row>
        <row r="6151">
          <cell r="A6151" t="str">
            <v>10489-60</v>
          </cell>
        </row>
        <row r="6152">
          <cell r="A6152" t="str">
            <v>51004-36</v>
          </cell>
        </row>
        <row r="6153">
          <cell r="A6153" t="str">
            <v>11206-81</v>
          </cell>
        </row>
        <row r="6154">
          <cell r="A6154" t="str">
            <v>51267-79</v>
          </cell>
        </row>
        <row r="6155">
          <cell r="A6155" t="str">
            <v>42198-22</v>
          </cell>
        </row>
        <row r="6156">
          <cell r="A6156" t="str">
            <v>11268-91</v>
          </cell>
        </row>
        <row r="6157">
          <cell r="A6157" t="str">
            <v>11607-58</v>
          </cell>
        </row>
        <row r="6158">
          <cell r="A6158" t="str">
            <v>10303-39</v>
          </cell>
        </row>
        <row r="6159">
          <cell r="A6159" t="str">
            <v>59240-17</v>
          </cell>
        </row>
        <row r="6160">
          <cell r="A6160" t="str">
            <v>11295-73</v>
          </cell>
        </row>
        <row r="6161">
          <cell r="A6161" t="str">
            <v>10375-66</v>
          </cell>
        </row>
        <row r="6162">
          <cell r="A6162" t="str">
            <v>11240-56</v>
          </cell>
        </row>
        <row r="6163">
          <cell r="A6163" t="str">
            <v>10156-69</v>
          </cell>
        </row>
        <row r="6164">
          <cell r="A6164" t="str">
            <v>42133-78</v>
          </cell>
        </row>
        <row r="6165">
          <cell r="A6165" t="str">
            <v>11135-17</v>
          </cell>
        </row>
        <row r="6166">
          <cell r="A6166" t="str">
            <v>11296-45</v>
          </cell>
        </row>
        <row r="6167">
          <cell r="A6167" t="str">
            <v>51338-26</v>
          </cell>
        </row>
        <row r="6168">
          <cell r="A6168" t="str">
            <v>10038-52</v>
          </cell>
        </row>
        <row r="6169">
          <cell r="A6169" t="str">
            <v>10228-51</v>
          </cell>
        </row>
        <row r="6170">
          <cell r="A6170" t="str">
            <v>11321-29</v>
          </cell>
        </row>
        <row r="6171">
          <cell r="A6171" t="str">
            <v>10097-11</v>
          </cell>
        </row>
        <row r="6172">
          <cell r="A6172" t="str">
            <v>11304-64</v>
          </cell>
        </row>
        <row r="6173">
          <cell r="A6173" t="str">
            <v>11199-61</v>
          </cell>
        </row>
        <row r="6174">
          <cell r="A6174" t="str">
            <v>11867-77</v>
          </cell>
        </row>
        <row r="6175">
          <cell r="A6175" t="str">
            <v>59183-38</v>
          </cell>
        </row>
        <row r="6176">
          <cell r="A6176" t="str">
            <v>54963-73</v>
          </cell>
        </row>
        <row r="6177">
          <cell r="A6177" t="str">
            <v>12403-99</v>
          </cell>
        </row>
        <row r="6178">
          <cell r="A6178" t="str">
            <v>10043-47</v>
          </cell>
        </row>
        <row r="6179">
          <cell r="A6179" t="str">
            <v>10034-02</v>
          </cell>
        </row>
        <row r="6180">
          <cell r="A6180" t="str">
            <v>11189-44</v>
          </cell>
        </row>
        <row r="6181">
          <cell r="A6181" t="str">
            <v>40398-58</v>
          </cell>
        </row>
        <row r="6182">
          <cell r="A6182" t="str">
            <v>11253-88</v>
          </cell>
        </row>
        <row r="6183">
          <cell r="A6183" t="str">
            <v>10043-47</v>
          </cell>
        </row>
        <row r="6184">
          <cell r="A6184" t="str">
            <v>11143-00</v>
          </cell>
        </row>
        <row r="6185">
          <cell r="A6185" t="str">
            <v>11598-58</v>
          </cell>
        </row>
        <row r="6186">
          <cell r="A6186" t="str">
            <v>42156-01</v>
          </cell>
        </row>
        <row r="6187">
          <cell r="A6187" t="str">
            <v>42155-83</v>
          </cell>
        </row>
        <row r="6188">
          <cell r="A6188" t="str">
            <v>10409-95</v>
          </cell>
        </row>
        <row r="6189">
          <cell r="A6189" t="str">
            <v>55325-53</v>
          </cell>
        </row>
        <row r="6190">
          <cell r="A6190" t="str">
            <v>10015-93</v>
          </cell>
        </row>
        <row r="6191">
          <cell r="A6191" t="str">
            <v>11181-25</v>
          </cell>
        </row>
        <row r="6192">
          <cell r="A6192" t="str">
            <v>52218-82</v>
          </cell>
        </row>
        <row r="6193">
          <cell r="A6193" t="str">
            <v>11234-98</v>
          </cell>
        </row>
        <row r="6194">
          <cell r="A6194" t="str">
            <v>10747-27</v>
          </cell>
        </row>
        <row r="6195">
          <cell r="A6195" t="str">
            <v>11189-44</v>
          </cell>
        </row>
        <row r="6196">
          <cell r="A6196" t="str">
            <v>10453-87</v>
          </cell>
        </row>
        <row r="6197">
          <cell r="A6197" t="str">
            <v>11237-95</v>
          </cell>
        </row>
        <row r="6198">
          <cell r="A6198" t="str">
            <v>11037-88</v>
          </cell>
        </row>
        <row r="6199">
          <cell r="A6199" t="str">
            <v>11261-89</v>
          </cell>
        </row>
        <row r="6200">
          <cell r="A6200" t="str">
            <v>11089-45</v>
          </cell>
        </row>
        <row r="6201">
          <cell r="A6201" t="str">
            <v>11331-73</v>
          </cell>
        </row>
        <row r="6202">
          <cell r="A6202" t="str">
            <v>40849-03</v>
          </cell>
        </row>
        <row r="6203">
          <cell r="A6203" t="str">
            <v>11326-42</v>
          </cell>
        </row>
        <row r="6204">
          <cell r="A6204" t="str">
            <v>11105-11</v>
          </cell>
        </row>
        <row r="6205">
          <cell r="A6205" t="str">
            <v>51327-46</v>
          </cell>
        </row>
        <row r="6206">
          <cell r="A6206" t="str">
            <v>11714-68</v>
          </cell>
        </row>
        <row r="6207">
          <cell r="A6207" t="str">
            <v>52871-23</v>
          </cell>
        </row>
        <row r="6208">
          <cell r="A6208" t="str">
            <v>11216-71</v>
          </cell>
        </row>
        <row r="6209">
          <cell r="A6209" t="str">
            <v>12136-78</v>
          </cell>
        </row>
        <row r="6210">
          <cell r="A6210" t="str">
            <v>53714-08</v>
          </cell>
        </row>
        <row r="6211">
          <cell r="A6211" t="str">
            <v>11145-43</v>
          </cell>
        </row>
        <row r="6212">
          <cell r="A6212" t="str">
            <v>51472-63</v>
          </cell>
        </row>
        <row r="6213">
          <cell r="A6213" t="str">
            <v>11604-07</v>
          </cell>
        </row>
        <row r="6214">
          <cell r="A6214" t="str">
            <v>10039-51</v>
          </cell>
        </row>
        <row r="6215">
          <cell r="A6215" t="str">
            <v>10264-87</v>
          </cell>
        </row>
        <row r="6216">
          <cell r="A6216" t="str">
            <v>11550-07</v>
          </cell>
        </row>
        <row r="6217">
          <cell r="A6217" t="str">
            <v>10166-59</v>
          </cell>
        </row>
        <row r="6218">
          <cell r="A6218" t="str">
            <v>11134-00</v>
          </cell>
        </row>
        <row r="6219">
          <cell r="A6219" t="str">
            <v>11191-96</v>
          </cell>
        </row>
        <row r="6220">
          <cell r="A6220" t="str">
            <v>55346-23</v>
          </cell>
        </row>
        <row r="6221">
          <cell r="A6221" t="str">
            <v>11126-26</v>
          </cell>
        </row>
        <row r="6222">
          <cell r="A6222" t="str">
            <v>10901-98</v>
          </cell>
        </row>
        <row r="6223">
          <cell r="A6223" t="str">
            <v>10385-47</v>
          </cell>
        </row>
        <row r="6224">
          <cell r="A6224" t="str">
            <v>10354-78</v>
          </cell>
        </row>
        <row r="6225">
          <cell r="A6225" t="str">
            <v>10158-67</v>
          </cell>
        </row>
        <row r="6226">
          <cell r="A6226" t="str">
            <v>10016-74</v>
          </cell>
        </row>
        <row r="6227">
          <cell r="A6227" t="str">
            <v>11261-89</v>
          </cell>
        </row>
        <row r="6228">
          <cell r="A6228" t="str">
            <v>11224-27</v>
          </cell>
        </row>
        <row r="6229">
          <cell r="A6229" t="str">
            <v>10137-79</v>
          </cell>
        </row>
        <row r="6230">
          <cell r="A6230" t="str">
            <v>11601-10</v>
          </cell>
        </row>
        <row r="6231">
          <cell r="A6231" t="str">
            <v>52900-66</v>
          </cell>
        </row>
        <row r="6232">
          <cell r="A6232" t="str">
            <v>11308-15</v>
          </cell>
        </row>
        <row r="6233">
          <cell r="A6233" t="str">
            <v>40822-57</v>
          </cell>
        </row>
        <row r="6234">
          <cell r="A6234" t="str">
            <v>10990-54</v>
          </cell>
        </row>
        <row r="6235">
          <cell r="A6235" t="str">
            <v>51553-54</v>
          </cell>
        </row>
        <row r="6236">
          <cell r="A6236" t="str">
            <v>10166-23</v>
          </cell>
        </row>
        <row r="6237">
          <cell r="A6237" t="str">
            <v>11331-91</v>
          </cell>
        </row>
        <row r="6238">
          <cell r="A6238" t="str">
            <v>10354-15</v>
          </cell>
        </row>
        <row r="6239">
          <cell r="A6239" t="str">
            <v>46486-27</v>
          </cell>
        </row>
        <row r="6240">
          <cell r="A6240" t="str">
            <v>10146-16</v>
          </cell>
        </row>
        <row r="6241">
          <cell r="A6241" t="str">
            <v>11260-45</v>
          </cell>
        </row>
        <row r="6242">
          <cell r="A6242" t="str">
            <v>11105-47</v>
          </cell>
        </row>
        <row r="6243">
          <cell r="A6243" t="str">
            <v>10149-49</v>
          </cell>
        </row>
        <row r="6244">
          <cell r="A6244" t="str">
            <v>11217-88</v>
          </cell>
        </row>
        <row r="6245">
          <cell r="A6245" t="str">
            <v>11356-03</v>
          </cell>
        </row>
        <row r="6246">
          <cell r="A6246" t="str">
            <v>10104-67</v>
          </cell>
        </row>
        <row r="6247">
          <cell r="A6247" t="str">
            <v>11262-43</v>
          </cell>
        </row>
        <row r="6248">
          <cell r="A6248" t="str">
            <v>40845-07</v>
          </cell>
        </row>
        <row r="6249">
          <cell r="A6249" t="str">
            <v>10369-72</v>
          </cell>
        </row>
        <row r="6250">
          <cell r="A6250" t="str">
            <v>11147-95</v>
          </cell>
        </row>
        <row r="6251">
          <cell r="A6251" t="str">
            <v>11612-71</v>
          </cell>
        </row>
        <row r="6252">
          <cell r="A6252" t="str">
            <v>43058-08</v>
          </cell>
        </row>
        <row r="6253">
          <cell r="A6253" t="str">
            <v>11276-92</v>
          </cell>
        </row>
        <row r="6254">
          <cell r="A6254" t="str">
            <v>11194-12</v>
          </cell>
        </row>
        <row r="6255">
          <cell r="A6255" t="str">
            <v>42384-61</v>
          </cell>
        </row>
        <row r="6256">
          <cell r="A6256" t="str">
            <v>25199-38</v>
          </cell>
        </row>
        <row r="6257">
          <cell r="A6257" t="str">
            <v>52144-03</v>
          </cell>
        </row>
        <row r="6258">
          <cell r="A6258" t="str">
            <v>10929-52</v>
          </cell>
        </row>
        <row r="6259">
          <cell r="A6259" t="str">
            <v>10171-00</v>
          </cell>
        </row>
        <row r="6260">
          <cell r="A6260" t="str">
            <v>10538-74</v>
          </cell>
        </row>
        <row r="6261">
          <cell r="A6261" t="str">
            <v>11663-20</v>
          </cell>
        </row>
        <row r="6262">
          <cell r="A6262" t="str">
            <v>11269-27</v>
          </cell>
        </row>
        <row r="6263">
          <cell r="A6263" t="str">
            <v>52378-39</v>
          </cell>
        </row>
        <row r="6264">
          <cell r="A6264" t="str">
            <v>52170-67</v>
          </cell>
        </row>
        <row r="6265">
          <cell r="A6265" t="str">
            <v>10132-39</v>
          </cell>
        </row>
        <row r="6266">
          <cell r="A6266" t="str">
            <v>25169-32</v>
          </cell>
        </row>
        <row r="6267">
          <cell r="A6267" t="str">
            <v>54070-03</v>
          </cell>
        </row>
        <row r="6268">
          <cell r="A6268" t="str">
            <v>11298-79</v>
          </cell>
        </row>
        <row r="6269">
          <cell r="A6269" t="str">
            <v>10472-68</v>
          </cell>
        </row>
        <row r="6270">
          <cell r="A6270" t="str">
            <v>10119-52</v>
          </cell>
        </row>
        <row r="6271">
          <cell r="A6271" t="str">
            <v>10024-30</v>
          </cell>
        </row>
        <row r="6272">
          <cell r="A6272" t="str">
            <v>10238-95</v>
          </cell>
        </row>
        <row r="6273">
          <cell r="A6273" t="str">
            <v>10181-17</v>
          </cell>
        </row>
        <row r="6274">
          <cell r="A6274" t="str">
            <v>10507-24</v>
          </cell>
        </row>
        <row r="6275">
          <cell r="A6275" t="str">
            <v>52962-31</v>
          </cell>
        </row>
        <row r="6276">
          <cell r="A6276" t="str">
            <v>10618-48</v>
          </cell>
        </row>
        <row r="6277">
          <cell r="A6277" t="str">
            <v>10013-77</v>
          </cell>
        </row>
        <row r="6278">
          <cell r="A6278" t="str">
            <v>11273-77</v>
          </cell>
        </row>
        <row r="6279">
          <cell r="A6279" t="str">
            <v>10022-86</v>
          </cell>
        </row>
        <row r="6280">
          <cell r="A6280" t="str">
            <v>10751-77</v>
          </cell>
        </row>
        <row r="6281">
          <cell r="A6281" t="str">
            <v>11567-80</v>
          </cell>
        </row>
        <row r="6282">
          <cell r="A6282" t="str">
            <v>11224-90</v>
          </cell>
        </row>
        <row r="6283">
          <cell r="A6283" t="str">
            <v>42873-94</v>
          </cell>
        </row>
        <row r="6284">
          <cell r="A6284" t="str">
            <v>11133-46</v>
          </cell>
        </row>
        <row r="6285">
          <cell r="A6285" t="str">
            <v>10040-05</v>
          </cell>
        </row>
        <row r="6286">
          <cell r="A6286" t="str">
            <v>14185-36</v>
          </cell>
        </row>
        <row r="6287">
          <cell r="A6287" t="str">
            <v>12691-45</v>
          </cell>
        </row>
        <row r="6288">
          <cell r="A6288" t="str">
            <v>12395-44</v>
          </cell>
        </row>
        <row r="6289">
          <cell r="A6289" t="str">
            <v>11268-91</v>
          </cell>
        </row>
        <row r="6290">
          <cell r="A6290" t="str">
            <v>10607-32</v>
          </cell>
        </row>
        <row r="6291">
          <cell r="A6291" t="str">
            <v>42251-86</v>
          </cell>
        </row>
        <row r="6292">
          <cell r="A6292" t="str">
            <v>10037-17</v>
          </cell>
        </row>
        <row r="6293">
          <cell r="A6293" t="str">
            <v>11189-98</v>
          </cell>
        </row>
        <row r="6294">
          <cell r="A6294" t="str">
            <v>11369-71</v>
          </cell>
        </row>
        <row r="6295">
          <cell r="A6295" t="str">
            <v>11574-46</v>
          </cell>
        </row>
        <row r="6296">
          <cell r="A6296" t="str">
            <v>10150-21</v>
          </cell>
        </row>
        <row r="6297">
          <cell r="A6297" t="str">
            <v>11196-46</v>
          </cell>
        </row>
        <row r="6298">
          <cell r="A6298" t="str">
            <v>51772-96</v>
          </cell>
        </row>
        <row r="6299">
          <cell r="A6299" t="str">
            <v>50856-49</v>
          </cell>
        </row>
        <row r="6300">
          <cell r="A6300" t="str">
            <v>10045-81</v>
          </cell>
        </row>
        <row r="6301">
          <cell r="A6301" t="str">
            <v>10027-45</v>
          </cell>
        </row>
        <row r="6302">
          <cell r="A6302" t="str">
            <v>42389-56</v>
          </cell>
        </row>
        <row r="6303">
          <cell r="A6303" t="str">
            <v>12440-98</v>
          </cell>
        </row>
        <row r="6304">
          <cell r="A6304" t="str">
            <v>10320-58</v>
          </cell>
        </row>
        <row r="6305">
          <cell r="A6305" t="str">
            <v>11216-26</v>
          </cell>
        </row>
        <row r="6306">
          <cell r="A6306" t="str">
            <v>11216-26</v>
          </cell>
        </row>
        <row r="6307">
          <cell r="A6307" t="str">
            <v>10720-36</v>
          </cell>
        </row>
        <row r="6308">
          <cell r="A6308" t="str">
            <v>10433-71</v>
          </cell>
        </row>
        <row r="6309">
          <cell r="A6309" t="str">
            <v>11175-85</v>
          </cell>
        </row>
        <row r="6310">
          <cell r="A6310" t="str">
            <v>10739-17</v>
          </cell>
        </row>
        <row r="6311">
          <cell r="A6311" t="str">
            <v>10058-41</v>
          </cell>
        </row>
        <row r="6312">
          <cell r="A6312" t="str">
            <v>10342-90</v>
          </cell>
        </row>
        <row r="6313">
          <cell r="A6313" t="str">
            <v>11202-94</v>
          </cell>
        </row>
        <row r="6314">
          <cell r="A6314" t="str">
            <v>11213-65</v>
          </cell>
        </row>
        <row r="6315">
          <cell r="A6315" t="str">
            <v>14772-97</v>
          </cell>
        </row>
        <row r="6316">
          <cell r="A6316" t="str">
            <v>11316-52</v>
          </cell>
        </row>
        <row r="6317">
          <cell r="A6317" t="str">
            <v>11097-37</v>
          </cell>
        </row>
        <row r="6318">
          <cell r="A6318" t="str">
            <v>10720-36</v>
          </cell>
        </row>
        <row r="6319">
          <cell r="A6319" t="str">
            <v>10996-30</v>
          </cell>
        </row>
        <row r="6320">
          <cell r="A6320" t="str">
            <v>11202-04</v>
          </cell>
        </row>
        <row r="6321">
          <cell r="A6321" t="str">
            <v>42389-56</v>
          </cell>
        </row>
        <row r="6322">
          <cell r="A6322" t="str">
            <v>13161-43</v>
          </cell>
        </row>
        <row r="6323">
          <cell r="A6323" t="str">
            <v>11480-50</v>
          </cell>
        </row>
        <row r="6324">
          <cell r="A6324" t="str">
            <v>11562-85</v>
          </cell>
        </row>
        <row r="6325">
          <cell r="A6325" t="str">
            <v>11319-31</v>
          </cell>
        </row>
        <row r="6326">
          <cell r="A6326" t="str">
            <v>25591-33</v>
          </cell>
        </row>
        <row r="6327">
          <cell r="A6327" t="str">
            <v>10191-88</v>
          </cell>
        </row>
        <row r="6328">
          <cell r="A6328" t="str">
            <v>42378-22</v>
          </cell>
        </row>
        <row r="6329">
          <cell r="A6329" t="str">
            <v>58018-96</v>
          </cell>
        </row>
        <row r="6330">
          <cell r="A6330" t="str">
            <v>11270-26</v>
          </cell>
        </row>
        <row r="6331">
          <cell r="A6331" t="str">
            <v>15566-23</v>
          </cell>
        </row>
        <row r="6332">
          <cell r="A6332" t="str">
            <v>25264-09</v>
          </cell>
        </row>
        <row r="6333">
          <cell r="A6333" t="str">
            <v>40759-30</v>
          </cell>
        </row>
        <row r="6334">
          <cell r="A6334" t="str">
            <v>10996-84</v>
          </cell>
        </row>
        <row r="6335">
          <cell r="A6335" t="str">
            <v>40382-92</v>
          </cell>
        </row>
        <row r="6336">
          <cell r="A6336" t="str">
            <v>11292-58</v>
          </cell>
        </row>
        <row r="6337">
          <cell r="A6337" t="str">
            <v>42208-21</v>
          </cell>
        </row>
        <row r="6338">
          <cell r="A6338" t="str">
            <v>11567-71</v>
          </cell>
        </row>
        <row r="6339">
          <cell r="A6339" t="str">
            <v>52696-45</v>
          </cell>
        </row>
        <row r="6340">
          <cell r="A6340" t="str">
            <v>10035-46</v>
          </cell>
        </row>
        <row r="6341">
          <cell r="A6341" t="str">
            <v>51652-18</v>
          </cell>
        </row>
        <row r="6342">
          <cell r="A6342" t="str">
            <v>11298-79</v>
          </cell>
        </row>
        <row r="6343">
          <cell r="A6343" t="str">
            <v>10342-09</v>
          </cell>
        </row>
        <row r="6344">
          <cell r="A6344" t="str">
            <v>11224-90</v>
          </cell>
        </row>
        <row r="6345">
          <cell r="A6345" t="str">
            <v>40380-76</v>
          </cell>
        </row>
        <row r="6346">
          <cell r="A6346" t="str">
            <v>11487-07</v>
          </cell>
        </row>
        <row r="6347">
          <cell r="A6347" t="str">
            <v>11280-07</v>
          </cell>
        </row>
        <row r="6348">
          <cell r="A6348" t="str">
            <v>11138-59</v>
          </cell>
        </row>
        <row r="6349">
          <cell r="A6349" t="str">
            <v>52196-50</v>
          </cell>
        </row>
        <row r="6350">
          <cell r="A6350" t="str">
            <v>56664-91</v>
          </cell>
        </row>
        <row r="6351">
          <cell r="A6351" t="str">
            <v>51160-87</v>
          </cell>
        </row>
        <row r="6352">
          <cell r="A6352" t="str">
            <v>51160-87</v>
          </cell>
        </row>
        <row r="6353">
          <cell r="A6353" t="str">
            <v>11254-60</v>
          </cell>
        </row>
        <row r="6354">
          <cell r="A6354" t="str">
            <v>14164-12</v>
          </cell>
        </row>
        <row r="6355">
          <cell r="A6355" t="str">
            <v>51444-19</v>
          </cell>
        </row>
        <row r="6356">
          <cell r="A6356" t="str">
            <v>11321-11</v>
          </cell>
        </row>
        <row r="6357">
          <cell r="A6357" t="str">
            <v>11292-58</v>
          </cell>
        </row>
        <row r="6358">
          <cell r="A6358" t="str">
            <v>10140-40</v>
          </cell>
        </row>
        <row r="6359">
          <cell r="A6359" t="str">
            <v>11121-04</v>
          </cell>
        </row>
        <row r="6360">
          <cell r="A6360" t="str">
            <v>11121-04</v>
          </cell>
        </row>
        <row r="6361">
          <cell r="A6361" t="str">
            <v>40426-39</v>
          </cell>
        </row>
        <row r="6362">
          <cell r="A6362" t="str">
            <v>11292-58</v>
          </cell>
        </row>
        <row r="6363">
          <cell r="A6363" t="str">
            <v>10303-39</v>
          </cell>
        </row>
        <row r="6364">
          <cell r="A6364" t="str">
            <v>11844-82</v>
          </cell>
        </row>
        <row r="6365">
          <cell r="A6365" t="str">
            <v>11844-82</v>
          </cell>
        </row>
        <row r="6366">
          <cell r="A6366" t="str">
            <v>11161-90</v>
          </cell>
        </row>
        <row r="6367">
          <cell r="A6367" t="str">
            <v>10473-76</v>
          </cell>
        </row>
        <row r="6368">
          <cell r="A6368" t="str">
            <v>10473-76</v>
          </cell>
        </row>
        <row r="6369">
          <cell r="A6369" t="str">
            <v>10058-41</v>
          </cell>
        </row>
        <row r="6370">
          <cell r="A6370" t="str">
            <v>10388-17</v>
          </cell>
        </row>
        <row r="6371">
          <cell r="A6371" t="str">
            <v>42365-62</v>
          </cell>
        </row>
        <row r="6372">
          <cell r="A6372" t="str">
            <v>11185-21</v>
          </cell>
        </row>
        <row r="6373">
          <cell r="A6373" t="str">
            <v>10763-20</v>
          </cell>
        </row>
        <row r="6374">
          <cell r="A6374" t="str">
            <v>51269-50</v>
          </cell>
        </row>
        <row r="6375">
          <cell r="A6375" t="str">
            <v>51001-93</v>
          </cell>
        </row>
        <row r="6376">
          <cell r="A6376" t="str">
            <v>10236-25</v>
          </cell>
        </row>
        <row r="6377">
          <cell r="A6377" t="str">
            <v>11267-56</v>
          </cell>
        </row>
        <row r="6378">
          <cell r="A6378" t="str">
            <v>11128-33</v>
          </cell>
        </row>
        <row r="6379">
          <cell r="A6379" t="str">
            <v>10015-93</v>
          </cell>
        </row>
        <row r="6380">
          <cell r="A6380" t="str">
            <v>25318-27</v>
          </cell>
        </row>
        <row r="6381">
          <cell r="A6381" t="str">
            <v>25300-54</v>
          </cell>
        </row>
        <row r="6382">
          <cell r="A6382" t="str">
            <v>11182-42</v>
          </cell>
        </row>
        <row r="6383">
          <cell r="A6383" t="str">
            <v>11159-11</v>
          </cell>
        </row>
        <row r="6384">
          <cell r="A6384" t="str">
            <v>10233-28</v>
          </cell>
        </row>
        <row r="6385">
          <cell r="A6385" t="str">
            <v>10048-15</v>
          </cell>
        </row>
        <row r="6386">
          <cell r="A6386" t="str">
            <v>42240-79</v>
          </cell>
        </row>
        <row r="6387">
          <cell r="A6387" t="str">
            <v>51773-50</v>
          </cell>
        </row>
        <row r="6388">
          <cell r="A6388" t="str">
            <v>11119-87</v>
          </cell>
        </row>
        <row r="6389">
          <cell r="A6389" t="str">
            <v>11364-94</v>
          </cell>
        </row>
        <row r="6390">
          <cell r="A6390" t="str">
            <v>42366-70</v>
          </cell>
        </row>
        <row r="6391">
          <cell r="A6391" t="str">
            <v>10523-89</v>
          </cell>
        </row>
        <row r="6392">
          <cell r="A6392" t="str">
            <v>41009-32</v>
          </cell>
        </row>
        <row r="6393">
          <cell r="A6393" t="str">
            <v>11105-11</v>
          </cell>
        </row>
        <row r="6394">
          <cell r="A6394" t="str">
            <v>25263-64</v>
          </cell>
        </row>
        <row r="6395">
          <cell r="A6395" t="str">
            <v>55568-62</v>
          </cell>
        </row>
        <row r="6396">
          <cell r="A6396" t="str">
            <v>11267-56</v>
          </cell>
        </row>
        <row r="6397">
          <cell r="A6397" t="str">
            <v>51681-07</v>
          </cell>
        </row>
        <row r="6398">
          <cell r="A6398" t="str">
            <v>25327-72</v>
          </cell>
        </row>
        <row r="6399">
          <cell r="A6399" t="str">
            <v>10027-45</v>
          </cell>
        </row>
        <row r="6400">
          <cell r="A6400" t="str">
            <v>11204-38</v>
          </cell>
        </row>
        <row r="6401">
          <cell r="A6401" t="str">
            <v>50911-66</v>
          </cell>
        </row>
        <row r="6402">
          <cell r="A6402" t="str">
            <v>11523-16</v>
          </cell>
        </row>
        <row r="6403">
          <cell r="A6403" t="str">
            <v>11204-11</v>
          </cell>
        </row>
        <row r="6404">
          <cell r="A6404" t="str">
            <v>25321-51</v>
          </cell>
        </row>
        <row r="6405">
          <cell r="A6405" t="str">
            <v>10071-01</v>
          </cell>
        </row>
        <row r="6406">
          <cell r="A6406" t="str">
            <v>10071-01</v>
          </cell>
        </row>
        <row r="6407">
          <cell r="A6407" t="str">
            <v>20673-10</v>
          </cell>
        </row>
        <row r="6408">
          <cell r="A6408" t="str">
            <v>10143-55</v>
          </cell>
        </row>
        <row r="6409">
          <cell r="A6409" t="str">
            <v>51552-19</v>
          </cell>
        </row>
        <row r="6410">
          <cell r="A6410" t="str">
            <v>58362-13</v>
          </cell>
        </row>
        <row r="6411">
          <cell r="A6411" t="str">
            <v>10136-35</v>
          </cell>
        </row>
        <row r="6412">
          <cell r="A6412" t="str">
            <v>11322-64</v>
          </cell>
        </row>
        <row r="6413">
          <cell r="A6413" t="str">
            <v>11124-28</v>
          </cell>
        </row>
        <row r="6414">
          <cell r="A6414" t="str">
            <v>11166-58</v>
          </cell>
        </row>
        <row r="6415">
          <cell r="A6415" t="str">
            <v>11105-11</v>
          </cell>
        </row>
        <row r="6416">
          <cell r="A6416" t="str">
            <v>11320-66</v>
          </cell>
        </row>
        <row r="6417">
          <cell r="A6417" t="str">
            <v>11114-11</v>
          </cell>
        </row>
        <row r="6418">
          <cell r="A6418" t="str">
            <v>13238-29</v>
          </cell>
        </row>
        <row r="6419">
          <cell r="A6419" t="str">
            <v>52280-20</v>
          </cell>
        </row>
        <row r="6420">
          <cell r="A6420" t="str">
            <v>10573-03</v>
          </cell>
        </row>
        <row r="6421">
          <cell r="A6421" t="str">
            <v>53384-23</v>
          </cell>
        </row>
        <row r="6422">
          <cell r="A6422" t="str">
            <v>10014-49</v>
          </cell>
        </row>
        <row r="6423">
          <cell r="A6423" t="str">
            <v>13473-10</v>
          </cell>
        </row>
        <row r="6424">
          <cell r="A6424" t="str">
            <v>10115-11</v>
          </cell>
        </row>
        <row r="6425">
          <cell r="A6425" t="str">
            <v>42338-08</v>
          </cell>
        </row>
        <row r="6426">
          <cell r="A6426" t="str">
            <v>11214-64</v>
          </cell>
        </row>
        <row r="6427">
          <cell r="A6427" t="str">
            <v>10853-92</v>
          </cell>
        </row>
        <row r="6428">
          <cell r="A6428" t="str">
            <v>10148-86</v>
          </cell>
        </row>
        <row r="6429">
          <cell r="A6429" t="str">
            <v>11107-72</v>
          </cell>
        </row>
        <row r="6430">
          <cell r="A6430" t="str">
            <v>51061-60</v>
          </cell>
        </row>
        <row r="6431">
          <cell r="A6431" t="str">
            <v>51002-92</v>
          </cell>
        </row>
        <row r="6432">
          <cell r="A6432" t="str">
            <v>12609-73</v>
          </cell>
        </row>
        <row r="6433">
          <cell r="A6433" t="str">
            <v>11176-75</v>
          </cell>
        </row>
        <row r="6434">
          <cell r="A6434" t="str">
            <v>11277-46</v>
          </cell>
        </row>
        <row r="6435">
          <cell r="A6435" t="str">
            <v>52217-29</v>
          </cell>
        </row>
        <row r="6436">
          <cell r="A6436" t="str">
            <v>10035-37</v>
          </cell>
        </row>
        <row r="6437">
          <cell r="A6437" t="str">
            <v>12652-66</v>
          </cell>
        </row>
        <row r="6438">
          <cell r="A6438" t="str">
            <v>11217-70</v>
          </cell>
        </row>
        <row r="6439">
          <cell r="A6439" t="str">
            <v>42043-06</v>
          </cell>
        </row>
        <row r="6440">
          <cell r="A6440" t="str">
            <v>10764-91</v>
          </cell>
        </row>
        <row r="6441">
          <cell r="A6441" t="str">
            <v>51567-76</v>
          </cell>
        </row>
        <row r="6442">
          <cell r="A6442" t="str">
            <v>10244-26</v>
          </cell>
        </row>
        <row r="6443">
          <cell r="A6443" t="str">
            <v>11108-08</v>
          </cell>
        </row>
        <row r="6444">
          <cell r="A6444" t="str">
            <v>40836-97</v>
          </cell>
        </row>
        <row r="6445">
          <cell r="A6445" t="str">
            <v>11280-07</v>
          </cell>
        </row>
        <row r="6446">
          <cell r="A6446" t="str">
            <v>42208-21</v>
          </cell>
        </row>
        <row r="6447">
          <cell r="A6447" t="str">
            <v>10036-90</v>
          </cell>
        </row>
        <row r="6448">
          <cell r="A6448" t="str">
            <v>42365-62</v>
          </cell>
        </row>
        <row r="6449">
          <cell r="A6449" t="str">
            <v>11227-60</v>
          </cell>
        </row>
        <row r="6450">
          <cell r="A6450" t="str">
            <v>10020-16</v>
          </cell>
        </row>
        <row r="6451">
          <cell r="A6451" t="str">
            <v>10071-64</v>
          </cell>
        </row>
        <row r="6452">
          <cell r="A6452" t="str">
            <v>10071-01</v>
          </cell>
        </row>
        <row r="6453">
          <cell r="A6453" t="str">
            <v>11110-06</v>
          </cell>
        </row>
        <row r="6454">
          <cell r="A6454" t="str">
            <v>25592-77</v>
          </cell>
        </row>
        <row r="6455">
          <cell r="A6455" t="str">
            <v>11224-45</v>
          </cell>
        </row>
        <row r="6456">
          <cell r="A6456" t="str">
            <v>11339-11</v>
          </cell>
        </row>
        <row r="6457">
          <cell r="A6457" t="str">
            <v>11224-45</v>
          </cell>
        </row>
        <row r="6458">
          <cell r="A6458" t="str">
            <v>39760-21</v>
          </cell>
        </row>
        <row r="6459">
          <cell r="A6459" t="str">
            <v>11303-02</v>
          </cell>
        </row>
        <row r="6460">
          <cell r="A6460" t="str">
            <v>11177-92</v>
          </cell>
        </row>
        <row r="6461">
          <cell r="A6461" t="str">
            <v>10146-52</v>
          </cell>
        </row>
        <row r="6462">
          <cell r="A6462" t="str">
            <v>10055-98</v>
          </cell>
        </row>
        <row r="6463">
          <cell r="A6463" t="str">
            <v>11579-59</v>
          </cell>
        </row>
        <row r="6464">
          <cell r="A6464" t="str">
            <v>11055-52</v>
          </cell>
        </row>
        <row r="6465">
          <cell r="A6465" t="str">
            <v>11055-52</v>
          </cell>
        </row>
        <row r="6466">
          <cell r="A6466" t="str">
            <v>11341-90</v>
          </cell>
        </row>
        <row r="6467">
          <cell r="A6467" t="str">
            <v>10751-77</v>
          </cell>
        </row>
        <row r="6468">
          <cell r="A6468" t="str">
            <v>11336-50</v>
          </cell>
        </row>
        <row r="6469">
          <cell r="A6469" t="str">
            <v>10037-35</v>
          </cell>
        </row>
        <row r="6470">
          <cell r="A6470" t="str">
            <v>11189-44</v>
          </cell>
        </row>
        <row r="6471">
          <cell r="A6471" t="str">
            <v>10058-41</v>
          </cell>
        </row>
        <row r="6472">
          <cell r="A6472" t="str">
            <v>41000-32</v>
          </cell>
        </row>
        <row r="6473">
          <cell r="A6473" t="str">
            <v>50980-60</v>
          </cell>
        </row>
        <row r="6474">
          <cell r="A6474" t="str">
            <v>51180-58</v>
          </cell>
        </row>
        <row r="6475">
          <cell r="A6475" t="str">
            <v>51599-53</v>
          </cell>
        </row>
        <row r="6476">
          <cell r="A6476" t="str">
            <v>55361-98</v>
          </cell>
        </row>
        <row r="6477">
          <cell r="A6477" t="str">
            <v>51567-76</v>
          </cell>
        </row>
        <row r="6478">
          <cell r="A6478" t="str">
            <v>57817-45</v>
          </cell>
        </row>
        <row r="6479">
          <cell r="A6479" t="str">
            <v>55361-98</v>
          </cell>
        </row>
        <row r="6480">
          <cell r="A6480" t="str">
            <v>42463-99</v>
          </cell>
        </row>
        <row r="6481">
          <cell r="A6481" t="str">
            <v>11314-09</v>
          </cell>
        </row>
        <row r="6482">
          <cell r="A6482" t="str">
            <v>11174-41</v>
          </cell>
        </row>
        <row r="6483">
          <cell r="A6483" t="str">
            <v>11887-75</v>
          </cell>
        </row>
        <row r="6484">
          <cell r="A6484" t="str">
            <v>11545-30</v>
          </cell>
        </row>
        <row r="6485">
          <cell r="A6485" t="str">
            <v>10783-27</v>
          </cell>
        </row>
        <row r="6486">
          <cell r="A6486" t="str">
            <v>10768-06</v>
          </cell>
        </row>
        <row r="6487">
          <cell r="A6487" t="str">
            <v>10059-31</v>
          </cell>
        </row>
        <row r="6488">
          <cell r="A6488" t="str">
            <v>10152-64</v>
          </cell>
        </row>
        <row r="6489">
          <cell r="A6489" t="str">
            <v>11300-14</v>
          </cell>
        </row>
        <row r="6490">
          <cell r="A6490" t="str">
            <v>14768-20</v>
          </cell>
        </row>
        <row r="6491">
          <cell r="A6491" t="str">
            <v>12362-59</v>
          </cell>
        </row>
        <row r="6492">
          <cell r="A6492" t="str">
            <v>11191-78</v>
          </cell>
        </row>
        <row r="6493">
          <cell r="A6493" t="str">
            <v>11261-89</v>
          </cell>
        </row>
        <row r="6494">
          <cell r="A6494" t="str">
            <v>56467-18</v>
          </cell>
        </row>
        <row r="6495">
          <cell r="A6495" t="str">
            <v>10020-16</v>
          </cell>
        </row>
        <row r="6496">
          <cell r="A6496" t="str">
            <v>42358-87</v>
          </cell>
        </row>
        <row r="6497">
          <cell r="A6497" t="str">
            <v>40668-76</v>
          </cell>
        </row>
        <row r="6498">
          <cell r="A6498" t="str">
            <v>50928-76</v>
          </cell>
        </row>
        <row r="6499">
          <cell r="A6499" t="str">
            <v>11248-93</v>
          </cell>
        </row>
        <row r="6500">
          <cell r="A6500" t="str">
            <v>55457-02</v>
          </cell>
        </row>
        <row r="6501">
          <cell r="A6501" t="str">
            <v>11140-57</v>
          </cell>
        </row>
        <row r="6502">
          <cell r="A6502" t="str">
            <v>11219-32</v>
          </cell>
        </row>
        <row r="6503">
          <cell r="A6503" t="str">
            <v>51160-87</v>
          </cell>
        </row>
        <row r="6504">
          <cell r="A6504" t="str">
            <v>11339-65</v>
          </cell>
        </row>
        <row r="6505">
          <cell r="A6505" t="str">
            <v>42432-04</v>
          </cell>
        </row>
        <row r="6506">
          <cell r="A6506" t="str">
            <v>10017-10</v>
          </cell>
        </row>
        <row r="6507">
          <cell r="A6507" t="str">
            <v>42245-56</v>
          </cell>
        </row>
        <row r="6508">
          <cell r="A6508" t="str">
            <v>11228-50</v>
          </cell>
        </row>
        <row r="6509">
          <cell r="A6509" t="str">
            <v>14201-83</v>
          </cell>
        </row>
        <row r="6510">
          <cell r="A6510" t="str">
            <v>42255-10</v>
          </cell>
        </row>
        <row r="6511">
          <cell r="A6511" t="str">
            <v>11203-57</v>
          </cell>
        </row>
        <row r="6512">
          <cell r="A6512" t="str">
            <v>10471-42</v>
          </cell>
        </row>
        <row r="6513">
          <cell r="A6513" t="str">
            <v>10600-39</v>
          </cell>
        </row>
        <row r="6514">
          <cell r="A6514" t="str">
            <v>11000-08</v>
          </cell>
        </row>
        <row r="6515">
          <cell r="A6515" t="str">
            <v>10056-70</v>
          </cell>
        </row>
        <row r="6516">
          <cell r="A6516" t="str">
            <v>51154-39</v>
          </cell>
        </row>
        <row r="6517">
          <cell r="A6517" t="str">
            <v>11242-54</v>
          </cell>
        </row>
        <row r="6518">
          <cell r="A6518" t="str">
            <v>10415-35</v>
          </cell>
        </row>
        <row r="6519">
          <cell r="A6519" t="str">
            <v>11244-07</v>
          </cell>
        </row>
        <row r="6520">
          <cell r="A6520" t="str">
            <v>10500-13</v>
          </cell>
        </row>
        <row r="6521">
          <cell r="A6521" t="str">
            <v>42256-45</v>
          </cell>
        </row>
        <row r="6522">
          <cell r="A6522" t="str">
            <v>50980-69</v>
          </cell>
        </row>
        <row r="6523">
          <cell r="A6523" t="str">
            <v>51327-46</v>
          </cell>
        </row>
        <row r="6524">
          <cell r="A6524" t="str">
            <v>10066-15</v>
          </cell>
        </row>
        <row r="6525">
          <cell r="A6525" t="str">
            <v>11177-38</v>
          </cell>
        </row>
        <row r="6526">
          <cell r="A6526" t="str">
            <v>10563-85</v>
          </cell>
        </row>
        <row r="6527">
          <cell r="A6527" t="str">
            <v>11105-11</v>
          </cell>
        </row>
        <row r="6528">
          <cell r="A6528" t="str">
            <v>11317-60</v>
          </cell>
        </row>
        <row r="6529">
          <cell r="A6529" t="str">
            <v>53284-15</v>
          </cell>
        </row>
        <row r="6530">
          <cell r="A6530" t="str">
            <v>13137-67</v>
          </cell>
        </row>
        <row r="6531">
          <cell r="A6531" t="str">
            <v>11191-24</v>
          </cell>
        </row>
        <row r="6532">
          <cell r="A6532" t="str">
            <v>11204-11</v>
          </cell>
        </row>
        <row r="6533">
          <cell r="A6533" t="str">
            <v>52161-94</v>
          </cell>
        </row>
        <row r="6534">
          <cell r="A6534" t="str">
            <v>54880-12</v>
          </cell>
        </row>
        <row r="6535">
          <cell r="A6535" t="str">
            <v>11128-42</v>
          </cell>
        </row>
        <row r="6536">
          <cell r="A6536" t="str">
            <v>10123-03</v>
          </cell>
        </row>
        <row r="6537">
          <cell r="A6537" t="str">
            <v>10123-03</v>
          </cell>
        </row>
        <row r="6538">
          <cell r="A6538" t="str">
            <v>50929-75</v>
          </cell>
        </row>
        <row r="6539">
          <cell r="A6539" t="str">
            <v>10139-41</v>
          </cell>
        </row>
        <row r="6540">
          <cell r="A6540" t="str">
            <v>10889-83</v>
          </cell>
        </row>
        <row r="6541">
          <cell r="A6541" t="str">
            <v>10015-12</v>
          </cell>
        </row>
        <row r="6542">
          <cell r="A6542" t="str">
            <v>11126-26</v>
          </cell>
        </row>
        <row r="6543">
          <cell r="A6543" t="str">
            <v>25256-71</v>
          </cell>
        </row>
        <row r="6544">
          <cell r="A6544" t="str">
            <v>10062-19</v>
          </cell>
        </row>
        <row r="6545">
          <cell r="A6545" t="str">
            <v>52260-13</v>
          </cell>
        </row>
        <row r="6546">
          <cell r="A6546" t="str">
            <v>11216-26</v>
          </cell>
        </row>
        <row r="6547">
          <cell r="A6547" t="str">
            <v>10053-82</v>
          </cell>
        </row>
        <row r="6548">
          <cell r="A6548" t="str">
            <v>10053-82</v>
          </cell>
        </row>
        <row r="6549">
          <cell r="A6549" t="str">
            <v>11105-11</v>
          </cell>
        </row>
        <row r="6550">
          <cell r="A6550" t="str">
            <v>11338-39</v>
          </cell>
        </row>
        <row r="6551">
          <cell r="A6551" t="str">
            <v>10148-77</v>
          </cell>
        </row>
        <row r="6552">
          <cell r="A6552" t="str">
            <v>11579-59</v>
          </cell>
        </row>
        <row r="6553">
          <cell r="A6553" t="str">
            <v>11106-10</v>
          </cell>
        </row>
        <row r="6554">
          <cell r="A6554" t="str">
            <v>10043-47</v>
          </cell>
        </row>
        <row r="6555">
          <cell r="A6555" t="str">
            <v>10411-84</v>
          </cell>
        </row>
        <row r="6556">
          <cell r="A6556" t="str">
            <v>11206-81</v>
          </cell>
        </row>
        <row r="6557">
          <cell r="A6557" t="str">
            <v>10397-17</v>
          </cell>
        </row>
        <row r="6558">
          <cell r="A6558" t="str">
            <v>11579-59</v>
          </cell>
        </row>
        <row r="6559">
          <cell r="A6559" t="str">
            <v>10074-61</v>
          </cell>
        </row>
        <row r="6560">
          <cell r="A6560" t="str">
            <v>10375-66</v>
          </cell>
        </row>
        <row r="6561">
          <cell r="A6561" t="str">
            <v>10043-47</v>
          </cell>
        </row>
        <row r="6562">
          <cell r="A6562" t="str">
            <v>10165-96</v>
          </cell>
        </row>
        <row r="6563">
          <cell r="A6563" t="str">
            <v>10139-41</v>
          </cell>
        </row>
        <row r="6564">
          <cell r="A6564" t="str">
            <v>10982-71</v>
          </cell>
        </row>
        <row r="6565">
          <cell r="A6565" t="str">
            <v>10033-66</v>
          </cell>
        </row>
        <row r="6566">
          <cell r="A6566" t="str">
            <v>11119-69</v>
          </cell>
        </row>
        <row r="6567">
          <cell r="A6567" t="str">
            <v>11261-62</v>
          </cell>
        </row>
        <row r="6568">
          <cell r="A6568" t="str">
            <v>10104-67</v>
          </cell>
        </row>
        <row r="6569">
          <cell r="A6569" t="str">
            <v>42330-16</v>
          </cell>
        </row>
        <row r="6570">
          <cell r="A6570" t="str">
            <v>55496-53</v>
          </cell>
        </row>
        <row r="6571">
          <cell r="A6571" t="str">
            <v>10351-09</v>
          </cell>
        </row>
        <row r="6572">
          <cell r="A6572" t="str">
            <v>51553-54</v>
          </cell>
        </row>
        <row r="6573">
          <cell r="A6573" t="str">
            <v>11208-61</v>
          </cell>
        </row>
        <row r="6574">
          <cell r="A6574" t="str">
            <v>11259-28</v>
          </cell>
        </row>
        <row r="6575">
          <cell r="A6575" t="str">
            <v>34283-17</v>
          </cell>
        </row>
        <row r="6576">
          <cell r="A6576" t="str">
            <v>10385-47</v>
          </cell>
        </row>
        <row r="6577">
          <cell r="A6577" t="str">
            <v>11617-12</v>
          </cell>
        </row>
        <row r="6578">
          <cell r="A6578" t="str">
            <v>11617-12</v>
          </cell>
        </row>
        <row r="6579">
          <cell r="A6579" t="str">
            <v>25270-75</v>
          </cell>
        </row>
        <row r="6580">
          <cell r="A6580" t="str">
            <v>42156-01</v>
          </cell>
        </row>
        <row r="6581">
          <cell r="A6581" t="str">
            <v>11214-46</v>
          </cell>
        </row>
        <row r="6582">
          <cell r="A6582" t="str">
            <v>10137-79</v>
          </cell>
        </row>
        <row r="6583">
          <cell r="A6583" t="str">
            <v>13192-12</v>
          </cell>
        </row>
        <row r="6584">
          <cell r="A6584" t="str">
            <v>13192-12</v>
          </cell>
        </row>
        <row r="6585">
          <cell r="A6585" t="str">
            <v>13192-12</v>
          </cell>
        </row>
        <row r="6586">
          <cell r="A6586" t="str">
            <v>13192-12</v>
          </cell>
        </row>
        <row r="6587">
          <cell r="A6587" t="str">
            <v>13192-12</v>
          </cell>
        </row>
        <row r="6588">
          <cell r="A6588" t="str">
            <v>11202-67</v>
          </cell>
        </row>
        <row r="6589">
          <cell r="A6589" t="str">
            <v>12463-66</v>
          </cell>
        </row>
        <row r="6590">
          <cell r="A6590" t="str">
            <v>10053-82</v>
          </cell>
        </row>
        <row r="6591">
          <cell r="A6591" t="str">
            <v>10316-53</v>
          </cell>
        </row>
        <row r="6592">
          <cell r="A6592" t="str">
            <v>10385-47</v>
          </cell>
        </row>
        <row r="6593">
          <cell r="A6593" t="str">
            <v>10572-49</v>
          </cell>
        </row>
        <row r="6594">
          <cell r="A6594" t="str">
            <v>10124-74</v>
          </cell>
        </row>
        <row r="6595">
          <cell r="A6595" t="str">
            <v>10061-29</v>
          </cell>
        </row>
        <row r="6596">
          <cell r="A6596" t="str">
            <v>11267-56</v>
          </cell>
        </row>
        <row r="6597">
          <cell r="A6597" t="str">
            <v>10196-74</v>
          </cell>
        </row>
        <row r="6598">
          <cell r="A6598" t="str">
            <v>10057-69</v>
          </cell>
        </row>
        <row r="6599">
          <cell r="A6599" t="str">
            <v>53329-78</v>
          </cell>
        </row>
        <row r="6600">
          <cell r="A6600" t="str">
            <v>52370-56</v>
          </cell>
        </row>
        <row r="6601">
          <cell r="A6601" t="str">
            <v>10073-44</v>
          </cell>
        </row>
        <row r="6602">
          <cell r="A6602" t="str">
            <v>10150-21</v>
          </cell>
        </row>
        <row r="6603">
          <cell r="A6603" t="str">
            <v>10572-49</v>
          </cell>
        </row>
        <row r="6604">
          <cell r="A6604" t="str">
            <v>10183-87</v>
          </cell>
        </row>
        <row r="6605">
          <cell r="A6605" t="str">
            <v>10071-37</v>
          </cell>
        </row>
        <row r="6606">
          <cell r="A6606" t="str">
            <v>11339-38</v>
          </cell>
        </row>
        <row r="6607">
          <cell r="A6607" t="str">
            <v>10054-72</v>
          </cell>
        </row>
        <row r="6608">
          <cell r="A6608" t="str">
            <v>11335-15</v>
          </cell>
        </row>
        <row r="6609">
          <cell r="A6609" t="str">
            <v>11266-84</v>
          </cell>
        </row>
        <row r="6610">
          <cell r="A6610" t="str">
            <v>42378-22</v>
          </cell>
        </row>
        <row r="6611">
          <cell r="A6611" t="str">
            <v>10238-95</v>
          </cell>
        </row>
        <row r="6612">
          <cell r="A6612" t="str">
            <v>13415-95</v>
          </cell>
        </row>
        <row r="6613">
          <cell r="A6613" t="str">
            <v>11141-56</v>
          </cell>
        </row>
        <row r="6614">
          <cell r="A6614" t="str">
            <v>10420-03</v>
          </cell>
        </row>
        <row r="6615">
          <cell r="A6615" t="str">
            <v>10420-21</v>
          </cell>
        </row>
        <row r="6616">
          <cell r="A6616" t="str">
            <v>41016-61</v>
          </cell>
        </row>
        <row r="6617">
          <cell r="A6617" t="str">
            <v>10485-46</v>
          </cell>
        </row>
        <row r="6618">
          <cell r="A6618" t="str">
            <v>14768-20</v>
          </cell>
        </row>
        <row r="6619">
          <cell r="A6619" t="str">
            <v>10032-04</v>
          </cell>
        </row>
        <row r="6620">
          <cell r="A6620" t="str">
            <v>11215-09</v>
          </cell>
        </row>
        <row r="6621">
          <cell r="A6621" t="str">
            <v>42386-77</v>
          </cell>
        </row>
        <row r="6622">
          <cell r="A6622" t="str">
            <v>25169-32</v>
          </cell>
        </row>
        <row r="6623">
          <cell r="A6623" t="str">
            <v>40426-39</v>
          </cell>
        </row>
        <row r="6624">
          <cell r="A6624" t="str">
            <v>11314-72</v>
          </cell>
        </row>
        <row r="6625">
          <cell r="A6625" t="str">
            <v>11612-71</v>
          </cell>
        </row>
        <row r="6626">
          <cell r="A6626" t="str">
            <v>10115-11</v>
          </cell>
        </row>
        <row r="6627">
          <cell r="A6627" t="str">
            <v>52370-56</v>
          </cell>
        </row>
        <row r="6628">
          <cell r="A6628" t="str">
            <v>10945-54</v>
          </cell>
        </row>
        <row r="6629">
          <cell r="A6629" t="str">
            <v>10612-27</v>
          </cell>
        </row>
        <row r="6630">
          <cell r="A6630" t="str">
            <v>11173-87</v>
          </cell>
        </row>
        <row r="6631">
          <cell r="A6631" t="str">
            <v>42240-79</v>
          </cell>
        </row>
        <row r="6632">
          <cell r="A6632" t="str">
            <v>11714-68</v>
          </cell>
        </row>
        <row r="6633">
          <cell r="A6633" t="str">
            <v>12781-18</v>
          </cell>
        </row>
        <row r="6634">
          <cell r="A6634" t="str">
            <v>11542-87</v>
          </cell>
        </row>
        <row r="6635">
          <cell r="A6635" t="str">
            <v>11248-21</v>
          </cell>
        </row>
        <row r="6636">
          <cell r="A6636" t="str">
            <v>40426-39</v>
          </cell>
        </row>
        <row r="6637">
          <cell r="A6637" t="str">
            <v>11208-61</v>
          </cell>
        </row>
        <row r="6638">
          <cell r="A6638" t="str">
            <v>11185-21</v>
          </cell>
        </row>
        <row r="6639">
          <cell r="A6639" t="str">
            <v>10150-21</v>
          </cell>
        </row>
        <row r="6640">
          <cell r="A6640" t="str">
            <v>10883-44</v>
          </cell>
        </row>
        <row r="6641">
          <cell r="A6641" t="str">
            <v>10059-85</v>
          </cell>
        </row>
        <row r="6642">
          <cell r="A6642" t="str">
            <v>11317-42</v>
          </cell>
        </row>
        <row r="6643">
          <cell r="A6643" t="str">
            <v>11104-30</v>
          </cell>
        </row>
        <row r="6644">
          <cell r="A6644" t="str">
            <v>51364-27</v>
          </cell>
        </row>
        <row r="6645">
          <cell r="A6645" t="str">
            <v>11565-55</v>
          </cell>
        </row>
        <row r="6646">
          <cell r="A6646" t="str">
            <v>10443-70</v>
          </cell>
        </row>
        <row r="6647">
          <cell r="A6647" t="str">
            <v>14621-23</v>
          </cell>
        </row>
        <row r="6648">
          <cell r="A6648" t="str">
            <v>10328-05</v>
          </cell>
        </row>
        <row r="6649">
          <cell r="A6649" t="str">
            <v>10071-37</v>
          </cell>
        </row>
        <row r="6650">
          <cell r="A6650" t="str">
            <v>11603-17</v>
          </cell>
        </row>
        <row r="6651">
          <cell r="A6651" t="str">
            <v>51160-87</v>
          </cell>
        </row>
        <row r="6652">
          <cell r="A6652" t="str">
            <v>11318-86</v>
          </cell>
        </row>
        <row r="6653">
          <cell r="A6653" t="str">
            <v>12177-64</v>
          </cell>
        </row>
        <row r="6654">
          <cell r="A6654" t="str">
            <v>51217-30</v>
          </cell>
        </row>
        <row r="6655">
          <cell r="A6655" t="str">
            <v>10156-51</v>
          </cell>
        </row>
        <row r="6656">
          <cell r="A6656" t="str">
            <v>10169-38</v>
          </cell>
        </row>
        <row r="6657">
          <cell r="A6657" t="str">
            <v>35018-65</v>
          </cell>
        </row>
        <row r="6658">
          <cell r="A6658" t="str">
            <v>51160-87</v>
          </cell>
        </row>
        <row r="6659">
          <cell r="A6659" t="str">
            <v>10043-83</v>
          </cell>
        </row>
        <row r="6660">
          <cell r="A6660" t="str">
            <v>55992-43</v>
          </cell>
        </row>
        <row r="6661">
          <cell r="A6661" t="str">
            <v>10385-47</v>
          </cell>
        </row>
        <row r="6662">
          <cell r="A6662" t="str">
            <v>10083-16</v>
          </cell>
        </row>
        <row r="6663">
          <cell r="A6663" t="str">
            <v>43058-08</v>
          </cell>
        </row>
        <row r="6664">
          <cell r="A6664" t="str">
            <v>11281-06</v>
          </cell>
        </row>
        <row r="6665">
          <cell r="A6665" t="str">
            <v>10036-99</v>
          </cell>
        </row>
        <row r="6666">
          <cell r="A6666" t="str">
            <v>11273-41</v>
          </cell>
        </row>
        <row r="6667">
          <cell r="A6667" t="str">
            <v>11300-05</v>
          </cell>
        </row>
        <row r="6668">
          <cell r="A6668" t="str">
            <v>11292-58</v>
          </cell>
        </row>
        <row r="6669">
          <cell r="A6669" t="str">
            <v>11217-88</v>
          </cell>
        </row>
        <row r="6670">
          <cell r="A6670" t="str">
            <v>14186-62</v>
          </cell>
        </row>
        <row r="6671">
          <cell r="A6671" t="str">
            <v>10027-09</v>
          </cell>
        </row>
        <row r="6672">
          <cell r="A6672" t="str">
            <v>11137-06</v>
          </cell>
        </row>
        <row r="6673">
          <cell r="A6673" t="str">
            <v>11292-58</v>
          </cell>
        </row>
        <row r="6674">
          <cell r="A6674" t="str">
            <v>11292-58</v>
          </cell>
        </row>
        <row r="6675">
          <cell r="A6675" t="str">
            <v>11354-86</v>
          </cell>
        </row>
        <row r="6676">
          <cell r="A6676" t="str">
            <v>10468-09</v>
          </cell>
        </row>
        <row r="6677">
          <cell r="A6677" t="str">
            <v>11354-86</v>
          </cell>
        </row>
        <row r="6678">
          <cell r="A6678" t="str">
            <v>11288-71</v>
          </cell>
        </row>
        <row r="6679">
          <cell r="A6679" t="str">
            <v>10014-49</v>
          </cell>
        </row>
        <row r="6680">
          <cell r="A6680" t="str">
            <v>11294-74</v>
          </cell>
        </row>
        <row r="6681">
          <cell r="A6681" t="str">
            <v>41716-90</v>
          </cell>
        </row>
        <row r="6682">
          <cell r="A6682" t="str">
            <v>10058-95</v>
          </cell>
        </row>
        <row r="6683">
          <cell r="A6683" t="str">
            <v>10196-74</v>
          </cell>
        </row>
        <row r="6684">
          <cell r="A6684" t="str">
            <v>11548-81</v>
          </cell>
        </row>
        <row r="6685">
          <cell r="A6685" t="str">
            <v>10024-93</v>
          </cell>
        </row>
        <row r="6686">
          <cell r="A6686" t="str">
            <v>42458-77</v>
          </cell>
        </row>
        <row r="6687">
          <cell r="A6687" t="str">
            <v>14531-41</v>
          </cell>
        </row>
        <row r="6688">
          <cell r="A6688" t="str">
            <v>11577-43</v>
          </cell>
        </row>
        <row r="6689">
          <cell r="A6689" t="str">
            <v>10096-12</v>
          </cell>
        </row>
        <row r="6690">
          <cell r="A6690" t="str">
            <v>11942-29</v>
          </cell>
        </row>
        <row r="6691">
          <cell r="A6691" t="str">
            <v>10048-15</v>
          </cell>
        </row>
        <row r="6692">
          <cell r="A6692" t="str">
            <v>10428-67</v>
          </cell>
        </row>
        <row r="6693">
          <cell r="A6693" t="str">
            <v>10264-87</v>
          </cell>
        </row>
        <row r="6694">
          <cell r="A6694" t="str">
            <v>10046-80</v>
          </cell>
        </row>
        <row r="6695">
          <cell r="A6695" t="str">
            <v>25289-20</v>
          </cell>
        </row>
        <row r="6696">
          <cell r="A6696" t="str">
            <v>10486-36</v>
          </cell>
        </row>
        <row r="6697">
          <cell r="A6697" t="str">
            <v>10035-37</v>
          </cell>
        </row>
        <row r="6698">
          <cell r="A6698" t="str">
            <v>10017-19</v>
          </cell>
        </row>
        <row r="6699">
          <cell r="A6699" t="str">
            <v>11221-48</v>
          </cell>
        </row>
        <row r="6700">
          <cell r="A6700" t="str">
            <v>10109-53</v>
          </cell>
        </row>
        <row r="6701">
          <cell r="A6701" t="str">
            <v>10048-15</v>
          </cell>
        </row>
        <row r="6702">
          <cell r="A6702" t="str">
            <v>45247-87</v>
          </cell>
        </row>
        <row r="6703">
          <cell r="A6703" t="str">
            <v>11103-85</v>
          </cell>
        </row>
        <row r="6704">
          <cell r="A6704" t="str">
            <v>10909-18</v>
          </cell>
        </row>
        <row r="6705">
          <cell r="A6705" t="str">
            <v>25284-52</v>
          </cell>
        </row>
        <row r="6706">
          <cell r="A6706" t="str">
            <v>10048-15</v>
          </cell>
        </row>
        <row r="6707">
          <cell r="A6707" t="str">
            <v>40718-08</v>
          </cell>
        </row>
        <row r="6708">
          <cell r="A6708" t="str">
            <v>42511-33</v>
          </cell>
        </row>
        <row r="6709">
          <cell r="A6709" t="str">
            <v>11315-44</v>
          </cell>
        </row>
        <row r="6710">
          <cell r="A6710" t="str">
            <v>10211-59</v>
          </cell>
        </row>
        <row r="6711">
          <cell r="A6711" t="str">
            <v>54632-71</v>
          </cell>
        </row>
        <row r="6712">
          <cell r="A6712" t="str">
            <v>51173-11</v>
          </cell>
        </row>
        <row r="6713">
          <cell r="A6713" t="str">
            <v>11737-09</v>
          </cell>
        </row>
        <row r="6714">
          <cell r="A6714" t="str">
            <v>11218-96</v>
          </cell>
        </row>
        <row r="6715">
          <cell r="A6715" t="str">
            <v>42259-78</v>
          </cell>
        </row>
        <row r="6716">
          <cell r="A6716" t="str">
            <v>42278-41</v>
          </cell>
        </row>
        <row r="6717">
          <cell r="A6717" t="str">
            <v>39055-15</v>
          </cell>
        </row>
        <row r="6718">
          <cell r="A6718" t="str">
            <v>42202-18</v>
          </cell>
        </row>
        <row r="6719">
          <cell r="A6719" t="str">
            <v>11292-67</v>
          </cell>
        </row>
        <row r="6720">
          <cell r="A6720" t="str">
            <v>11175-49</v>
          </cell>
        </row>
        <row r="6721">
          <cell r="A6721" t="str">
            <v>11319-22</v>
          </cell>
        </row>
        <row r="6722">
          <cell r="A6722" t="str">
            <v>10011-70</v>
          </cell>
        </row>
        <row r="6723">
          <cell r="A6723" t="str">
            <v>11595-52</v>
          </cell>
        </row>
        <row r="6724">
          <cell r="A6724" t="str">
            <v>10952-02</v>
          </cell>
        </row>
        <row r="6725">
          <cell r="A6725" t="str">
            <v>40837-69</v>
          </cell>
        </row>
        <row r="6726">
          <cell r="A6726" t="str">
            <v>10013-32</v>
          </cell>
        </row>
        <row r="6727">
          <cell r="A6727" t="str">
            <v>10944-01</v>
          </cell>
        </row>
        <row r="6728">
          <cell r="A6728" t="str">
            <v>10385-47</v>
          </cell>
        </row>
        <row r="6729">
          <cell r="A6729" t="str">
            <v>40718-08</v>
          </cell>
        </row>
        <row r="6730">
          <cell r="A6730" t="str">
            <v>53361-82</v>
          </cell>
        </row>
        <row r="6731">
          <cell r="A6731" t="str">
            <v>51637-96</v>
          </cell>
        </row>
        <row r="6732">
          <cell r="A6732" t="str">
            <v>11218-78</v>
          </cell>
        </row>
        <row r="6733">
          <cell r="A6733" t="str">
            <v>52063-21</v>
          </cell>
        </row>
        <row r="6734">
          <cell r="A6734" t="str">
            <v>10139-41</v>
          </cell>
        </row>
        <row r="6735">
          <cell r="A6735" t="str">
            <v>12648-52</v>
          </cell>
        </row>
        <row r="6736">
          <cell r="A6736" t="str">
            <v>19758-52</v>
          </cell>
        </row>
        <row r="6737">
          <cell r="A6737" t="str">
            <v>11867-23</v>
          </cell>
        </row>
        <row r="6738">
          <cell r="A6738" t="str">
            <v>10489-78</v>
          </cell>
        </row>
        <row r="6739">
          <cell r="A6739" t="str">
            <v>10015-12</v>
          </cell>
        </row>
        <row r="6740">
          <cell r="A6740" t="str">
            <v>11324-26</v>
          </cell>
        </row>
        <row r="6741">
          <cell r="A6741" t="str">
            <v>50929-84</v>
          </cell>
        </row>
        <row r="6742">
          <cell r="A6742" t="str">
            <v>50929-84</v>
          </cell>
        </row>
        <row r="6743">
          <cell r="A6743" t="str">
            <v>10115-11</v>
          </cell>
        </row>
        <row r="6744">
          <cell r="A6744" t="str">
            <v>50929-03</v>
          </cell>
        </row>
        <row r="6745">
          <cell r="A6745" t="str">
            <v>11272-42</v>
          </cell>
        </row>
        <row r="6746">
          <cell r="A6746" t="str">
            <v>10130-41</v>
          </cell>
        </row>
        <row r="6747">
          <cell r="A6747" t="str">
            <v>10620-19</v>
          </cell>
        </row>
        <row r="6748">
          <cell r="A6748" t="str">
            <v>11305-27</v>
          </cell>
        </row>
        <row r="6749">
          <cell r="A6749" t="str">
            <v>10162-54</v>
          </cell>
        </row>
        <row r="6750">
          <cell r="A6750" t="str">
            <v>10181-17</v>
          </cell>
        </row>
        <row r="6751">
          <cell r="A6751" t="str">
            <v>25038-19</v>
          </cell>
        </row>
        <row r="6752">
          <cell r="A6752" t="str">
            <v>10740-61</v>
          </cell>
        </row>
        <row r="6753">
          <cell r="A6753" t="str">
            <v>11579-59</v>
          </cell>
        </row>
        <row r="6754">
          <cell r="A6754" t="str">
            <v>14138-74</v>
          </cell>
        </row>
        <row r="6755">
          <cell r="A6755" t="str">
            <v>10051-21</v>
          </cell>
        </row>
        <row r="6756">
          <cell r="A6756" t="str">
            <v>10236-43</v>
          </cell>
        </row>
        <row r="6757">
          <cell r="A6757" t="str">
            <v>10045-18</v>
          </cell>
        </row>
        <row r="6758">
          <cell r="A6758" t="str">
            <v>11134-45</v>
          </cell>
        </row>
        <row r="6759">
          <cell r="A6759" t="str">
            <v>13192-12</v>
          </cell>
        </row>
        <row r="6760">
          <cell r="A6760" t="str">
            <v>11054-17</v>
          </cell>
        </row>
        <row r="6761">
          <cell r="A6761" t="str">
            <v>10907-47</v>
          </cell>
        </row>
        <row r="6762">
          <cell r="A6762" t="str">
            <v>51271-12</v>
          </cell>
        </row>
        <row r="6763">
          <cell r="A6763" t="str">
            <v>11220-13</v>
          </cell>
        </row>
        <row r="6764">
          <cell r="A6764" t="str">
            <v>51591-43</v>
          </cell>
        </row>
        <row r="6765">
          <cell r="A6765" t="str">
            <v>52791-22</v>
          </cell>
        </row>
        <row r="6766">
          <cell r="A6766" t="str">
            <v>11961-37</v>
          </cell>
        </row>
        <row r="6767">
          <cell r="A6767" t="str">
            <v>12480-76</v>
          </cell>
        </row>
        <row r="6768">
          <cell r="A6768" t="str">
            <v>11221-75</v>
          </cell>
        </row>
        <row r="6769">
          <cell r="A6769" t="str">
            <v>10050-31</v>
          </cell>
        </row>
        <row r="6770">
          <cell r="A6770" t="str">
            <v>10332-01</v>
          </cell>
        </row>
        <row r="6771">
          <cell r="A6771" t="str">
            <v>10342-90</v>
          </cell>
        </row>
        <row r="6772">
          <cell r="A6772" t="str">
            <v>52153-21</v>
          </cell>
        </row>
        <row r="6773">
          <cell r="A6773" t="str">
            <v>11205-10</v>
          </cell>
        </row>
        <row r="6774">
          <cell r="A6774" t="str">
            <v>11295-55</v>
          </cell>
        </row>
        <row r="6775">
          <cell r="A6775" t="str">
            <v>11295-55</v>
          </cell>
        </row>
        <row r="6776">
          <cell r="A6776" t="str">
            <v>11206-81</v>
          </cell>
        </row>
        <row r="6777">
          <cell r="A6777" t="str">
            <v>10243-45</v>
          </cell>
        </row>
        <row r="6778">
          <cell r="A6778" t="str">
            <v>11177-92</v>
          </cell>
        </row>
        <row r="6779">
          <cell r="A6779" t="str">
            <v>54962-38</v>
          </cell>
        </row>
        <row r="6780">
          <cell r="A6780" t="str">
            <v>10711-99</v>
          </cell>
        </row>
        <row r="6781">
          <cell r="A6781" t="str">
            <v>12753-37</v>
          </cell>
        </row>
        <row r="6782">
          <cell r="A6782" t="str">
            <v>11547-64</v>
          </cell>
        </row>
        <row r="6783">
          <cell r="A6783" t="str">
            <v>10139-41</v>
          </cell>
        </row>
        <row r="6784">
          <cell r="A6784" t="str">
            <v>11601-10</v>
          </cell>
        </row>
        <row r="6785">
          <cell r="A6785" t="str">
            <v>10191-88</v>
          </cell>
        </row>
        <row r="6786">
          <cell r="A6786" t="str">
            <v>42508-00</v>
          </cell>
        </row>
        <row r="6787">
          <cell r="A6787" t="str">
            <v>14157-91</v>
          </cell>
        </row>
        <row r="6788">
          <cell r="A6788" t="str">
            <v>42256-36</v>
          </cell>
        </row>
        <row r="6789">
          <cell r="A6789" t="str">
            <v>11258-83</v>
          </cell>
        </row>
        <row r="6790">
          <cell r="A6790" t="str">
            <v>11124-10</v>
          </cell>
        </row>
        <row r="6791">
          <cell r="A6791" t="str">
            <v>11278-81</v>
          </cell>
        </row>
        <row r="6792">
          <cell r="A6792" t="str">
            <v>10050-31</v>
          </cell>
        </row>
        <row r="6793">
          <cell r="A6793" t="str">
            <v>45247-87</v>
          </cell>
        </row>
        <row r="6794">
          <cell r="A6794" t="str">
            <v>10648-09</v>
          </cell>
        </row>
        <row r="6795">
          <cell r="A6795" t="str">
            <v>11942-29</v>
          </cell>
        </row>
        <row r="6796">
          <cell r="A6796" t="str">
            <v>10357-57</v>
          </cell>
        </row>
        <row r="6797">
          <cell r="A6797" t="str">
            <v>11114-38</v>
          </cell>
        </row>
        <row r="6798">
          <cell r="A6798" t="str">
            <v>53327-17</v>
          </cell>
        </row>
        <row r="6799">
          <cell r="A6799" t="str">
            <v>11263-87</v>
          </cell>
        </row>
        <row r="6800">
          <cell r="A6800" t="str">
            <v>11791-27</v>
          </cell>
        </row>
        <row r="6801">
          <cell r="A6801" t="str">
            <v>11158-03</v>
          </cell>
        </row>
        <row r="6802">
          <cell r="A6802" t="str">
            <v>10097-11</v>
          </cell>
        </row>
        <row r="6803">
          <cell r="A6803" t="str">
            <v>11119-42</v>
          </cell>
        </row>
        <row r="6804">
          <cell r="A6804" t="str">
            <v>12249-73</v>
          </cell>
        </row>
        <row r="6805">
          <cell r="A6805" t="str">
            <v>52198-57</v>
          </cell>
        </row>
        <row r="6806">
          <cell r="A6806" t="str">
            <v>14157-91</v>
          </cell>
        </row>
        <row r="6807">
          <cell r="A6807" t="str">
            <v>11782-09</v>
          </cell>
        </row>
        <row r="6808">
          <cell r="A6808" t="str">
            <v>11167-75</v>
          </cell>
        </row>
        <row r="6809">
          <cell r="A6809" t="str">
            <v>42308-83</v>
          </cell>
        </row>
        <row r="6810">
          <cell r="A6810" t="str">
            <v>42309-01</v>
          </cell>
        </row>
        <row r="6811">
          <cell r="A6811" t="str">
            <v>11192-14</v>
          </cell>
        </row>
        <row r="6812">
          <cell r="A6812" t="str">
            <v>11167-75</v>
          </cell>
        </row>
        <row r="6813">
          <cell r="A6813" t="str">
            <v>10991-08</v>
          </cell>
        </row>
        <row r="6814">
          <cell r="A6814" t="str">
            <v>10332-91</v>
          </cell>
        </row>
        <row r="6815">
          <cell r="A6815" t="str">
            <v>25332-04</v>
          </cell>
        </row>
        <row r="6816">
          <cell r="A6816" t="str">
            <v>51240-34</v>
          </cell>
        </row>
        <row r="6817">
          <cell r="A6817" t="str">
            <v>11264-41</v>
          </cell>
        </row>
        <row r="6818">
          <cell r="A6818" t="str">
            <v>10745-56</v>
          </cell>
        </row>
        <row r="6819">
          <cell r="A6819" t="str">
            <v>10745-56</v>
          </cell>
        </row>
        <row r="6820">
          <cell r="A6820" t="str">
            <v>11579-59</v>
          </cell>
        </row>
        <row r="6821">
          <cell r="A6821" t="str">
            <v>10104-67</v>
          </cell>
        </row>
        <row r="6822">
          <cell r="A6822" t="str">
            <v>10104-67</v>
          </cell>
        </row>
        <row r="6823">
          <cell r="A6823" t="str">
            <v>11728-27</v>
          </cell>
        </row>
        <row r="6824">
          <cell r="A6824" t="str">
            <v>40456-54</v>
          </cell>
        </row>
        <row r="6825">
          <cell r="A6825" t="str">
            <v>11268-91</v>
          </cell>
        </row>
        <row r="6826">
          <cell r="A6826" t="str">
            <v>51499-54</v>
          </cell>
        </row>
        <row r="6827">
          <cell r="A6827" t="str">
            <v>11117-62</v>
          </cell>
        </row>
        <row r="6828">
          <cell r="A6828" t="str">
            <v>40667-50</v>
          </cell>
        </row>
        <row r="6829">
          <cell r="A6829" t="str">
            <v>10020-16</v>
          </cell>
        </row>
        <row r="6830">
          <cell r="A6830" t="str">
            <v>11191-87</v>
          </cell>
        </row>
        <row r="6831">
          <cell r="A6831" t="str">
            <v>11166-58</v>
          </cell>
        </row>
        <row r="6832">
          <cell r="A6832" t="str">
            <v>10146-52</v>
          </cell>
        </row>
        <row r="6833">
          <cell r="A6833" t="str">
            <v>10755-37</v>
          </cell>
        </row>
        <row r="6834">
          <cell r="A6834" t="str">
            <v>10129-15</v>
          </cell>
        </row>
        <row r="6835">
          <cell r="A6835" t="str">
            <v>10048-15</v>
          </cell>
        </row>
        <row r="6836">
          <cell r="A6836" t="str">
            <v>54555-67</v>
          </cell>
        </row>
        <row r="6837">
          <cell r="A6837" t="str">
            <v>42366-16</v>
          </cell>
        </row>
        <row r="6838">
          <cell r="A6838" t="str">
            <v>52323-85</v>
          </cell>
        </row>
        <row r="6839">
          <cell r="A6839" t="str">
            <v>11111-50</v>
          </cell>
        </row>
        <row r="6840">
          <cell r="A6840" t="str">
            <v>11136-88</v>
          </cell>
        </row>
        <row r="6841">
          <cell r="A6841" t="str">
            <v>53788-87</v>
          </cell>
        </row>
        <row r="6842">
          <cell r="A6842" t="str">
            <v>42997-42</v>
          </cell>
        </row>
        <row r="6843">
          <cell r="A6843" t="str">
            <v>25321-69</v>
          </cell>
        </row>
        <row r="6844">
          <cell r="A6844" t="str">
            <v>10058-95</v>
          </cell>
        </row>
        <row r="6845">
          <cell r="A6845" t="str">
            <v>11194-12</v>
          </cell>
        </row>
        <row r="6846">
          <cell r="A6846" t="str">
            <v>10392-40</v>
          </cell>
        </row>
        <row r="6847">
          <cell r="A6847" t="str">
            <v>52161-94</v>
          </cell>
        </row>
        <row r="6848">
          <cell r="A6848" t="str">
            <v>11143-54</v>
          </cell>
        </row>
        <row r="6849">
          <cell r="A6849" t="str">
            <v>11149-12</v>
          </cell>
        </row>
        <row r="6850">
          <cell r="A6850" t="str">
            <v>10265-86</v>
          </cell>
        </row>
        <row r="6851">
          <cell r="A6851" t="str">
            <v>10013-32</v>
          </cell>
        </row>
        <row r="6852">
          <cell r="A6852" t="str">
            <v>10267-84</v>
          </cell>
        </row>
        <row r="6853">
          <cell r="A6853" t="str">
            <v>11254-78</v>
          </cell>
        </row>
        <row r="6854">
          <cell r="A6854" t="str">
            <v>11247-31</v>
          </cell>
        </row>
        <row r="6855">
          <cell r="A6855" t="str">
            <v>10928-71</v>
          </cell>
        </row>
        <row r="6856">
          <cell r="A6856" t="str">
            <v>50928-49</v>
          </cell>
        </row>
        <row r="6857">
          <cell r="A6857" t="str">
            <v>10698-76</v>
          </cell>
        </row>
        <row r="6858">
          <cell r="A6858" t="str">
            <v>10463-05</v>
          </cell>
        </row>
        <row r="6859">
          <cell r="A6859" t="str">
            <v>51249-07</v>
          </cell>
        </row>
        <row r="6860">
          <cell r="A6860" t="str">
            <v>11068-48</v>
          </cell>
        </row>
        <row r="6861">
          <cell r="A6861" t="str">
            <v>11574-19</v>
          </cell>
        </row>
        <row r="6862">
          <cell r="A6862" t="str">
            <v>51567-76</v>
          </cell>
        </row>
        <row r="6863">
          <cell r="A6863" t="str">
            <v>11574-19</v>
          </cell>
        </row>
        <row r="6864">
          <cell r="A6864" t="str">
            <v>10241-38</v>
          </cell>
        </row>
        <row r="6865">
          <cell r="A6865" t="str">
            <v>11210-23</v>
          </cell>
        </row>
        <row r="6866">
          <cell r="A6866" t="str">
            <v>51089-77</v>
          </cell>
        </row>
        <row r="6867">
          <cell r="A6867" t="str">
            <v>11261-89</v>
          </cell>
        </row>
        <row r="6868">
          <cell r="A6868" t="str">
            <v>10320-58</v>
          </cell>
        </row>
        <row r="6869">
          <cell r="A6869" t="str">
            <v>10486-27</v>
          </cell>
        </row>
        <row r="6870">
          <cell r="A6870" t="str">
            <v>42389-56</v>
          </cell>
        </row>
        <row r="6871">
          <cell r="A6871" t="str">
            <v>12403-99</v>
          </cell>
        </row>
        <row r="6872">
          <cell r="A6872" t="str">
            <v>25290-10</v>
          </cell>
        </row>
        <row r="6873">
          <cell r="A6873" t="str">
            <v>10169-38</v>
          </cell>
        </row>
        <row r="6874">
          <cell r="A6874" t="str">
            <v>10053-82</v>
          </cell>
        </row>
        <row r="6875">
          <cell r="A6875" t="str">
            <v>13415-95</v>
          </cell>
        </row>
        <row r="6876">
          <cell r="A6876" t="str">
            <v>10745-11</v>
          </cell>
        </row>
        <row r="6877">
          <cell r="A6877" t="str">
            <v>11267-56</v>
          </cell>
        </row>
        <row r="6878">
          <cell r="A6878" t="str">
            <v>52382-53</v>
          </cell>
        </row>
        <row r="6879">
          <cell r="A6879" t="str">
            <v>11267-56</v>
          </cell>
        </row>
        <row r="6880">
          <cell r="A6880" t="str">
            <v>52378-39</v>
          </cell>
        </row>
        <row r="6881">
          <cell r="A6881" t="str">
            <v>11208-61</v>
          </cell>
        </row>
        <row r="6882">
          <cell r="A6882" t="str">
            <v>12428-83</v>
          </cell>
        </row>
        <row r="6883">
          <cell r="A6883" t="str">
            <v>11570-86</v>
          </cell>
        </row>
        <row r="6884">
          <cell r="A6884" t="str">
            <v>11267-56</v>
          </cell>
        </row>
        <row r="6885">
          <cell r="A6885" t="str">
            <v>11267-56</v>
          </cell>
        </row>
        <row r="6886">
          <cell r="A6886" t="str">
            <v>10739-17</v>
          </cell>
        </row>
        <row r="6887">
          <cell r="A6887" t="str">
            <v>11267-56</v>
          </cell>
        </row>
        <row r="6888">
          <cell r="A6888" t="str">
            <v>52139-89</v>
          </cell>
        </row>
        <row r="6889">
          <cell r="A6889" t="str">
            <v>11104-30</v>
          </cell>
        </row>
        <row r="6890">
          <cell r="A6890" t="str">
            <v>11567-80</v>
          </cell>
        </row>
        <row r="6891">
          <cell r="A6891" t="str">
            <v>11211-40</v>
          </cell>
        </row>
        <row r="6892">
          <cell r="A6892" t="str">
            <v>10041-94</v>
          </cell>
        </row>
        <row r="6893">
          <cell r="A6893" t="str">
            <v>11094-76</v>
          </cell>
        </row>
        <row r="6894">
          <cell r="A6894" t="str">
            <v>10238-95</v>
          </cell>
        </row>
        <row r="6895">
          <cell r="A6895" t="str">
            <v>11202-04</v>
          </cell>
        </row>
        <row r="6896">
          <cell r="A6896" t="str">
            <v>52227-91</v>
          </cell>
        </row>
        <row r="6897">
          <cell r="A6897" t="str">
            <v>11298-79</v>
          </cell>
        </row>
        <row r="6898">
          <cell r="A6898" t="str">
            <v>10014-49</v>
          </cell>
        </row>
        <row r="6899">
          <cell r="A6899" t="str">
            <v>10014-49</v>
          </cell>
        </row>
        <row r="6900">
          <cell r="A6900" t="str">
            <v>11201-77</v>
          </cell>
        </row>
        <row r="6901">
          <cell r="A6901" t="str">
            <v>11152-81</v>
          </cell>
        </row>
        <row r="6902">
          <cell r="A6902" t="str">
            <v>11220-13</v>
          </cell>
        </row>
        <row r="6903">
          <cell r="A6903" t="str">
            <v>11607-58</v>
          </cell>
        </row>
        <row r="6904">
          <cell r="A6904" t="str">
            <v>10238-95</v>
          </cell>
        </row>
        <row r="6905">
          <cell r="A6905" t="str">
            <v>11322-01</v>
          </cell>
        </row>
        <row r="6906">
          <cell r="A6906" t="str">
            <v>11151-91</v>
          </cell>
        </row>
        <row r="6907">
          <cell r="A6907" t="str">
            <v>11565-55</v>
          </cell>
        </row>
        <row r="6908">
          <cell r="A6908" t="str">
            <v>52389-64</v>
          </cell>
        </row>
        <row r="6909">
          <cell r="A6909" t="str">
            <v>10996-30</v>
          </cell>
        </row>
        <row r="6910">
          <cell r="A6910" t="str">
            <v>52359-04</v>
          </cell>
        </row>
        <row r="6911">
          <cell r="A6911" t="str">
            <v>52139-89</v>
          </cell>
        </row>
        <row r="6912">
          <cell r="A6912" t="str">
            <v>11191-15</v>
          </cell>
        </row>
        <row r="6913">
          <cell r="A6913" t="str">
            <v>11118-16</v>
          </cell>
        </row>
        <row r="6914">
          <cell r="A6914" t="str">
            <v>14387-68</v>
          </cell>
        </row>
        <row r="6915">
          <cell r="A6915" t="str">
            <v>10085-77</v>
          </cell>
        </row>
        <row r="6916">
          <cell r="A6916" t="str">
            <v>10765-99</v>
          </cell>
        </row>
        <row r="6917">
          <cell r="A6917" t="str">
            <v>11267-56</v>
          </cell>
        </row>
        <row r="6918">
          <cell r="A6918" t="str">
            <v>11287-81</v>
          </cell>
        </row>
        <row r="6919">
          <cell r="A6919" t="str">
            <v>10364-77</v>
          </cell>
        </row>
        <row r="6920">
          <cell r="A6920" t="str">
            <v>11298-79</v>
          </cell>
        </row>
        <row r="6921">
          <cell r="A6921" t="str">
            <v>10150-21</v>
          </cell>
        </row>
        <row r="6922">
          <cell r="A6922" t="str">
            <v>54070-03</v>
          </cell>
        </row>
        <row r="6923">
          <cell r="A6923" t="str">
            <v>11663-20</v>
          </cell>
        </row>
        <row r="6924">
          <cell r="A6924" t="str">
            <v>11267-56</v>
          </cell>
        </row>
        <row r="6925">
          <cell r="A6925" t="str">
            <v>54070-03</v>
          </cell>
        </row>
        <row r="6926">
          <cell r="A6926" t="str">
            <v>54070-03</v>
          </cell>
        </row>
        <row r="6927">
          <cell r="A6927" t="str">
            <v>40443-49</v>
          </cell>
        </row>
        <row r="6928">
          <cell r="A6928" t="str">
            <v>52571-80</v>
          </cell>
        </row>
        <row r="6929">
          <cell r="A6929" t="str">
            <v>10230-94</v>
          </cell>
        </row>
        <row r="6930">
          <cell r="A6930" t="str">
            <v>10169-38</v>
          </cell>
        </row>
        <row r="6931">
          <cell r="A6931" t="str">
            <v>10058-41</v>
          </cell>
        </row>
        <row r="6932">
          <cell r="A6932" t="str">
            <v>10255-96</v>
          </cell>
        </row>
        <row r="6933">
          <cell r="A6933" t="str">
            <v>25275-16</v>
          </cell>
        </row>
        <row r="6934">
          <cell r="A6934" t="str">
            <v>53329-78</v>
          </cell>
        </row>
        <row r="6935">
          <cell r="A6935" t="str">
            <v>14156-83</v>
          </cell>
        </row>
        <row r="6936">
          <cell r="A6936" t="str">
            <v>11137-69</v>
          </cell>
        </row>
        <row r="6937">
          <cell r="A6937" t="str">
            <v>51243-40</v>
          </cell>
        </row>
        <row r="6938">
          <cell r="A6938" t="str">
            <v>11198-98</v>
          </cell>
        </row>
        <row r="6939">
          <cell r="A6939" t="str">
            <v>11105-47</v>
          </cell>
        </row>
        <row r="6940">
          <cell r="A6940" t="str">
            <v>10877-86</v>
          </cell>
        </row>
        <row r="6941">
          <cell r="A6941" t="str">
            <v>11097-46</v>
          </cell>
        </row>
        <row r="6942">
          <cell r="A6942" t="str">
            <v>10297-90</v>
          </cell>
        </row>
        <row r="6943">
          <cell r="A6943" t="str">
            <v>54070-03</v>
          </cell>
        </row>
        <row r="6944">
          <cell r="A6944" t="str">
            <v>11138-23</v>
          </cell>
        </row>
        <row r="6945">
          <cell r="A6945" t="str">
            <v>11185-21</v>
          </cell>
        </row>
        <row r="6946">
          <cell r="A6946" t="str">
            <v>11365-39</v>
          </cell>
        </row>
        <row r="6947">
          <cell r="A6947" t="str">
            <v>11105-47</v>
          </cell>
        </row>
        <row r="6948">
          <cell r="A6948" t="str">
            <v>10265-86</v>
          </cell>
        </row>
        <row r="6949">
          <cell r="A6949" t="str">
            <v>25275-16</v>
          </cell>
        </row>
        <row r="6950">
          <cell r="A6950" t="str">
            <v>10053-55</v>
          </cell>
        </row>
        <row r="6951">
          <cell r="A6951" t="str">
            <v>42873-94</v>
          </cell>
        </row>
        <row r="6952">
          <cell r="A6952" t="str">
            <v>11329-03</v>
          </cell>
        </row>
        <row r="6953">
          <cell r="A6953" t="str">
            <v>10351-09</v>
          </cell>
        </row>
        <row r="6954">
          <cell r="A6954" t="str">
            <v>11227-87</v>
          </cell>
        </row>
        <row r="6955">
          <cell r="A6955" t="str">
            <v>11380-42</v>
          </cell>
        </row>
        <row r="6956">
          <cell r="A6956" t="str">
            <v>42255-37</v>
          </cell>
        </row>
        <row r="6957">
          <cell r="A6957" t="str">
            <v>13475-35</v>
          </cell>
        </row>
        <row r="6958">
          <cell r="A6958" t="str">
            <v>11265-67</v>
          </cell>
        </row>
        <row r="6959">
          <cell r="A6959" t="str">
            <v>11326-42</v>
          </cell>
        </row>
        <row r="6960">
          <cell r="A6960" t="str">
            <v>11403-37</v>
          </cell>
        </row>
        <row r="6961">
          <cell r="A6961" t="str">
            <v>10959-85</v>
          </cell>
        </row>
        <row r="6962">
          <cell r="A6962" t="str">
            <v>25290-10</v>
          </cell>
        </row>
        <row r="6963">
          <cell r="A6963" t="str">
            <v>11601-10</v>
          </cell>
        </row>
        <row r="6964">
          <cell r="A6964" t="str">
            <v>10134-46</v>
          </cell>
        </row>
        <row r="6965">
          <cell r="A6965" t="str">
            <v>11105-47</v>
          </cell>
        </row>
        <row r="6966">
          <cell r="A6966" t="str">
            <v>11105-47</v>
          </cell>
        </row>
        <row r="6967">
          <cell r="A6967" t="str">
            <v>47193-13</v>
          </cell>
        </row>
        <row r="6968">
          <cell r="A6968" t="str">
            <v>11572-30</v>
          </cell>
        </row>
        <row r="6969">
          <cell r="A6969" t="str">
            <v>11206-09</v>
          </cell>
        </row>
        <row r="6970">
          <cell r="A6970" t="str">
            <v>40456-54</v>
          </cell>
        </row>
        <row r="6971">
          <cell r="A6971" t="str">
            <v>10051-21</v>
          </cell>
        </row>
        <row r="6972">
          <cell r="A6972" t="str">
            <v>11464-30</v>
          </cell>
        </row>
        <row r="6973">
          <cell r="A6973" t="str">
            <v>10037-80</v>
          </cell>
        </row>
        <row r="6974">
          <cell r="A6974" t="str">
            <v>54070-03</v>
          </cell>
        </row>
        <row r="6975">
          <cell r="A6975" t="str">
            <v>12609-73</v>
          </cell>
        </row>
        <row r="6976">
          <cell r="A6976" t="str">
            <v>40386-34</v>
          </cell>
        </row>
        <row r="6977">
          <cell r="A6977" t="str">
            <v>10583-11</v>
          </cell>
        </row>
        <row r="6978">
          <cell r="A6978" t="str">
            <v>51409-18</v>
          </cell>
        </row>
        <row r="6979">
          <cell r="A6979" t="str">
            <v>11887-75</v>
          </cell>
        </row>
        <row r="6980">
          <cell r="A6980" t="str">
            <v>42473-26</v>
          </cell>
        </row>
        <row r="6981">
          <cell r="A6981" t="str">
            <v>10421-20</v>
          </cell>
        </row>
        <row r="6982">
          <cell r="A6982" t="str">
            <v>52523-20</v>
          </cell>
        </row>
        <row r="6983">
          <cell r="A6983" t="str">
            <v>11152-00</v>
          </cell>
        </row>
        <row r="6984">
          <cell r="A6984" t="str">
            <v>10745-11</v>
          </cell>
        </row>
        <row r="6985">
          <cell r="A6985" t="str">
            <v>10139-41</v>
          </cell>
        </row>
        <row r="6986">
          <cell r="A6986" t="str">
            <v>10139-41</v>
          </cell>
        </row>
        <row r="6987">
          <cell r="A6987" t="str">
            <v>11251-63</v>
          </cell>
        </row>
        <row r="6988">
          <cell r="A6988" t="str">
            <v>11299-33</v>
          </cell>
        </row>
        <row r="6989">
          <cell r="A6989" t="str">
            <v>51102-19</v>
          </cell>
        </row>
        <row r="6990">
          <cell r="A6990" t="str">
            <v>10153-72</v>
          </cell>
        </row>
        <row r="6991">
          <cell r="A6991" t="str">
            <v>11199-79</v>
          </cell>
        </row>
        <row r="6992">
          <cell r="A6992" t="str">
            <v>14768-20</v>
          </cell>
        </row>
        <row r="6993">
          <cell r="A6993" t="str">
            <v>40782-79</v>
          </cell>
        </row>
        <row r="6994">
          <cell r="A6994" t="str">
            <v>41763-61</v>
          </cell>
        </row>
        <row r="6995">
          <cell r="A6995" t="str">
            <v>52123-51</v>
          </cell>
        </row>
        <row r="6996">
          <cell r="A6996" t="str">
            <v>51160-87</v>
          </cell>
        </row>
        <row r="6997">
          <cell r="A6997" t="str">
            <v>11276-92</v>
          </cell>
        </row>
        <row r="6998">
          <cell r="A6998" t="str">
            <v>11840-05</v>
          </cell>
        </row>
        <row r="6999">
          <cell r="A6999" t="str">
            <v>10205-02</v>
          </cell>
        </row>
        <row r="7000">
          <cell r="A7000" t="str">
            <v>11292-58</v>
          </cell>
        </row>
        <row r="7001">
          <cell r="A7001" t="str">
            <v>42208-21</v>
          </cell>
        </row>
        <row r="7002">
          <cell r="A7002" t="str">
            <v>42378-22</v>
          </cell>
        </row>
        <row r="7003">
          <cell r="A7003" t="str">
            <v>40807-09</v>
          </cell>
        </row>
        <row r="7004">
          <cell r="A7004" t="str">
            <v>39605-86</v>
          </cell>
        </row>
        <row r="7005">
          <cell r="A7005" t="str">
            <v>10605-07</v>
          </cell>
        </row>
        <row r="7006">
          <cell r="A7006" t="str">
            <v>13539-97</v>
          </cell>
        </row>
        <row r="7007">
          <cell r="A7007" t="str">
            <v>10048-15</v>
          </cell>
        </row>
        <row r="7008">
          <cell r="A7008" t="str">
            <v>42518-98</v>
          </cell>
        </row>
        <row r="7009">
          <cell r="A7009" t="str">
            <v>11207-89</v>
          </cell>
        </row>
        <row r="7010">
          <cell r="A7010" t="str">
            <v>11097-37</v>
          </cell>
        </row>
        <row r="7011">
          <cell r="A7011" t="str">
            <v>51377-77</v>
          </cell>
        </row>
        <row r="7012">
          <cell r="A7012" t="str">
            <v>25321-78</v>
          </cell>
        </row>
        <row r="7013">
          <cell r="A7013" t="str">
            <v>55471-60</v>
          </cell>
        </row>
        <row r="7014">
          <cell r="A7014" t="str">
            <v>52824-52</v>
          </cell>
        </row>
        <row r="7015">
          <cell r="A7015" t="str">
            <v>53436-43</v>
          </cell>
        </row>
        <row r="7016">
          <cell r="A7016" t="str">
            <v>11127-79</v>
          </cell>
        </row>
        <row r="7017">
          <cell r="A7017" t="str">
            <v>51585-67</v>
          </cell>
        </row>
        <row r="7018">
          <cell r="A7018" t="str">
            <v>51755-50</v>
          </cell>
        </row>
        <row r="7019">
          <cell r="A7019" t="str">
            <v>51160-87</v>
          </cell>
        </row>
        <row r="7020">
          <cell r="A7020" t="str">
            <v>52695-82</v>
          </cell>
        </row>
        <row r="7021">
          <cell r="A7021" t="str">
            <v>40807-09</v>
          </cell>
        </row>
        <row r="7022">
          <cell r="A7022" t="str">
            <v>11295-73</v>
          </cell>
        </row>
        <row r="7023">
          <cell r="A7023" t="str">
            <v>10976-32</v>
          </cell>
        </row>
        <row r="7024">
          <cell r="A7024" t="str">
            <v>51160-87</v>
          </cell>
        </row>
        <row r="7025">
          <cell r="A7025" t="str">
            <v>11165-32</v>
          </cell>
        </row>
        <row r="7026">
          <cell r="A7026" t="str">
            <v>11289-34</v>
          </cell>
        </row>
        <row r="7027">
          <cell r="A7027" t="str">
            <v>52864-03</v>
          </cell>
        </row>
        <row r="7028">
          <cell r="A7028" t="str">
            <v>11105-11</v>
          </cell>
        </row>
        <row r="7029">
          <cell r="A7029" t="str">
            <v>10024-30</v>
          </cell>
        </row>
        <row r="7030">
          <cell r="A7030" t="str">
            <v>11182-96</v>
          </cell>
        </row>
        <row r="7031">
          <cell r="A7031" t="str">
            <v>11340-10</v>
          </cell>
        </row>
        <row r="7032">
          <cell r="A7032" t="str">
            <v>10485-46</v>
          </cell>
        </row>
        <row r="7033">
          <cell r="A7033" t="str">
            <v>11315-62</v>
          </cell>
        </row>
        <row r="7034">
          <cell r="A7034" t="str">
            <v>11560-51</v>
          </cell>
        </row>
        <row r="7035">
          <cell r="A7035" t="str">
            <v>11189-44</v>
          </cell>
        </row>
        <row r="7036">
          <cell r="A7036" t="str">
            <v>11417-32</v>
          </cell>
        </row>
        <row r="7037">
          <cell r="A7037" t="str">
            <v>10086-13</v>
          </cell>
        </row>
        <row r="7038">
          <cell r="A7038" t="str">
            <v>11213-92</v>
          </cell>
        </row>
        <row r="7039">
          <cell r="A7039" t="str">
            <v>11414-17</v>
          </cell>
        </row>
        <row r="7040">
          <cell r="A7040" t="str">
            <v>10179-19</v>
          </cell>
        </row>
        <row r="7041">
          <cell r="A7041" t="str">
            <v>11343-79</v>
          </cell>
        </row>
        <row r="7042">
          <cell r="A7042" t="str">
            <v>11209-51</v>
          </cell>
        </row>
        <row r="7043">
          <cell r="A7043" t="str">
            <v>11215-54</v>
          </cell>
        </row>
        <row r="7044">
          <cell r="A7044" t="str">
            <v>14768-38</v>
          </cell>
        </row>
        <row r="7045">
          <cell r="A7045" t="str">
            <v>11251-81</v>
          </cell>
        </row>
        <row r="7046">
          <cell r="A7046" t="str">
            <v>11283-76</v>
          </cell>
        </row>
        <row r="7047">
          <cell r="A7047" t="str">
            <v>11088-10</v>
          </cell>
        </row>
        <row r="7048">
          <cell r="A7048" t="str">
            <v>11089-90</v>
          </cell>
        </row>
        <row r="7049">
          <cell r="A7049" t="str">
            <v>25380-28</v>
          </cell>
        </row>
        <row r="7050">
          <cell r="A7050" t="str">
            <v>25383-79</v>
          </cell>
        </row>
        <row r="7051">
          <cell r="A7051" t="str">
            <v>25275-34</v>
          </cell>
        </row>
        <row r="7052">
          <cell r="A7052" t="str">
            <v>54057-70</v>
          </cell>
        </row>
        <row r="7053">
          <cell r="A7053" t="str">
            <v>11138-14</v>
          </cell>
        </row>
        <row r="7054">
          <cell r="A7054" t="str">
            <v>10104-67</v>
          </cell>
        </row>
        <row r="7055">
          <cell r="A7055" t="str">
            <v>12794-59</v>
          </cell>
        </row>
        <row r="7056">
          <cell r="A7056" t="str">
            <v>12794-59</v>
          </cell>
        </row>
        <row r="7057">
          <cell r="A7057" t="str">
            <v>10162-81</v>
          </cell>
        </row>
        <row r="7058">
          <cell r="A7058" t="str">
            <v>10455-67</v>
          </cell>
        </row>
        <row r="7059">
          <cell r="A7059" t="str">
            <v>52152-85</v>
          </cell>
        </row>
        <row r="7060">
          <cell r="A7060" t="str">
            <v>11345-86</v>
          </cell>
        </row>
        <row r="7061">
          <cell r="A7061" t="str">
            <v>11104-03</v>
          </cell>
        </row>
        <row r="7062">
          <cell r="A7062" t="str">
            <v>50986-90</v>
          </cell>
        </row>
        <row r="7063">
          <cell r="A7063" t="str">
            <v>11452-87</v>
          </cell>
        </row>
        <row r="7064">
          <cell r="A7064" t="str">
            <v>11458-90</v>
          </cell>
        </row>
        <row r="7065">
          <cell r="A7065" t="str">
            <v>42797-71</v>
          </cell>
        </row>
        <row r="7066">
          <cell r="A7066" t="str">
            <v>10342-90</v>
          </cell>
        </row>
        <row r="7067">
          <cell r="A7067" t="str">
            <v>42875-65</v>
          </cell>
        </row>
        <row r="7068">
          <cell r="A7068" t="str">
            <v>11177-92</v>
          </cell>
        </row>
        <row r="7069">
          <cell r="A7069" t="str">
            <v>12784-96</v>
          </cell>
        </row>
        <row r="7070">
          <cell r="A7070" t="str">
            <v>52139-44</v>
          </cell>
        </row>
        <row r="7071">
          <cell r="A7071" t="str">
            <v>40667-14</v>
          </cell>
        </row>
        <row r="7072">
          <cell r="A7072" t="str">
            <v>53635-60</v>
          </cell>
        </row>
        <row r="7073">
          <cell r="A7073" t="str">
            <v>11579-59</v>
          </cell>
        </row>
        <row r="7074">
          <cell r="A7074" t="str">
            <v>10590-40</v>
          </cell>
        </row>
        <row r="7075">
          <cell r="A7075" t="str">
            <v>42347-53</v>
          </cell>
        </row>
        <row r="7076">
          <cell r="A7076" t="str">
            <v>42348-43</v>
          </cell>
        </row>
        <row r="7077">
          <cell r="A7077" t="str">
            <v>52107-58</v>
          </cell>
        </row>
        <row r="7078">
          <cell r="A7078" t="str">
            <v>10346-14</v>
          </cell>
        </row>
        <row r="7079">
          <cell r="A7079" t="str">
            <v>53597-44</v>
          </cell>
        </row>
        <row r="7080">
          <cell r="A7080" t="str">
            <v>11572-30</v>
          </cell>
        </row>
        <row r="7081">
          <cell r="A7081" t="str">
            <v>11332-81</v>
          </cell>
        </row>
        <row r="7082">
          <cell r="A7082" t="str">
            <v>10598-05</v>
          </cell>
        </row>
        <row r="7083">
          <cell r="A7083" t="str">
            <v>11791-72</v>
          </cell>
        </row>
        <row r="7084">
          <cell r="A7084" t="str">
            <v>10065-16</v>
          </cell>
        </row>
        <row r="7085">
          <cell r="A7085" t="str">
            <v>11362-96</v>
          </cell>
        </row>
        <row r="7086">
          <cell r="A7086" t="str">
            <v>11363-05</v>
          </cell>
        </row>
        <row r="7087">
          <cell r="A7087" t="str">
            <v>10561-60</v>
          </cell>
        </row>
        <row r="7088">
          <cell r="A7088" t="str">
            <v>11300-32</v>
          </cell>
        </row>
        <row r="7089">
          <cell r="A7089" t="str">
            <v>10960-39</v>
          </cell>
        </row>
        <row r="7090">
          <cell r="A7090" t="str">
            <v>40431-25</v>
          </cell>
        </row>
        <row r="7091">
          <cell r="A7091" t="str">
            <v>11268-91</v>
          </cell>
        </row>
        <row r="7092">
          <cell r="A7092" t="str">
            <v>10381-33</v>
          </cell>
        </row>
        <row r="7093">
          <cell r="A7093" t="str">
            <v>10049-68</v>
          </cell>
        </row>
        <row r="7094">
          <cell r="A7094" t="str">
            <v>57456-19</v>
          </cell>
        </row>
        <row r="7095">
          <cell r="A7095" t="str">
            <v>11169-64</v>
          </cell>
        </row>
        <row r="7096">
          <cell r="A7096" t="str">
            <v>10013-32</v>
          </cell>
        </row>
        <row r="7097">
          <cell r="A7097" t="str">
            <v>51635-71</v>
          </cell>
        </row>
        <row r="7098">
          <cell r="A7098" t="str">
            <v>11325-79</v>
          </cell>
        </row>
        <row r="7099">
          <cell r="A7099" t="str">
            <v>10396-27</v>
          </cell>
        </row>
        <row r="7100">
          <cell r="A7100" t="str">
            <v>11213-29</v>
          </cell>
        </row>
        <row r="7101">
          <cell r="A7101" t="str">
            <v>11140-57</v>
          </cell>
        </row>
        <row r="7102">
          <cell r="A7102" t="str">
            <v>13415-95</v>
          </cell>
        </row>
        <row r="7103">
          <cell r="A7103" t="str">
            <v>11270-44</v>
          </cell>
        </row>
        <row r="7104">
          <cell r="A7104" t="str">
            <v>11174-86</v>
          </cell>
        </row>
        <row r="7105">
          <cell r="A7105" t="str">
            <v>53481-16</v>
          </cell>
        </row>
        <row r="7106">
          <cell r="A7106" t="str">
            <v>10563-85</v>
          </cell>
        </row>
        <row r="7107">
          <cell r="A7107" t="str">
            <v>42310-54</v>
          </cell>
        </row>
        <row r="7108">
          <cell r="A7108" t="str">
            <v>54613-90</v>
          </cell>
        </row>
        <row r="7109">
          <cell r="A7109" t="str">
            <v>11168-11</v>
          </cell>
        </row>
        <row r="7110">
          <cell r="A7110" t="str">
            <v>11231-47</v>
          </cell>
        </row>
        <row r="7111">
          <cell r="A7111" t="str">
            <v>23534-65</v>
          </cell>
        </row>
        <row r="7112">
          <cell r="A7112" t="str">
            <v>51628-69</v>
          </cell>
        </row>
        <row r="7113">
          <cell r="A7113" t="str">
            <v>12473-11</v>
          </cell>
        </row>
        <row r="7114">
          <cell r="A7114" t="str">
            <v>53480-98</v>
          </cell>
        </row>
        <row r="7115">
          <cell r="A7115" t="str">
            <v>52679-26</v>
          </cell>
        </row>
        <row r="7116">
          <cell r="A7116" t="str">
            <v>54632-71</v>
          </cell>
        </row>
        <row r="7117">
          <cell r="A7117" t="str">
            <v>10024-30</v>
          </cell>
        </row>
        <row r="7118">
          <cell r="A7118" t="str">
            <v>11565-55</v>
          </cell>
        </row>
        <row r="7119">
          <cell r="A7119" t="str">
            <v>42198-22</v>
          </cell>
        </row>
        <row r="7120">
          <cell r="A7120" t="str">
            <v>10297-09</v>
          </cell>
        </row>
        <row r="7121">
          <cell r="A7121" t="str">
            <v>51327-46</v>
          </cell>
        </row>
        <row r="7122">
          <cell r="A7122" t="str">
            <v>11326-51</v>
          </cell>
        </row>
        <row r="7123">
          <cell r="A7123" t="str">
            <v>11184-22</v>
          </cell>
        </row>
        <row r="7124">
          <cell r="A7124" t="str">
            <v>10463-05</v>
          </cell>
        </row>
        <row r="7125">
          <cell r="A7125" t="str">
            <v>11268-91</v>
          </cell>
        </row>
        <row r="7126">
          <cell r="A7126" t="str">
            <v>42360-22</v>
          </cell>
        </row>
        <row r="7127">
          <cell r="A7127" t="str">
            <v>10828-63</v>
          </cell>
        </row>
        <row r="7128">
          <cell r="A7128" t="str">
            <v>11335-15</v>
          </cell>
        </row>
        <row r="7129">
          <cell r="A7129" t="str">
            <v>52162-93</v>
          </cell>
        </row>
        <row r="7130">
          <cell r="A7130" t="str">
            <v>11243-26</v>
          </cell>
        </row>
        <row r="7131">
          <cell r="A7131" t="str">
            <v>55774-09</v>
          </cell>
        </row>
        <row r="7132">
          <cell r="A7132" t="str">
            <v>11295-73</v>
          </cell>
        </row>
        <row r="7133">
          <cell r="A7133" t="str">
            <v>11224-27</v>
          </cell>
        </row>
        <row r="7134">
          <cell r="A7134" t="str">
            <v>40821-40</v>
          </cell>
        </row>
        <row r="7135">
          <cell r="A7135" t="str">
            <v>10331-92</v>
          </cell>
        </row>
        <row r="7136">
          <cell r="A7136" t="str">
            <v>52275-88</v>
          </cell>
        </row>
        <row r="7137">
          <cell r="A7137" t="str">
            <v>11270-53</v>
          </cell>
        </row>
        <row r="7138">
          <cell r="A7138" t="str">
            <v>10024-39</v>
          </cell>
        </row>
        <row r="7139">
          <cell r="A7139" t="str">
            <v>11180-17</v>
          </cell>
        </row>
        <row r="7140">
          <cell r="A7140" t="str">
            <v>54632-71</v>
          </cell>
        </row>
        <row r="7141">
          <cell r="A7141" t="str">
            <v>11700-19</v>
          </cell>
        </row>
        <row r="7142">
          <cell r="A7142" t="str">
            <v>52318-90</v>
          </cell>
        </row>
        <row r="7143">
          <cell r="A7143" t="str">
            <v>51327-46</v>
          </cell>
        </row>
        <row r="7144">
          <cell r="A7144" t="str">
            <v>10153-09</v>
          </cell>
        </row>
        <row r="7145">
          <cell r="A7145" t="str">
            <v>10153-09</v>
          </cell>
        </row>
        <row r="7146">
          <cell r="A7146" t="str">
            <v>10085-41</v>
          </cell>
        </row>
        <row r="7147">
          <cell r="A7147" t="str">
            <v>41730-49</v>
          </cell>
        </row>
        <row r="7148">
          <cell r="A7148" t="str">
            <v>41730-49</v>
          </cell>
        </row>
        <row r="7149">
          <cell r="A7149" t="str">
            <v>10124-74</v>
          </cell>
        </row>
        <row r="7150">
          <cell r="A7150" t="str">
            <v>42381-10</v>
          </cell>
        </row>
        <row r="7151">
          <cell r="A7151" t="str">
            <v>51397-75</v>
          </cell>
        </row>
        <row r="7152">
          <cell r="A7152" t="str">
            <v>11343-34</v>
          </cell>
        </row>
        <row r="7153">
          <cell r="A7153" t="str">
            <v>11570-86</v>
          </cell>
        </row>
        <row r="7154">
          <cell r="A7154" t="str">
            <v>11111-68</v>
          </cell>
        </row>
        <row r="7155">
          <cell r="A7155" t="str">
            <v>51631-03</v>
          </cell>
        </row>
        <row r="7156">
          <cell r="A7156" t="str">
            <v>10960-39</v>
          </cell>
        </row>
        <row r="7157">
          <cell r="A7157" t="str">
            <v>11560-51</v>
          </cell>
        </row>
        <row r="7158">
          <cell r="A7158" t="str">
            <v>42251-86</v>
          </cell>
        </row>
        <row r="7159">
          <cell r="A7159" t="str">
            <v>10143-10</v>
          </cell>
        </row>
        <row r="7160">
          <cell r="A7160" t="str">
            <v>40385-62</v>
          </cell>
        </row>
        <row r="7161">
          <cell r="A7161" t="str">
            <v>13359-43</v>
          </cell>
        </row>
        <row r="7162">
          <cell r="A7162" t="str">
            <v>11574-19</v>
          </cell>
        </row>
        <row r="7163">
          <cell r="A7163" t="str">
            <v>11105-02</v>
          </cell>
        </row>
        <row r="7164">
          <cell r="A7164" t="str">
            <v>11415-07</v>
          </cell>
        </row>
        <row r="7165">
          <cell r="A7165" t="str">
            <v>42262-57</v>
          </cell>
        </row>
        <row r="7166">
          <cell r="A7166" t="str">
            <v>10014-49</v>
          </cell>
        </row>
        <row r="7167">
          <cell r="A7167" t="str">
            <v>11105-47</v>
          </cell>
        </row>
        <row r="7168">
          <cell r="A7168" t="str">
            <v>10061-20</v>
          </cell>
        </row>
        <row r="7169">
          <cell r="A7169" t="str">
            <v>11105-47</v>
          </cell>
        </row>
        <row r="7170">
          <cell r="A7170" t="str">
            <v>42183-19</v>
          </cell>
        </row>
        <row r="7171">
          <cell r="A7171" t="str">
            <v>54886-96</v>
          </cell>
        </row>
        <row r="7172">
          <cell r="A7172" t="str">
            <v>11230-12</v>
          </cell>
        </row>
        <row r="7173">
          <cell r="A7173" t="str">
            <v>10150-21</v>
          </cell>
        </row>
        <row r="7174">
          <cell r="A7174" t="str">
            <v>11315-62</v>
          </cell>
        </row>
        <row r="7175">
          <cell r="A7175" t="str">
            <v>11105-47</v>
          </cell>
        </row>
        <row r="7176">
          <cell r="A7176" t="str">
            <v>10011-70</v>
          </cell>
        </row>
        <row r="7177">
          <cell r="A7177" t="str">
            <v>11105-47</v>
          </cell>
        </row>
        <row r="7178">
          <cell r="A7178" t="str">
            <v>53517-34</v>
          </cell>
        </row>
        <row r="7179">
          <cell r="A7179" t="str">
            <v>11105-47</v>
          </cell>
        </row>
        <row r="7180">
          <cell r="A7180" t="str">
            <v>10187-11</v>
          </cell>
        </row>
        <row r="7181">
          <cell r="A7181" t="str">
            <v>52692-13</v>
          </cell>
        </row>
        <row r="7182">
          <cell r="A7182" t="str">
            <v>10045-18</v>
          </cell>
        </row>
        <row r="7183">
          <cell r="A7183" t="str">
            <v>10969-30</v>
          </cell>
        </row>
        <row r="7184">
          <cell r="A7184" t="str">
            <v>10058-41</v>
          </cell>
        </row>
        <row r="7185">
          <cell r="A7185" t="str">
            <v>10058-41</v>
          </cell>
        </row>
        <row r="7186">
          <cell r="A7186" t="str">
            <v>40385-53</v>
          </cell>
        </row>
        <row r="7187">
          <cell r="A7187" t="str">
            <v>11175-85</v>
          </cell>
        </row>
        <row r="7188">
          <cell r="A7188" t="str">
            <v>10043-47</v>
          </cell>
        </row>
        <row r="7189">
          <cell r="A7189" t="str">
            <v>11106-64</v>
          </cell>
        </row>
        <row r="7190">
          <cell r="A7190" t="str">
            <v>11106-64</v>
          </cell>
        </row>
        <row r="7191">
          <cell r="A7191" t="str">
            <v>11106-64</v>
          </cell>
        </row>
        <row r="7192">
          <cell r="A7192" t="str">
            <v>11461-42</v>
          </cell>
        </row>
        <row r="7193">
          <cell r="A7193" t="str">
            <v>11106-64</v>
          </cell>
        </row>
        <row r="7194">
          <cell r="A7194" t="str">
            <v>11106-64</v>
          </cell>
        </row>
        <row r="7195">
          <cell r="A7195" t="str">
            <v>11106-64</v>
          </cell>
        </row>
        <row r="7196">
          <cell r="A7196" t="str">
            <v>10016-74</v>
          </cell>
        </row>
        <row r="7197">
          <cell r="A7197" t="str">
            <v>51744-52</v>
          </cell>
        </row>
        <row r="7198">
          <cell r="A7198" t="str">
            <v>11263-87</v>
          </cell>
        </row>
        <row r="7199">
          <cell r="A7199" t="str">
            <v>11133-10</v>
          </cell>
        </row>
        <row r="7200">
          <cell r="A7200" t="str">
            <v>10017-28</v>
          </cell>
        </row>
        <row r="7201">
          <cell r="A7201" t="str">
            <v>11263-15</v>
          </cell>
        </row>
        <row r="7202">
          <cell r="A7202" t="str">
            <v>42726-97</v>
          </cell>
        </row>
        <row r="7203">
          <cell r="A7203" t="str">
            <v>10909-72</v>
          </cell>
        </row>
        <row r="7204">
          <cell r="A7204" t="str">
            <v>11316-34</v>
          </cell>
        </row>
        <row r="7205">
          <cell r="A7205" t="str">
            <v>54860-59</v>
          </cell>
        </row>
        <row r="7206">
          <cell r="A7206" t="str">
            <v>11268-91</v>
          </cell>
        </row>
        <row r="7207">
          <cell r="A7207" t="str">
            <v>11268-91</v>
          </cell>
        </row>
        <row r="7208">
          <cell r="A7208" t="str">
            <v>10205-02</v>
          </cell>
        </row>
        <row r="7209">
          <cell r="A7209" t="str">
            <v>10594-54</v>
          </cell>
        </row>
        <row r="7210">
          <cell r="A7210" t="str">
            <v>51327-46</v>
          </cell>
        </row>
        <row r="7211">
          <cell r="A7211" t="str">
            <v>11120-59</v>
          </cell>
        </row>
        <row r="7212">
          <cell r="A7212" t="str">
            <v>11145-52</v>
          </cell>
        </row>
        <row r="7213">
          <cell r="A7213" t="str">
            <v>52280-20</v>
          </cell>
        </row>
        <row r="7214">
          <cell r="A7214" t="str">
            <v>11292-58</v>
          </cell>
        </row>
        <row r="7215">
          <cell r="A7215" t="str">
            <v>11282-86</v>
          </cell>
        </row>
        <row r="7216">
          <cell r="A7216" t="str">
            <v>11295-73</v>
          </cell>
        </row>
        <row r="7217">
          <cell r="A7217" t="str">
            <v>11002-60</v>
          </cell>
        </row>
        <row r="7218">
          <cell r="A7218" t="str">
            <v>10109-26</v>
          </cell>
        </row>
        <row r="7219">
          <cell r="A7219" t="str">
            <v>11132-74</v>
          </cell>
        </row>
        <row r="7220">
          <cell r="A7220" t="str">
            <v>11105-47</v>
          </cell>
        </row>
        <row r="7221">
          <cell r="A7221" t="str">
            <v>11418-40</v>
          </cell>
        </row>
        <row r="7222">
          <cell r="A7222" t="str">
            <v>10334-35</v>
          </cell>
        </row>
        <row r="7223">
          <cell r="A7223" t="str">
            <v>11105-47</v>
          </cell>
        </row>
        <row r="7224">
          <cell r="A7224" t="str">
            <v>40844-44</v>
          </cell>
        </row>
        <row r="7225">
          <cell r="A7225" t="str">
            <v>43110-82</v>
          </cell>
        </row>
        <row r="7226">
          <cell r="A7226" t="str">
            <v>11204-11</v>
          </cell>
        </row>
        <row r="7227">
          <cell r="A7227" t="str">
            <v>12639-70</v>
          </cell>
        </row>
        <row r="7228">
          <cell r="A7228" t="str">
            <v>11252-89</v>
          </cell>
        </row>
        <row r="7229">
          <cell r="A7229" t="str">
            <v>52858-63</v>
          </cell>
        </row>
        <row r="7230">
          <cell r="A7230" t="str">
            <v>34206-31</v>
          </cell>
        </row>
        <row r="7231">
          <cell r="A7231" t="str">
            <v>11577-43</v>
          </cell>
        </row>
        <row r="7232">
          <cell r="A7232" t="str">
            <v>11273-50</v>
          </cell>
        </row>
        <row r="7233">
          <cell r="A7233" t="str">
            <v>10123-03</v>
          </cell>
        </row>
        <row r="7234">
          <cell r="A7234" t="str">
            <v>11136-70</v>
          </cell>
        </row>
        <row r="7235">
          <cell r="A7235" t="str">
            <v>55102-42</v>
          </cell>
        </row>
        <row r="7236">
          <cell r="A7236" t="str">
            <v>10040-05</v>
          </cell>
        </row>
        <row r="7237">
          <cell r="A7237" t="str">
            <v>11263-24</v>
          </cell>
        </row>
        <row r="7238">
          <cell r="A7238" t="str">
            <v>11278-54</v>
          </cell>
        </row>
        <row r="7239">
          <cell r="A7239" t="str">
            <v>11394-55</v>
          </cell>
        </row>
        <row r="7240">
          <cell r="A7240" t="str">
            <v>11136-88</v>
          </cell>
        </row>
        <row r="7241">
          <cell r="A7241" t="str">
            <v>10739-17</v>
          </cell>
        </row>
        <row r="7242">
          <cell r="A7242" t="str">
            <v>52122-34</v>
          </cell>
        </row>
        <row r="7243">
          <cell r="A7243" t="str">
            <v>11593-00</v>
          </cell>
        </row>
        <row r="7244">
          <cell r="A7244" t="str">
            <v>11261-62</v>
          </cell>
        </row>
        <row r="7245">
          <cell r="A7245" t="str">
            <v>11124-10</v>
          </cell>
        </row>
        <row r="7246">
          <cell r="A7246" t="str">
            <v>10616-05</v>
          </cell>
        </row>
        <row r="7247">
          <cell r="A7247" t="str">
            <v>11394-55</v>
          </cell>
        </row>
        <row r="7248">
          <cell r="A7248" t="str">
            <v>14204-08</v>
          </cell>
        </row>
        <row r="7249">
          <cell r="A7249" t="str">
            <v>11252-89</v>
          </cell>
        </row>
        <row r="7250">
          <cell r="A7250" t="str">
            <v>10053-55</v>
          </cell>
        </row>
        <row r="7251">
          <cell r="A7251" t="str">
            <v>11325-79</v>
          </cell>
        </row>
        <row r="7252">
          <cell r="A7252" t="str">
            <v>54624-97</v>
          </cell>
        </row>
        <row r="7253">
          <cell r="A7253" t="str">
            <v>11252-89</v>
          </cell>
        </row>
        <row r="7254">
          <cell r="A7254" t="str">
            <v>52286-41</v>
          </cell>
        </row>
        <row r="7255">
          <cell r="A7255" t="str">
            <v>10017-10</v>
          </cell>
        </row>
        <row r="7256">
          <cell r="A7256" t="str">
            <v>11394-55</v>
          </cell>
        </row>
        <row r="7257">
          <cell r="A7257" t="str">
            <v>10342-09</v>
          </cell>
        </row>
        <row r="7258">
          <cell r="A7258" t="str">
            <v>51553-54</v>
          </cell>
        </row>
        <row r="7259">
          <cell r="A7259" t="str">
            <v>42741-19</v>
          </cell>
        </row>
        <row r="7260">
          <cell r="A7260" t="str">
            <v>11579-59</v>
          </cell>
        </row>
        <row r="7261">
          <cell r="A7261" t="str">
            <v>50928-49</v>
          </cell>
        </row>
        <row r="7262">
          <cell r="A7262" t="str">
            <v>51061-60</v>
          </cell>
        </row>
        <row r="7263">
          <cell r="A7263" t="str">
            <v>11273-32</v>
          </cell>
        </row>
        <row r="7264">
          <cell r="A7264" t="str">
            <v>11149-12</v>
          </cell>
        </row>
        <row r="7265">
          <cell r="A7265" t="str">
            <v>11262-52</v>
          </cell>
        </row>
        <row r="7266">
          <cell r="A7266" t="str">
            <v>12733-03</v>
          </cell>
        </row>
        <row r="7267">
          <cell r="A7267" t="str">
            <v>40819-42</v>
          </cell>
        </row>
        <row r="7268">
          <cell r="A7268" t="str">
            <v>10210-78</v>
          </cell>
        </row>
        <row r="7269">
          <cell r="A7269" t="str">
            <v>54624-97</v>
          </cell>
        </row>
        <row r="7270">
          <cell r="A7270" t="str">
            <v>10054-72</v>
          </cell>
        </row>
        <row r="7271">
          <cell r="A7271" t="str">
            <v>26322-85</v>
          </cell>
        </row>
        <row r="7272">
          <cell r="A7272" t="str">
            <v>10063-00</v>
          </cell>
        </row>
        <row r="7273">
          <cell r="A7273" t="str">
            <v>11152-00</v>
          </cell>
        </row>
        <row r="7274">
          <cell r="A7274" t="str">
            <v>13192-12</v>
          </cell>
        </row>
        <row r="7275">
          <cell r="A7275" t="str">
            <v>11180-35</v>
          </cell>
        </row>
        <row r="7276">
          <cell r="A7276" t="str">
            <v>10812-97</v>
          </cell>
        </row>
        <row r="7277">
          <cell r="A7277" t="str">
            <v>40428-64</v>
          </cell>
        </row>
        <row r="7278">
          <cell r="A7278" t="str">
            <v>13238-47</v>
          </cell>
        </row>
        <row r="7279">
          <cell r="A7279" t="str">
            <v>11232-64</v>
          </cell>
        </row>
        <row r="7280">
          <cell r="A7280" t="str">
            <v>11232-64</v>
          </cell>
        </row>
        <row r="7281">
          <cell r="A7281" t="str">
            <v>18861-67</v>
          </cell>
        </row>
        <row r="7282">
          <cell r="A7282" t="str">
            <v>11617-12</v>
          </cell>
        </row>
        <row r="7283">
          <cell r="A7283" t="str">
            <v>10540-27</v>
          </cell>
        </row>
        <row r="7284">
          <cell r="A7284" t="str">
            <v>54070-03</v>
          </cell>
        </row>
        <row r="7285">
          <cell r="A7285" t="str">
            <v>11182-69</v>
          </cell>
        </row>
        <row r="7286">
          <cell r="A7286" t="str">
            <v>11617-12</v>
          </cell>
        </row>
        <row r="7287">
          <cell r="A7287" t="str">
            <v>12383-74</v>
          </cell>
        </row>
        <row r="7288">
          <cell r="A7288" t="str">
            <v>10024-30</v>
          </cell>
        </row>
        <row r="7289">
          <cell r="A7289" t="str">
            <v>10771-84</v>
          </cell>
        </row>
        <row r="7290">
          <cell r="A7290" t="str">
            <v>41689-18</v>
          </cell>
        </row>
        <row r="7291">
          <cell r="A7291" t="str">
            <v>10410-67</v>
          </cell>
        </row>
        <row r="7292">
          <cell r="A7292" t="str">
            <v>11293-39</v>
          </cell>
        </row>
        <row r="7293">
          <cell r="A7293" t="str">
            <v>11611-90</v>
          </cell>
        </row>
        <row r="7294">
          <cell r="A7294" t="str">
            <v>10066-15</v>
          </cell>
        </row>
        <row r="7295">
          <cell r="A7295" t="str">
            <v>11149-12</v>
          </cell>
        </row>
        <row r="7296">
          <cell r="A7296" t="str">
            <v>10375-66</v>
          </cell>
        </row>
        <row r="7297">
          <cell r="A7297" t="str">
            <v>11228-50</v>
          </cell>
        </row>
        <row r="7298">
          <cell r="A7298" t="str">
            <v>51610-06</v>
          </cell>
        </row>
        <row r="7299">
          <cell r="A7299" t="str">
            <v>10627-39</v>
          </cell>
        </row>
        <row r="7300">
          <cell r="A7300" t="str">
            <v>25169-32</v>
          </cell>
        </row>
        <row r="7301">
          <cell r="A7301" t="str">
            <v>11132-74</v>
          </cell>
        </row>
        <row r="7302">
          <cell r="A7302" t="str">
            <v>10024-30</v>
          </cell>
        </row>
        <row r="7303">
          <cell r="A7303" t="str">
            <v>41698-27</v>
          </cell>
        </row>
        <row r="7304">
          <cell r="A7304" t="str">
            <v>11125-00</v>
          </cell>
        </row>
        <row r="7305">
          <cell r="A7305" t="str">
            <v>10512-19</v>
          </cell>
        </row>
        <row r="7306">
          <cell r="A7306" t="str">
            <v>51625-09</v>
          </cell>
        </row>
        <row r="7307">
          <cell r="A7307" t="str">
            <v>11152-00</v>
          </cell>
        </row>
        <row r="7308">
          <cell r="A7308" t="str">
            <v>11171-89</v>
          </cell>
        </row>
        <row r="7309">
          <cell r="A7309" t="str">
            <v>52869-52</v>
          </cell>
        </row>
        <row r="7310">
          <cell r="A7310" t="str">
            <v>11295-73</v>
          </cell>
        </row>
        <row r="7311">
          <cell r="A7311" t="str">
            <v>10235-35</v>
          </cell>
        </row>
        <row r="7312">
          <cell r="A7312" t="str">
            <v>11037-43</v>
          </cell>
        </row>
        <row r="7313">
          <cell r="A7313" t="str">
            <v>11261-53</v>
          </cell>
        </row>
        <row r="7314">
          <cell r="A7314" t="str">
            <v>14773-60</v>
          </cell>
        </row>
        <row r="7315">
          <cell r="A7315" t="str">
            <v>10418-32</v>
          </cell>
        </row>
        <row r="7316">
          <cell r="A7316" t="str">
            <v>11152-00</v>
          </cell>
        </row>
        <row r="7317">
          <cell r="A7317" t="str">
            <v>11152-00</v>
          </cell>
        </row>
        <row r="7318">
          <cell r="A7318" t="str">
            <v>11579-59</v>
          </cell>
        </row>
        <row r="7319">
          <cell r="A7319" t="str">
            <v>11267-29</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s>
    <sheetDataSet>
      <sheetData sheetId="0" refreshError="1"/>
    </sheetDataSet>
  </externalBook>
</externalLink>
</file>

<file path=xl/theme/theme1.xml><?xml version="1.0" encoding="utf-8"?>
<a:theme xmlns:a="http://schemas.openxmlformats.org/drawingml/2006/main" name="Office Theme">
  <a:themeElements>
    <a:clrScheme name="Rebrand Custom Theme">
      <a:dk1>
        <a:srgbClr val="051C38"/>
      </a:dk1>
      <a:lt1>
        <a:sysClr val="window" lastClr="FFFFFF"/>
      </a:lt1>
      <a:dk2>
        <a:srgbClr val="6185A6"/>
      </a:dk2>
      <a:lt2>
        <a:srgbClr val="FFFFFF"/>
      </a:lt2>
      <a:accent1>
        <a:srgbClr val="1C5080"/>
      </a:accent1>
      <a:accent2>
        <a:srgbClr val="6185A6"/>
      </a:accent2>
      <a:accent3>
        <a:srgbClr val="40C2C9"/>
      </a:accent3>
      <a:accent4>
        <a:srgbClr val="C4EDEB"/>
      </a:accent4>
      <a:accent5>
        <a:srgbClr val="F5C914"/>
      </a:accent5>
      <a:accent6>
        <a:srgbClr val="E88F36"/>
      </a:accent6>
      <a:hlink>
        <a:srgbClr val="0E4F9F"/>
      </a:hlink>
      <a:folHlink>
        <a:srgbClr val="7030A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4.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5C061-4CE6-4313-BA55-68635AB400B7}">
  <sheetPr>
    <tabColor theme="3"/>
  </sheetPr>
  <dimension ref="A3:H81"/>
  <sheetViews>
    <sheetView showGridLines="0" tabSelected="1" zoomScale="86" zoomScaleNormal="100" workbookViewId="0">
      <selection activeCell="E61" sqref="E61"/>
    </sheetView>
  </sheetViews>
  <sheetFormatPr defaultColWidth="9.1640625" defaultRowHeight="20.25" customHeight="1"/>
  <cols>
    <col min="1" max="1" width="6.6640625" style="3" customWidth="1"/>
    <col min="2" max="2" width="52.6640625" style="3" customWidth="1"/>
    <col min="3" max="3" width="13.6640625" style="3" customWidth="1"/>
    <col min="4" max="13" width="9.1640625" style="3"/>
    <col min="14" max="14" width="11.1640625" style="3" bestFit="1" customWidth="1"/>
    <col min="15" max="16384" width="9.1640625" style="3"/>
  </cols>
  <sheetData>
    <row r="3" spans="1:2" s="1" customFormat="1" ht="20.25" customHeight="1"/>
    <row r="7" spans="1:2" ht="20.25" customHeight="1">
      <c r="A7" s="2"/>
    </row>
    <row r="14" spans="1:2" ht="20.25" customHeight="1">
      <c r="B14" s="4" t="s">
        <v>0</v>
      </c>
    </row>
    <row r="15" spans="1:2" ht="20.25" customHeight="1">
      <c r="B15" s="4" t="s">
        <v>1</v>
      </c>
    </row>
    <row r="17" spans="1:3" ht="20.25" customHeight="1">
      <c r="B17" s="5" t="s">
        <v>2</v>
      </c>
      <c r="C17" s="6"/>
    </row>
    <row r="18" spans="1:3" ht="20.25" customHeight="1">
      <c r="A18" s="7"/>
      <c r="B18" s="5" t="s">
        <v>3</v>
      </c>
      <c r="C18" s="8">
        <f>HYPERLINK(CONCATENATE("#",ADDRESS(1,1,,,$B18)),1+1+C17)</f>
        <v>2</v>
      </c>
    </row>
    <row r="19" spans="1:3" ht="20.25" customHeight="1">
      <c r="A19" s="7"/>
      <c r="B19" s="5" t="s">
        <v>4</v>
      </c>
      <c r="C19" s="8">
        <f t="shared" ref="C19:C81" si="0">HYPERLINK(CONCATENATE("#",ADDRESS(1,1,,,$B19)),1+C18)</f>
        <v>3</v>
      </c>
    </row>
    <row r="20" spans="1:3" ht="20.25" customHeight="1">
      <c r="A20" s="7"/>
      <c r="B20" s="5" t="s">
        <v>5</v>
      </c>
      <c r="C20" s="8">
        <f t="shared" si="0"/>
        <v>4</v>
      </c>
    </row>
    <row r="21" spans="1:3" ht="20.25" customHeight="1">
      <c r="A21" s="7"/>
      <c r="B21" s="469" t="s">
        <v>64</v>
      </c>
      <c r="C21" s="8">
        <v>5</v>
      </c>
    </row>
    <row r="22" spans="1:3" ht="20.25" customHeight="1">
      <c r="A22" s="7"/>
      <c r="B22" s="5" t="s">
        <v>6</v>
      </c>
      <c r="C22" s="8">
        <v>6</v>
      </c>
    </row>
    <row r="23" spans="1:3" ht="20.25" customHeight="1">
      <c r="A23" s="7"/>
      <c r="B23" s="5" t="s">
        <v>7</v>
      </c>
      <c r="C23" s="8">
        <f t="shared" si="0"/>
        <v>7</v>
      </c>
    </row>
    <row r="24" spans="1:3" ht="20.25" customHeight="1">
      <c r="A24" s="7"/>
      <c r="B24" s="5" t="s">
        <v>8</v>
      </c>
      <c r="C24" s="8">
        <f t="shared" si="0"/>
        <v>8</v>
      </c>
    </row>
    <row r="25" spans="1:3" ht="20.25" customHeight="1">
      <c r="A25" s="7"/>
      <c r="B25" s="5" t="s">
        <v>9</v>
      </c>
      <c r="C25" s="8">
        <f t="shared" si="0"/>
        <v>9</v>
      </c>
    </row>
    <row r="26" spans="1:3" ht="20.25" customHeight="1">
      <c r="A26" s="7"/>
      <c r="B26" s="5" t="s">
        <v>10</v>
      </c>
      <c r="C26" s="8">
        <f t="shared" si="0"/>
        <v>10</v>
      </c>
    </row>
    <row r="27" spans="1:3" ht="20.25" customHeight="1">
      <c r="A27" s="7"/>
      <c r="B27" s="5" t="s">
        <v>11</v>
      </c>
      <c r="C27" s="8">
        <f t="shared" si="0"/>
        <v>11</v>
      </c>
    </row>
    <row r="28" spans="1:3" ht="20.25" customHeight="1">
      <c r="A28" s="7"/>
      <c r="B28" s="469" t="s">
        <v>61</v>
      </c>
      <c r="C28" s="470">
        <v>12</v>
      </c>
    </row>
    <row r="29" spans="1:3" ht="20.25" customHeight="1">
      <c r="A29" s="7"/>
      <c r="B29" s="469" t="s">
        <v>62</v>
      </c>
      <c r="C29" s="471">
        <v>13</v>
      </c>
    </row>
    <row r="30" spans="1:3" ht="20.25" customHeight="1">
      <c r="A30" s="7"/>
      <c r="B30" s="5" t="s">
        <v>12</v>
      </c>
      <c r="C30" s="8">
        <v>14</v>
      </c>
    </row>
    <row r="31" spans="1:3" ht="20.25" customHeight="1">
      <c r="A31" s="7"/>
      <c r="B31" s="5" t="s">
        <v>13</v>
      </c>
      <c r="C31" s="8">
        <f t="shared" si="0"/>
        <v>15</v>
      </c>
    </row>
    <row r="32" spans="1:3" ht="20.25" customHeight="1">
      <c r="A32" s="7"/>
      <c r="B32" s="5" t="s">
        <v>14</v>
      </c>
      <c r="C32" s="8">
        <f t="shared" si="0"/>
        <v>16</v>
      </c>
    </row>
    <row r="33" spans="1:8" ht="20.25" customHeight="1">
      <c r="A33" s="7"/>
      <c r="B33" s="5" t="s">
        <v>15</v>
      </c>
      <c r="C33" s="8">
        <f t="shared" si="0"/>
        <v>17</v>
      </c>
    </row>
    <row r="34" spans="1:8" ht="20.25" customHeight="1">
      <c r="A34" s="7"/>
      <c r="B34" s="5" t="s">
        <v>16</v>
      </c>
      <c r="C34" s="8">
        <f t="shared" si="0"/>
        <v>18</v>
      </c>
    </row>
    <row r="35" spans="1:8" ht="20.25" customHeight="1">
      <c r="A35" s="7"/>
      <c r="B35" s="5" t="s">
        <v>17</v>
      </c>
      <c r="C35" s="8">
        <f t="shared" si="0"/>
        <v>19</v>
      </c>
    </row>
    <row r="36" spans="1:8" ht="20.25" customHeight="1">
      <c r="A36" s="7"/>
      <c r="B36" s="5" t="s">
        <v>18</v>
      </c>
      <c r="C36" s="8">
        <f t="shared" si="0"/>
        <v>20</v>
      </c>
    </row>
    <row r="37" spans="1:8" ht="20.25" customHeight="1">
      <c r="A37" s="7"/>
      <c r="B37" s="5" t="s">
        <v>19</v>
      </c>
      <c r="C37" s="8">
        <v>21</v>
      </c>
    </row>
    <row r="38" spans="1:8" ht="20.25" customHeight="1">
      <c r="A38" s="7"/>
      <c r="B38" s="5" t="s">
        <v>20</v>
      </c>
      <c r="C38" s="8">
        <f t="shared" si="0"/>
        <v>22</v>
      </c>
      <c r="H38" s="9"/>
    </row>
    <row r="39" spans="1:8" ht="20.25" customHeight="1">
      <c r="A39" s="7"/>
      <c r="B39" s="469" t="s">
        <v>63</v>
      </c>
      <c r="C39" s="471">
        <f t="shared" si="0"/>
        <v>23</v>
      </c>
      <c r="H39" s="9"/>
    </row>
    <row r="40" spans="1:8" ht="20.25" customHeight="1">
      <c r="A40" s="7"/>
      <c r="B40" s="5" t="s">
        <v>21</v>
      </c>
      <c r="C40" s="8">
        <f t="shared" si="0"/>
        <v>24</v>
      </c>
      <c r="H40" s="9"/>
    </row>
    <row r="41" spans="1:8" ht="20.25" customHeight="1">
      <c r="A41" s="7"/>
      <c r="B41" s="5" t="s">
        <v>22</v>
      </c>
      <c r="C41" s="8">
        <f t="shared" si="0"/>
        <v>25</v>
      </c>
      <c r="H41" s="9"/>
    </row>
    <row r="42" spans="1:8" ht="20.25" customHeight="1">
      <c r="A42" s="7"/>
      <c r="B42" s="5" t="s">
        <v>23</v>
      </c>
      <c r="C42" s="8">
        <f>HYPERLINK(CONCATENATE("#",ADDRESS(1,1,,,$B43)),1+C41)</f>
        <v>26</v>
      </c>
      <c r="H42" s="9"/>
    </row>
    <row r="43" spans="1:8" ht="20.25" customHeight="1">
      <c r="A43" s="7"/>
      <c r="B43" s="5" t="s">
        <v>24</v>
      </c>
      <c r="C43" s="8">
        <f>HYPERLINK(CONCATENATE("#",ADDRESS(1,1,,,$B42)),1+C42)</f>
        <v>27</v>
      </c>
    </row>
    <row r="44" spans="1:8" ht="20.25" customHeight="1">
      <c r="A44" s="7"/>
      <c r="B44" s="5" t="s">
        <v>25</v>
      </c>
      <c r="C44" s="8">
        <f t="shared" si="0"/>
        <v>28</v>
      </c>
    </row>
    <row r="45" spans="1:8" ht="20.25" customHeight="1">
      <c r="A45" s="7"/>
      <c r="B45" s="5" t="s">
        <v>26</v>
      </c>
      <c r="C45" s="8">
        <f t="shared" si="0"/>
        <v>29</v>
      </c>
    </row>
    <row r="46" spans="1:8" ht="20.25" customHeight="1">
      <c r="A46" s="7"/>
      <c r="B46" s="5" t="s">
        <v>27</v>
      </c>
      <c r="C46" s="8">
        <f t="shared" si="0"/>
        <v>30</v>
      </c>
    </row>
    <row r="47" spans="1:8" ht="20.25" customHeight="1">
      <c r="A47" s="7"/>
      <c r="B47" s="5" t="s">
        <v>28</v>
      </c>
      <c r="C47" s="8">
        <f t="shared" si="0"/>
        <v>31</v>
      </c>
    </row>
    <row r="48" spans="1:8" ht="20.25" customHeight="1">
      <c r="A48" s="7"/>
      <c r="B48" s="5" t="s">
        <v>29</v>
      </c>
      <c r="C48" s="471">
        <f>HYPERLINK(CONCATENATE("#",ADDRESS(1,1,,,$B48)),1+C47)</f>
        <v>32</v>
      </c>
    </row>
    <row r="49" spans="1:3" ht="20.25" customHeight="1">
      <c r="A49" s="7"/>
      <c r="B49" s="5" t="s">
        <v>30</v>
      </c>
      <c r="C49" s="8">
        <v>33</v>
      </c>
    </row>
    <row r="50" spans="1:3" ht="20.25" customHeight="1">
      <c r="A50" s="7"/>
      <c r="B50" s="5" t="s">
        <v>31</v>
      </c>
      <c r="C50" s="8">
        <f t="shared" si="0"/>
        <v>34</v>
      </c>
    </row>
    <row r="51" spans="1:3" ht="20.25" customHeight="1">
      <c r="A51" s="7"/>
      <c r="B51" s="5" t="s">
        <v>32</v>
      </c>
      <c r="C51" s="8">
        <f t="shared" si="0"/>
        <v>35</v>
      </c>
    </row>
    <row r="52" spans="1:3" ht="20.25" customHeight="1">
      <c r="A52" s="7"/>
      <c r="B52" s="5" t="s">
        <v>33</v>
      </c>
      <c r="C52" s="8">
        <f t="shared" si="0"/>
        <v>36</v>
      </c>
    </row>
    <row r="53" spans="1:3" ht="20.25" customHeight="1">
      <c r="A53" s="7"/>
      <c r="B53" s="5" t="s">
        <v>34</v>
      </c>
      <c r="C53" s="8">
        <f t="shared" si="0"/>
        <v>37</v>
      </c>
    </row>
    <row r="54" spans="1:3" ht="20.25" customHeight="1">
      <c r="A54" s="7"/>
      <c r="B54" s="5" t="s">
        <v>35</v>
      </c>
      <c r="C54" s="8">
        <f t="shared" si="0"/>
        <v>38</v>
      </c>
    </row>
    <row r="55" spans="1:3" ht="20.25" customHeight="1">
      <c r="A55" s="7"/>
      <c r="B55" s="5" t="s">
        <v>36</v>
      </c>
      <c r="C55" s="8">
        <f t="shared" si="0"/>
        <v>39</v>
      </c>
    </row>
    <row r="56" spans="1:3" ht="20.25" customHeight="1">
      <c r="A56" s="7"/>
      <c r="B56" s="5" t="s">
        <v>37</v>
      </c>
      <c r="C56" s="8">
        <f t="shared" si="0"/>
        <v>40</v>
      </c>
    </row>
    <row r="57" spans="1:3" ht="20.25" customHeight="1">
      <c r="A57" s="7"/>
      <c r="B57" s="5" t="s">
        <v>38</v>
      </c>
      <c r="C57" s="8">
        <f t="shared" si="0"/>
        <v>41</v>
      </c>
    </row>
    <row r="58" spans="1:3" ht="20.25" customHeight="1">
      <c r="A58" s="7"/>
      <c r="B58" s="5" t="s">
        <v>39</v>
      </c>
      <c r="C58" s="8">
        <f t="shared" si="0"/>
        <v>42</v>
      </c>
    </row>
    <row r="59" spans="1:3" ht="20.25" customHeight="1">
      <c r="A59" s="7"/>
      <c r="B59" s="5" t="s">
        <v>40</v>
      </c>
      <c r="C59" s="8">
        <f t="shared" si="0"/>
        <v>43</v>
      </c>
    </row>
    <row r="60" spans="1:3" ht="20.25" customHeight="1">
      <c r="A60" s="7"/>
      <c r="B60" s="5" t="s">
        <v>41</v>
      </c>
      <c r="C60" s="8">
        <f t="shared" si="0"/>
        <v>44</v>
      </c>
    </row>
    <row r="61" spans="1:3" ht="20.25" customHeight="1">
      <c r="A61" s="7"/>
      <c r="B61" s="5" t="s">
        <v>59</v>
      </c>
      <c r="C61" s="8">
        <f t="shared" si="0"/>
        <v>45</v>
      </c>
    </row>
    <row r="62" spans="1:3" ht="20.25" customHeight="1">
      <c r="A62" s="7"/>
      <c r="B62" s="5" t="s">
        <v>42</v>
      </c>
      <c r="C62" s="8">
        <f t="shared" si="0"/>
        <v>46</v>
      </c>
    </row>
    <row r="63" spans="1:3" ht="20.25" customHeight="1">
      <c r="A63" s="7"/>
      <c r="B63" s="5" t="s">
        <v>43</v>
      </c>
      <c r="C63" s="8">
        <f t="shared" si="0"/>
        <v>47</v>
      </c>
    </row>
    <row r="64" spans="1:3" ht="20.25" customHeight="1">
      <c r="A64" s="7"/>
      <c r="B64" s="5" t="s">
        <v>44</v>
      </c>
      <c r="C64" s="8">
        <f t="shared" si="0"/>
        <v>48</v>
      </c>
    </row>
    <row r="65" spans="1:3" ht="20.25" customHeight="1">
      <c r="A65" s="7"/>
      <c r="B65" s="5" t="s">
        <v>45</v>
      </c>
      <c r="C65" s="8">
        <f t="shared" si="0"/>
        <v>49</v>
      </c>
    </row>
    <row r="66" spans="1:3" ht="20.25" customHeight="1">
      <c r="A66" s="7"/>
      <c r="B66" s="5" t="s">
        <v>46</v>
      </c>
      <c r="C66" s="8">
        <f t="shared" si="0"/>
        <v>50</v>
      </c>
    </row>
    <row r="67" spans="1:3" ht="20.25" customHeight="1">
      <c r="A67" s="7"/>
      <c r="B67" s="5" t="s">
        <v>47</v>
      </c>
      <c r="C67" s="8">
        <f t="shared" si="0"/>
        <v>51</v>
      </c>
    </row>
    <row r="68" spans="1:3" ht="20.25" customHeight="1">
      <c r="A68" s="7"/>
      <c r="B68" s="5" t="s">
        <v>48</v>
      </c>
      <c r="C68" s="8">
        <f t="shared" si="0"/>
        <v>52</v>
      </c>
    </row>
    <row r="69" spans="1:3" ht="20.25" customHeight="1">
      <c r="A69" s="7"/>
      <c r="B69" s="5" t="s">
        <v>49</v>
      </c>
      <c r="C69" s="8">
        <f t="shared" si="0"/>
        <v>53</v>
      </c>
    </row>
    <row r="70" spans="1:3" ht="20.25" customHeight="1">
      <c r="A70" s="7"/>
      <c r="B70" s="5" t="s">
        <v>60</v>
      </c>
      <c r="C70" s="8">
        <f t="shared" si="0"/>
        <v>54</v>
      </c>
    </row>
    <row r="71" spans="1:3" ht="20.25" customHeight="1">
      <c r="A71" s="7"/>
      <c r="B71" s="5" t="s">
        <v>50</v>
      </c>
      <c r="C71" s="8">
        <f t="shared" si="0"/>
        <v>55</v>
      </c>
    </row>
    <row r="72" spans="1:3" ht="20.25" customHeight="1">
      <c r="A72" s="7"/>
      <c r="B72" s="5" t="s">
        <v>51</v>
      </c>
      <c r="C72" s="8">
        <f t="shared" si="0"/>
        <v>56</v>
      </c>
    </row>
    <row r="73" spans="1:3" ht="20.25" customHeight="1">
      <c r="A73" s="7"/>
      <c r="B73" s="5" t="s">
        <v>52</v>
      </c>
      <c r="C73" s="8">
        <f t="shared" si="0"/>
        <v>57</v>
      </c>
    </row>
    <row r="74" spans="1:3" ht="20.25" customHeight="1">
      <c r="A74" s="7"/>
      <c r="B74" s="5" t="s">
        <v>53</v>
      </c>
      <c r="C74" s="8">
        <f t="shared" si="0"/>
        <v>58</v>
      </c>
    </row>
    <row r="75" spans="1:3" ht="20.25" customHeight="1">
      <c r="A75" s="7"/>
      <c r="B75" s="5" t="s">
        <v>58</v>
      </c>
      <c r="C75" s="8">
        <f t="shared" si="0"/>
        <v>59</v>
      </c>
    </row>
    <row r="76" spans="1:3" ht="20.25" customHeight="1">
      <c r="A76" s="7"/>
      <c r="B76" s="5" t="s">
        <v>54</v>
      </c>
      <c r="C76" s="8">
        <f t="shared" si="0"/>
        <v>60</v>
      </c>
    </row>
    <row r="77" spans="1:3" ht="20.25" customHeight="1">
      <c r="A77" s="7"/>
      <c r="B77" s="5" t="s">
        <v>55</v>
      </c>
      <c r="C77" s="8">
        <f t="shared" si="0"/>
        <v>61</v>
      </c>
    </row>
    <row r="78" spans="1:3" ht="20.25" customHeight="1">
      <c r="A78" s="7"/>
      <c r="B78" s="5" t="s">
        <v>56</v>
      </c>
      <c r="C78" s="8">
        <f t="shared" si="0"/>
        <v>62</v>
      </c>
    </row>
    <row r="79" spans="1:3" ht="20.25" customHeight="1">
      <c r="B79" s="5" t="s">
        <v>57</v>
      </c>
      <c r="C79" s="8">
        <f t="shared" si="0"/>
        <v>63</v>
      </c>
    </row>
    <row r="80" spans="1:3" ht="20.25" customHeight="1">
      <c r="B80" s="469" t="s">
        <v>339</v>
      </c>
      <c r="C80" s="8">
        <f t="shared" si="0"/>
        <v>64</v>
      </c>
    </row>
    <row r="81" spans="2:3" ht="20.25" customHeight="1">
      <c r="B81" s="469" t="s">
        <v>338</v>
      </c>
      <c r="C81" s="471">
        <f t="shared" si="0"/>
        <v>65</v>
      </c>
    </row>
  </sheetData>
  <hyperlinks>
    <hyperlink ref="A1" location="'Page 24'!A1" display="'Page 24'!A1" xr:uid="{35A3B455-0C0C-406F-AEFF-E9FB2837E51A}"/>
    <hyperlink ref="B41:C41" location="'NTI Deal Leadership'!A1" display="NTI Deal Leadership" xr:uid="{50B3E471-AFA3-4FBD-BEFC-4ABED1D18C08}"/>
    <hyperlink ref="B18" location="'Deal Activity'!A1" display="Deal Activty" xr:uid="{60925884-EEAA-46EF-8E2B-01224A56D71A}"/>
    <hyperlink ref="B77" location="'Venture Debt x Sector'!A1" display="Venture Debt x Sector" xr:uid="{E81949CA-5280-4E55-B0F4-279D1185EB07}"/>
    <hyperlink ref="B78" location="'Venture Debt x Stage'!A1" display="Venture Debt x Stage" xr:uid="{A301A572-1E1A-4397-9E98-4013D6E2FB28}"/>
    <hyperlink ref="B79" location="'Venture Debt Medians x Stage'!A1" display="Venture Debt Medians x Stage" xr:uid="{1C3384F4-E66A-4586-9434-0A528BE2C3BE}"/>
    <hyperlink ref="B19" location="'Deals x Size'!A1" display="Deals x Size" xr:uid="{2AC4115F-6235-46A8-9ECB-AB6D8266438E}"/>
    <hyperlink ref="B20" location="'Deals x Sector'!A1" display="Deals x Sector" xr:uid="{68335FAF-E576-42CF-B8E0-3BD3E8E25C1B}"/>
    <hyperlink ref="B22" location="'Angel &amp; Seed Activity'!A1" display="Angel &amp; Seed Activity" xr:uid="{EDDD5431-6C7B-45B2-A5DA-8B7851BF01A9}"/>
    <hyperlink ref="B23" location="'Angel &amp; Seed x Size'!A1" display="Angel &amp; Seed Size" xr:uid="{7876826F-FA5D-40FD-9733-6445FE5C8225}"/>
    <hyperlink ref="B72" location="'SPAC Activity'!A1" display="SPAC Activity" xr:uid="{BF3C7014-6EC3-46B5-8FEC-07A8E371009E}"/>
    <hyperlink ref="B41" location="'NTI Deal Leadership'!A1" display="NTI Deal Leadership" xr:uid="{AC027053-4382-437F-85D0-A2D2A6D8626A}"/>
    <hyperlink ref="B76" location="'Sector - Pharma and Biotech'!A1" display="Sector - Pharma and Biotech" xr:uid="{951128CC-9A41-4F94-8941-7DEE200CAEAB}"/>
    <hyperlink ref="B75" location="'Sector - FinTech'!A1" display="Sector - FinTech" xr:uid="{0D99B112-5BCF-47EE-A60E-0C6FF7C0363F}"/>
    <hyperlink ref="B71" location="'Fundraising x CSA'!A1" display="Fundraising x CSA" xr:uid="{3AA97CD7-4A3E-4729-AE87-2EED13598BB5}"/>
    <hyperlink ref="B70" location="'Emerging vs Experienced Funds'!A1" display="Emerging vs Experienced Funds" xr:uid="{6F16AF28-1074-42BC-A210-FC1C7E34AC4B}"/>
    <hyperlink ref="B68" location="Overhang!A1" display="Overhang" xr:uid="{02913FEE-2BFB-4A68-B165-128AE2FAFA66}"/>
    <hyperlink ref="B35" location="'Deals x Lead Investor'!A1" display="Deals x Lead Investor" xr:uid="{AB3F66F9-C76D-4F54-B6EA-C88E47DAEC7A}"/>
    <hyperlink ref="B74" location="'Sector - B2C Tech'!A1" display="Sector - B2C Tech" xr:uid="{170F70E4-CDE7-40CB-BEF8-A3D4BF10D87E}"/>
    <hyperlink ref="B73" location="'Sector - B2B Tech'!A1" display="Sector - B2B Tech" xr:uid="{8751FBDF-C035-4D8E-9E60-8FED891595B2}"/>
    <hyperlink ref="B44" location="'Female Founder Activity x qtr'!A1" display="Female Founder Activity x qtr" xr:uid="{2B1FC28D-9AD2-4058-AB90-929D855090B6}"/>
    <hyperlink ref="B54" location="'Median by Gender'!A1" display="Median by Gender" xr:uid="{34683812-7145-4ED2-A1E9-9C7FF7724899}"/>
    <hyperlink ref="B53" location="'Median First vs. Follow On'!A1" display="Median First vs. Follow On" xr:uid="{99FFAD48-4B50-4A4C-8F17-6DA2A3C7794D}"/>
    <hyperlink ref="B52" location="'Median Age'!A1" display="Median Age" xr:uid="{29E558C4-343B-4869-9695-0463236F1E7A}"/>
    <hyperlink ref="B51" location="'Median Pre Value'!A1" display="Median Pre Value" xr:uid="{1356EADE-FC86-4D72-BC50-640461D19B50}"/>
    <hyperlink ref="B50" location="'Median Deal Size'!A1" display="Median Deal Size" xr:uid="{AF97B442-BF5F-4819-8AF6-FACD054EFCA6}"/>
    <hyperlink ref="B48" location="Tech!A1" display="Tech" xr:uid="{02CF3844-3576-40BE-80B3-A09118D4E81A}"/>
    <hyperlink ref="B47" location="'Life Sciences'!A1" display="Life Sciences" xr:uid="{088B2FFC-9625-422E-910B-B8086E7FB6AC}"/>
    <hyperlink ref="B45" location="'Female Founder x Stage'!A1" display="Female Founder x Stage" xr:uid="{C904DEF2-4DBB-48C4-B769-42C676F6AB24}"/>
    <hyperlink ref="B34" location="'Deals x CSA'!A1" display="Deals x CSA" xr:uid="{271A89F7-A114-4274-A822-08B4C68DD1D4}"/>
    <hyperlink ref="B46" location="' Female Founder league tables'!A1" display="Female Founder League Tables" xr:uid="{A45B03AB-B616-426E-AB73-723C995B8CB5}"/>
    <hyperlink ref="B69" location="'Cash Flows'!A1" display="Cash Flows" xr:uid="{63F447DD-7003-496F-B75D-D6F935DB2FC5}"/>
    <hyperlink ref="B24" location="'Early Stage Activity'!A1" display="Early Stage Activity" xr:uid="{466E104C-6927-4AD7-9959-0FDFFD2770B4}"/>
    <hyperlink ref="B67" location="'Fundraising Medians and Avg'!A1" display="Fundraising Medians and Averages" xr:uid="{36615367-1420-4DA1-8096-8A0F98D88299}"/>
    <hyperlink ref="B66" location="'First-Time Fundraising'!A1" display="First-time Fundraising" xr:uid="{BF059ED4-ED24-4DDB-B667-910912CB3F79}"/>
    <hyperlink ref="B65" location="'Fundraising x Size'!A1" display="Fundraising x Size" xr:uid="{571FF999-B616-4065-86D8-FB79354E7952}"/>
    <hyperlink ref="B63" location="'Fundraising Activity'!A1" display="Fundraising Activity" xr:uid="{4194CB9B-8808-4CE6-9EFF-A4064AA2F7CD}"/>
    <hyperlink ref="B61" location="'Exits vs Investments'!A1" display="Exits vs Investments" xr:uid="{AEE40A13-79C8-4150-A23D-8168725ACD9F}"/>
    <hyperlink ref="B62" location="'Exit Medians and Avg'!A1" display="Exit Medians and Averages" xr:uid="{253E8022-E6C1-466C-89AB-45947D1B9F69}"/>
    <hyperlink ref="B60" location="'Female Founder Exits'!A1" display="Female Founder Exits" xr:uid="{C794FDE4-EC68-461E-AE9A-D53DFF41A0D5}"/>
    <hyperlink ref="B59" location="'Exits x Type'!A1" display="Exits x Type" xr:uid="{60164715-5DEC-48CF-90BC-C3444FBCDEA2}"/>
    <hyperlink ref="B58" location="'Exits x Sector'!A1" display="Exits x Sector" xr:uid="{B7B8E917-0E36-43AF-A462-F26F7678DEDF}"/>
    <hyperlink ref="B56" location="'Exits x Size'!A1" display="Exits x Size" xr:uid="{249D465F-CC09-4E17-AB6F-646FB14C9374}"/>
    <hyperlink ref="B55" location="'Exit Activity'!A1" display="Exit Activity" xr:uid="{B9D187B4-707F-4753-93D1-88CD20DC30A8}"/>
    <hyperlink ref="B31" location="'Mega-Rounds ($100M+)'!A1" display="Mega-Rounds ($100M+)" xr:uid="{C13F6A7D-DACA-4BF7-A09B-E378FE670F56}"/>
    <hyperlink ref="B49" location="'Unicorn Activity'!A1" display="Unicorn Activity" xr:uid="{D899DBA2-1078-45A8-A965-415B7E9CF3E7}"/>
    <hyperlink ref="B39" location="NTI!A1" display="NTI" xr:uid="{93955B9B-A940-4067-920C-73ED9B7FF77E}"/>
    <hyperlink ref="B38" location="'CVC x Sector'!A1" display="CVC x Sector" xr:uid="{AF57CA5C-133B-4C72-A24A-3081C17D5FA1}"/>
    <hyperlink ref="B37" location="'CVC x Size'!A1" display="CVC x Size" xr:uid="{EAD06667-95A9-43F0-BD31-6C59943518AC}"/>
    <hyperlink ref="B36" location="'CVC Activity'!A1" display="CVC Activity" xr:uid="{4FF01617-6A38-4C30-A077-698DD7659D49}"/>
    <hyperlink ref="B33" location="'Deals x State'!A1" display="Deals x State" xr:uid="{A1B65CAD-A9BA-483D-9252-155610CD6F00}"/>
    <hyperlink ref="B32" location="'Deals x Region'!A1" display="Deals x Region" xr:uid="{8EF0BA64-0FDE-451B-AB75-F2B54B639411}"/>
    <hyperlink ref="B27" location="'Late Stage x Size'!A1" display="Late Stage x Size" xr:uid="{FDEF9F05-43EE-4E66-B74A-ADAC22266267}"/>
    <hyperlink ref="B26" location="'Late Stage Activity'!A1" display="Late Stage Activity" xr:uid="{DA1DBCB0-3599-4898-B330-F6A9B40F616A}"/>
    <hyperlink ref="B30" location="'First Financings'!A1" display="First Financings" xr:uid="{2EEFB9E9-AC91-4567-AD09-2D2D01DA1038}"/>
    <hyperlink ref="B25" location="'Early Stage x Size'!A1" display="Early Stage x Size" xr:uid="{BC834A75-E906-42EF-8DFD-A8F33A88C2EA}"/>
    <hyperlink ref="B18:C18" location="'Deal Activity'!A1" display="Deal Activity" xr:uid="{CA11AA2F-B1D2-4224-A3D5-A351AE29DABA}"/>
    <hyperlink ref="B19:C19" location="'Deals x Size'!A1" display="Deals x Size" xr:uid="{06EC6883-18B9-4D96-BCE2-C85B3F77A3E6}"/>
    <hyperlink ref="B20:C20" location="'Deals x Sector'!A1" display="Deals x Sector" xr:uid="{99DDA18E-C01E-4CF0-B0C6-8E2F37B86C59}"/>
    <hyperlink ref="B22:C22" location="'Angel &amp; Seed Activity'!A1" display="Angel &amp; Seed Activity" xr:uid="{807C0F9E-11F5-4B54-BECA-2356D37A2A70}"/>
    <hyperlink ref="B23:C23" location="'Angel &amp; Seed x Size'!A1" display="Angel &amp; Seed x Size" xr:uid="{14624495-6878-4679-858A-00FE150BDC23}"/>
    <hyperlink ref="B24:C24" location="'Early Stage Activity'!A1" display="Early Stage Activity" xr:uid="{D652EDA0-C4B5-44EB-B87F-2CD2B44F1985}"/>
    <hyperlink ref="B25:C25" location="'Early Stage x Size'!A1" display="Early Stage x Size" xr:uid="{C7B6CB0A-A8CE-45A1-9ED2-839A5D604236}"/>
    <hyperlink ref="B26:C26" location="'Late Stage Activity'!A1" display="Late Stage Activity" xr:uid="{C201A8BA-851A-4610-8725-723B3711A616}"/>
    <hyperlink ref="B27:C27" location="'Late Stage x Size'!A1" display="Late Stage x Size" xr:uid="{CDBF27FE-8B34-4DA0-AF1D-20541AC31DCC}"/>
    <hyperlink ref="B30:C30" location="'First Financings'!A1" display="First Financings" xr:uid="{6BF0B623-683B-4012-8A22-1F4061CA2743}"/>
    <hyperlink ref="B31:C31" location="'Mega-Rounds ($100M+)'!A1" display="Mega-Rounds ($100M+)" xr:uid="{F0548D24-C0F5-4320-A0AA-B4BBB4A8A188}"/>
    <hyperlink ref="B32:C32" location="'Deals x Region'!A1" display="Deals x Region" xr:uid="{2711E780-E91F-460C-B9D3-C0DECE22F21D}"/>
    <hyperlink ref="B33:C33" location="'Deals x State'!A1" display="Deals x State" xr:uid="{4903831F-A413-4BD1-995D-B792E45F806E}"/>
    <hyperlink ref="B34:C34" location="'Deals x CSA'!A1" display="Deals x CSA" xr:uid="{16E50393-3605-44D3-8208-1997535A928A}"/>
    <hyperlink ref="B35:C35" location="'Deals x Lead Investor'!A1" display="Deals x Lead Investor" xr:uid="{2A0E04C3-EEF1-432B-B43A-0247374912B2}"/>
    <hyperlink ref="B36:C36" location="'CVC Activity'!A1" display="CVC Activity" xr:uid="{E6BE01A0-ACBA-4C7B-92B3-7D243BECA211}"/>
    <hyperlink ref="B37:C37" location="'CVC x Size'!A1" display="CVC x Size" xr:uid="{A07324EB-BC88-4B1D-A6B5-B4AB1D0A1711}"/>
    <hyperlink ref="B38:C38" location="'CVC x Sector'!A1" display="CVC x Sector" xr:uid="{469490DC-B36D-408F-88AC-F4807E29EDA8}"/>
    <hyperlink ref="B39:C39" location="NTI!A1" display="NTI" xr:uid="{67CE904B-E10E-4AA9-8951-97F83D1E0070}"/>
    <hyperlink ref="B44:C44" location="'Female Founder Activity x qtr'!A1" display="Female Founder Activity x qtr" xr:uid="{12C8B454-D54F-4764-87B9-277D2F3E1D11}"/>
    <hyperlink ref="B45:C45" location="'Female Founder x Stage'!A1" display="Female Founder x Stage" xr:uid="{77E79CD4-5672-4F8E-9570-4105B8410614}"/>
    <hyperlink ref="B46:C46" location="'Female Founder League Tables'!A1" display="Female Founder League Tables" xr:uid="{18CAA95E-D0F0-4DB2-9F6E-2C32AFAB37FA}"/>
    <hyperlink ref="B47:C47" location="'Life Sciences'!A1" display="Life Sciences" xr:uid="{39CD7AD2-AC47-4EDA-8190-2676B8552C36}"/>
    <hyperlink ref="B48:C48" location="Tech!A1" display="Tech" xr:uid="{6B6AC35E-2548-4B5A-835D-EB0B0FC1225F}"/>
    <hyperlink ref="B49:C49" location="'Unicorn Activity'!A1" display="Unicorn Activity" xr:uid="{CFB9EFE2-41A2-4F81-969E-B503C7A123FA}"/>
    <hyperlink ref="B50:C50" location="'Median Deal Size'!A1" display="Median Deal Size" xr:uid="{4644E276-FA06-420B-B61D-C059010DC739}"/>
    <hyperlink ref="B51:C51" location="'Median Pre Value'!A1" display="Median Pre Value" xr:uid="{EE946AA6-8480-4406-AE80-BE98DF3151BA}"/>
    <hyperlink ref="B52:C52" location="'Median Age'!A1" display="Median Age" xr:uid="{FD0D3308-BD6A-46B4-92EC-B3183C71BD97}"/>
    <hyperlink ref="B53:C53" location="'Median First vs. Follow On'!A1" display="Median First vs. Follow On" xr:uid="{C1F11771-6A5A-4AF5-86A7-0119DFE86160}"/>
    <hyperlink ref="B54:C54" location="'Median by Gender'!A1" display="Median by Gender" xr:uid="{3B93A9B6-8AB8-4694-A930-30C07B13A103}"/>
    <hyperlink ref="B55:C55" location="'Exit Activity'!A1" display="Exit Activity" xr:uid="{5CBCE813-C667-4E1A-B071-788DAE951870}"/>
    <hyperlink ref="B56:C56" location="'Exits x Size'!A1" display="Exits x Size" xr:uid="{F8D49A3D-9EC3-41DE-9C04-C1723B20AE41}"/>
    <hyperlink ref="B58:C58" location="'Exits x Sector'!A1" display="Exits x Sector" xr:uid="{2AC54241-BB3C-4F3B-89A8-19CA0F095816}"/>
    <hyperlink ref="B59:C59" location="'Exits x Type'!A1" display="Exits x Type" xr:uid="{31A67511-F0D9-44CC-A859-BCA7839A35A5}"/>
    <hyperlink ref="B60:C60" location="'Female Founder Exits'!A1" display="Female Founder Exits" xr:uid="{52098138-F4BC-4B36-B02F-225C9E35D3E7}"/>
    <hyperlink ref="B61:C61" location="'Exits vs Investments'!A1" display="Exits vs Investments" xr:uid="{BBB1D0FC-76B2-48D4-A947-0AC6F995621C}"/>
    <hyperlink ref="B62:C62" location="'Exit Medians and Avg'!A1" display="Exit Medians and Avg" xr:uid="{67145665-1AB7-4223-B092-297A3AF5EB77}"/>
    <hyperlink ref="B63:C63" location="'Fundraising Activity'!A1" display="Fundraising Activity" xr:uid="{72329E16-2EF8-43C2-BCD8-C45F8196C533}"/>
    <hyperlink ref="B65:C65" location="'Fundraising x Size'!A1" display="Fundraising x Size" xr:uid="{39A1D01E-D20D-46F2-8FFD-95CE0E7B23C2}"/>
    <hyperlink ref="B66:C66" location="'First-Time Fundraising'!A1" display="First-Time Fundraising" xr:uid="{A17221C7-4228-45EF-8DD0-9597B416E9BC}"/>
    <hyperlink ref="B67:C67" location="'Fundraising Medians and Avg'!A1" display="Fundraising Medians and Avg" xr:uid="{F3C85B9A-EFBA-4649-8A3A-14093DD6AE27}"/>
    <hyperlink ref="B68:C68" location="Overhang!A1" display="Overhang" xr:uid="{D00D8342-55DB-4B77-B3DD-D1D1E9FD13CA}"/>
    <hyperlink ref="B69:C69" location="'Cash flows'!A1" display="Cash Flows" xr:uid="{6A70CA24-F819-47A6-8990-8FCFF0142645}"/>
    <hyperlink ref="B70:C70" location="'Emerging vs Experienced Funds'!A1" display="Emerging vs Experienced Funds" xr:uid="{85C8B881-CF06-4054-A1DD-87D64D776E28}"/>
    <hyperlink ref="B71:C71" location="'Fundraising x CSA'!A1" display="Fundraising x CSA" xr:uid="{6572EC5B-47DA-428F-82FD-EA22E136E122}"/>
    <hyperlink ref="B72:C72" location="'SPAC Activity'!A1" display="SPAC Activity" xr:uid="{94D3159E-7462-4D9A-A807-CEDE988093DF}"/>
    <hyperlink ref="B73:C73" location="'Sector - B2B Tech'!A1" display="Sector - B2B Tech" xr:uid="{04D11DE7-A1E3-463B-943D-8EAF04C13579}"/>
    <hyperlink ref="B74:C74" location="'Sector - B2C Tech'!A1" display="Sector - B2C Tech" xr:uid="{29F11DB4-CEF3-4EE1-A098-A72BAC456937}"/>
    <hyperlink ref="B75:C75" location="'Sector - FinTech'!A1" display="Sector - FinTech" xr:uid="{1FCD689C-5E4E-405D-9BEE-02FEA9C65683}"/>
    <hyperlink ref="B76:C76" location="'Sector - Pharma and Biotech'!A1" display="Sector - Pharma and Biotech" xr:uid="{BA609001-9F19-4FB3-BEC9-E3F5D53D5E1C}"/>
    <hyperlink ref="B77:C77" location="'Venture Debt x Sector'!A1" display="Venture Debt x Sector" xr:uid="{99AA2C6B-6350-4F9F-9A05-20AE8E372CD6}"/>
    <hyperlink ref="B78:C78" location="'Venture Debt x Stage'!A1" display="Venture Debt x Stage" xr:uid="{5D19507B-8425-46A6-84B6-C2D3E7006670}"/>
    <hyperlink ref="B57:C57" location="'Exits x Previous Round'!A1" display="Exits x Previous Round" xr:uid="{2709B52F-CC99-4564-A284-C5A396B7AC4F}"/>
    <hyperlink ref="B64:C64" location="'Impact Fundraising'!A1" display="Impact Fundraising" xr:uid="{5B94A140-1143-496F-9638-AF1302018039}"/>
    <hyperlink ref="B40:C40" location="'NTI x Crossover Investors'!A1" display="NTI x Crossover Investors" xr:uid="{4D0AF5AE-2998-4155-BAF7-07E4B31F6A90}"/>
    <hyperlink ref="C18" location="'Deal Activity'!A1" display="'Deal Activity'!A1" xr:uid="{439906D9-93DB-468E-8C43-4C4B8F07132F}"/>
    <hyperlink ref="C19" location="'Deals x Size'!A1" display="'Deals x Size'!A1" xr:uid="{87A17CC7-F19A-45F2-A871-0D569EA7B03E}"/>
    <hyperlink ref="C20" location="'Deals x Sector'!A1" display="'Deals x Sector'!A1" xr:uid="{B5F95416-B883-41C0-927C-7CD35ECE85A4}"/>
    <hyperlink ref="C22" location="'Angel &amp; Seed Activity'!A1" display="'Angel &amp; Seed Activity'!A1" xr:uid="{E084A380-2234-4CC0-AD8E-C25F93ECBFE3}"/>
    <hyperlink ref="C23" location="'Angel &amp; Seed x Size'!A1" display="'Angel &amp; Seed x Size'!A1" xr:uid="{2DF4451C-DEC6-4868-9702-1660AA72AF82}"/>
    <hyperlink ref="C24" location="'Early Stage Activity'!A1" display="'Early Stage Activity'!A1" xr:uid="{AB098732-5FBE-4253-8768-080D91D1448C}"/>
    <hyperlink ref="C25" location="'Early Stage x Size'!A1" display="'Early Stage x Size'!A1" xr:uid="{69CC81AD-C655-43F1-AD95-46BA70871028}"/>
    <hyperlink ref="C26" location="'Late Stage Activity'!A1" display="'Late Stage Activity'!A1" xr:uid="{F9688BDD-9678-4A46-80D8-24C23BE0EAC7}"/>
    <hyperlink ref="C27" location="'Late Stage x Size'!A1" display="'Late Stage x Size'!A1" xr:uid="{23656E60-4D32-4AA9-B307-43763F2F31B7}"/>
    <hyperlink ref="C30" location="'First Financings'!A1" display="'First Financings'!A1" xr:uid="{80BBF195-96B7-4785-A174-A4AC73200403}"/>
    <hyperlink ref="C31" location="'Mega-Rounds ($100M+)'!A1" display="'Mega-Rounds ($100M+)'!A1" xr:uid="{989289C5-ACB5-4A1E-A65B-B63C4DD7C3D7}"/>
    <hyperlink ref="C32" location="'Deals x Region'!A1" display="'Deals x Region'!A1" xr:uid="{AFF1EC38-B06B-4C59-808A-1165E52A3681}"/>
    <hyperlink ref="C33" location="'Deals x State'!A1" display="'Deals x State'!A1" xr:uid="{735CA058-3105-42A6-A2DD-4634A9C7064E}"/>
    <hyperlink ref="C34" location="'Deals x CSA'!A1" display="'Deals x CSA'!A1" xr:uid="{7829F768-85DE-405D-A8BD-E81CC122A367}"/>
    <hyperlink ref="C35" location="'Deals x Lead Investor'!A1" display="'Deals x Lead Investor'!A1" xr:uid="{31E9C7E1-E182-4297-B821-F5C09B037F9F}"/>
    <hyperlink ref="C36" location="'CVC Activity'!A1" display="'CVC Activity'!A1" xr:uid="{60CD6D3F-01C6-4568-A76B-086CF685A052}"/>
    <hyperlink ref="C42" location="'Female Founder Activity'!A1" display="'Female Founder Activity'!A1" xr:uid="{45DB4270-8210-4466-B50A-9D361387CA2D}"/>
    <hyperlink ref="C53" location="'Median First vs. Follow On'!A1" display="'Median First vs. Follow On'!A1" xr:uid="{41DC0CED-8195-49A7-B03C-67A41BF144D8}"/>
    <hyperlink ref="C60" location="'Female Founder Exits'!A1" display="'Female Founder Exits'!A1" xr:uid="{A4FBD2DB-9D65-4F81-92D5-0AACF11B03D8}"/>
    <hyperlink ref="C67" location="'Fundraising Medians and Avg'!A1" display="'Fundraising Medians and Avg'!A1" xr:uid="{1AD3F1DB-5393-4BA8-9ABA-A010BD20DD75}"/>
    <hyperlink ref="C74" location="'Sector - B2C Tech'!A1" display="'Sector - B2C Tech'!A1" xr:uid="{91126F31-B671-46C2-A510-A20438ED8E61}"/>
    <hyperlink ref="C43" location="'Female Founder First Financings'!A1" display="'Female Founder First Financings'!A1" xr:uid="{AAE32B42-FD3C-4460-A143-E04B91C9047D}"/>
    <hyperlink ref="C54" location="'Median by Gender'!A1" display="'Median by Gender'!A1" xr:uid="{CEBD9E95-0CB0-481C-97C8-E143E4D801CF}"/>
    <hyperlink ref="C61" location="'Exits vs Investments'!A1" display="'Exits vs Investments'!A1" xr:uid="{A368871E-6F9B-4F46-96D8-2647E2115F98}"/>
    <hyperlink ref="C68" location="Overhang!A1" display="Overhang!A1" xr:uid="{9B4C87D5-EE03-44D3-8B0D-4254726543DD}"/>
    <hyperlink ref="C75" location="'Sector - FinTech'!A1" display="'Sector - FinTech'!A1" xr:uid="{14123EA8-9E7C-4EE8-A10B-473E661C6AF4}"/>
    <hyperlink ref="C37" location="'CVC x Size'!A1" display="'CVC x Size'!A1" xr:uid="{F8BB8967-C08C-469C-A962-0597D38A2348}"/>
    <hyperlink ref="C44" location="'Female Founder Activity x qtr'!A1" display="'Female Founder Activity x qtr'!A1" xr:uid="{712DEDD8-7B09-4CD8-B470-81DB78C04059}"/>
    <hyperlink ref="C55" location="'Exit Activity'!A1" display="'Exit Activity'!A1" xr:uid="{BA05E9B3-463B-4963-A737-0C2A5D477A61}"/>
    <hyperlink ref="C62" location="'Exit Medians and Avg'!A1" display="'Exit Medians and Avg'!A1" xr:uid="{75332EE0-2E2D-4CA6-9860-BAAD79BC1D10}"/>
    <hyperlink ref="C69" location="'Cash flows'!A1" display="'Cash flows'!A1" xr:uid="{B36FB527-B89C-44EA-8061-802115A08199}"/>
    <hyperlink ref="C76" location="'Sector - Pharma and Biotech'!A1" display="'Sector - Pharma and Biotech'!A1" xr:uid="{DB68CEA2-C8B7-44A6-A00D-52608A780F31}"/>
    <hyperlink ref="C38" location="'CVC x Sector'!A1" display="'CVC x Sector'!A1" xr:uid="{2586DB75-BAA9-46FE-8807-0225888275C2}"/>
    <hyperlink ref="C45" location="'Female Founder x Stage'!A1" display="'Female Founder x Stage'!A1" xr:uid="{15B0C4B5-9129-428F-8314-255027916BD6}"/>
    <hyperlink ref="C49" location="'Unicorn Activity'!A1" display="'Unicorn Activity'!A1" xr:uid="{B30CE6CF-9469-4DEE-BCAC-4E2919715101}"/>
    <hyperlink ref="C56" location="'Exits x Size'!A1" display="'Exits x Size'!A1" xr:uid="{0CF6EF57-3465-4639-8D31-022EDC6B826A}"/>
    <hyperlink ref="C63" location="'Fundraising Activity'!A1" display="'Fundraising Activity'!A1" xr:uid="{81305577-0796-41FA-B8EE-F3AF15E553FF}"/>
    <hyperlink ref="C70" location="'Emerging vs Experienced Funds'!A1" display="'Emerging vs Experienced Funds'!A1" xr:uid="{E1D15798-AA9F-40E9-8691-09109A013F0C}"/>
    <hyperlink ref="C77" location="'Venture Debt x Sector'!A1" display="'Venture Debt x Sector'!A1" xr:uid="{9E7DDC06-B91A-4AE5-986C-510CD0A852C3}"/>
    <hyperlink ref="C39" location="NTI!A1" display="NTI!A1" xr:uid="{3E6B4B63-08D9-45B0-B55D-12EAD9371578}"/>
    <hyperlink ref="C46" location="'Female Founder League Tables'!A1" display="'Female Founder League Tables'!A1" xr:uid="{A5BFA0EB-CF5A-4BF9-BB87-3E4D0ECDE14B}"/>
    <hyperlink ref="C50" location="'Median Deal Size'!A1" display="'Median Deal Size'!A1" xr:uid="{87F2A72E-3BDF-40D6-9013-D586FE7BE80E}"/>
    <hyperlink ref="C57" location="'Exits x Previous Round'!A1" display="'Exits x Previous Round'!A1" xr:uid="{FFBC47A6-15E0-436D-A048-46FA93170518}"/>
    <hyperlink ref="C64" location="'Impact Fundraising'!A1" display="'Impact Fundraising'!A1" xr:uid="{499C714A-C9CD-4C20-A859-01BA769173DC}"/>
    <hyperlink ref="C71" location="'Fundraising x CSA'!A1" display="'Fundraising x CSA'!A1" xr:uid="{B2C0159D-D0FA-400D-AF3C-558826B23B14}"/>
    <hyperlink ref="C78" location="'Venture Debt x Stage'!A1" display="'Venture Debt x Stage'!A1" xr:uid="{52B2C5EF-0BF4-47DC-B70C-3CC3D946D073}"/>
    <hyperlink ref="C40" location="'NTI x Crossover Investors'!A1" display="'NTI x Crossover Investors'!A1" xr:uid="{4382437E-53EC-412D-89F8-AE786F8A05A5}"/>
    <hyperlink ref="C47" location="'Life Sciences'!A1" display="'Life Sciences'!A1" xr:uid="{2497EBCA-298F-42A4-A121-DB488CB625A0}"/>
    <hyperlink ref="C51" location="'Median Pre Value'!A1" display="'Median Pre Value'!A1" xr:uid="{7C789481-5EB9-4595-A367-0366CE567F3E}"/>
    <hyperlink ref="C58" location="'Exits x Sector'!A1" display="'Exits x Sector'!A1" xr:uid="{ADC2325F-3F7D-4058-BC4C-429791C50ED2}"/>
    <hyperlink ref="C65" location="'Fundraising x Size'!A1" display="'Fundraising x Size'!A1" xr:uid="{C5FC4478-3280-4A78-834A-84503E0E58FC}"/>
    <hyperlink ref="C72" location="'SPAC Activity'!A1" display="'SPAC Activity'!A1" xr:uid="{EC72187D-6931-4521-BCF1-0F6B6B19999F}"/>
    <hyperlink ref="C79" location="'Venture Debt Medians x Stage'!A1" display="'Venture Debt Medians x Stage'!A1" xr:uid="{D28142B0-53EC-49D9-989E-03D394E3BC42}"/>
    <hyperlink ref="C41" location="'NTI Deal Leadership'!A1" display="'NTI Deal Leadership'!A1" xr:uid="{06A00DFC-10B4-4448-BF48-498C6C4E3AC7}"/>
    <hyperlink ref="C48" location="Tech!A1" display="Tech!A1" xr:uid="{3AB947BD-D3FB-4858-9A7C-9D0AD5187FFC}"/>
    <hyperlink ref="C52" location="'Median Age'!A1" display="'Median Age'!A1" xr:uid="{B558462F-B062-492D-9EA4-311AC3531EF6}"/>
    <hyperlink ref="C59" location="'Exits x Type'!A1" display="'Exits x Type'!A1" xr:uid="{156BF281-886E-44AE-8C6B-8EE62CC98D53}"/>
    <hyperlink ref="C66" location="'First-Time Fundraising'!A1" display="'First-Time Fundraising'!A1" xr:uid="{65CF40DA-E5C8-4E8C-AFC5-F4437F59AE05}"/>
    <hyperlink ref="C73" location="'Sector - B2B Tech'!A1" display="'Sector - B2B Tech'!A1" xr:uid="{77B43C1B-0284-4C7D-BD71-B6E713E74768}"/>
    <hyperlink ref="B42" location="'Female Founder Activity'!A1" display="Female Founder Activity" xr:uid="{93ECEAAB-5A3B-4A27-AB7A-218F091D3E04}"/>
    <hyperlink ref="B43" location="'Female Founder First Financings'!A1" display="Female Founder First Financings" xr:uid="{2A04DC06-4534-4D96-96EB-AE85DE1E2451}"/>
    <hyperlink ref="C21" location="'Crossover Investor Rnds'!A1" display="'Crossover Investor Rnds'!A1" xr:uid="{2D9DB619-1C32-409B-B3E5-9BA9F4A8C90E}"/>
    <hyperlink ref="B80" location="'IPO Indexes'!A1" display="IPO Index" xr:uid="{8AA7B17F-FD68-4CEC-B5B0-DC8F7C4F81B2}"/>
    <hyperlink ref="B80:C80" location="'Sector - Pharma and Biotech'!A1" display="Sector - Pharma and Biotech" xr:uid="{BB8A3790-8B34-49B3-B59D-7F6667AAF3F4}"/>
    <hyperlink ref="C80" location="'IPO Indexes'!A1" display="'IPO Indexes'!A1" xr:uid="{1D984BB2-5FF1-45B0-89B2-F6C49C8690D2}"/>
    <hyperlink ref="B81" location="'IPO Indexes'!A1" display="Dealmaking Indicator" xr:uid="{8090496F-65AF-482D-AC61-8568315E8730}"/>
    <hyperlink ref="B81:C81" location="'Dealmaking Indicator'!A1" display="Dealmaking Indicator" xr:uid="{F7ADCE7E-01EB-4F02-B784-69A002A5E74B}"/>
    <hyperlink ref="C81" location="'Dealmaking Indicator'!A1" display="'Dealmaking Indicator'!A1" xr:uid="{10A79CB5-4328-48F5-99CB-65F2E0636D65}"/>
    <hyperlink ref="B21" location="'Crossover Investor Rnds'!A1" display="Crossover Investor Rounds" xr:uid="{B884DA6D-0917-4426-A34C-EEF2D19162F7}"/>
    <hyperlink ref="B28" location="'Venture Growth Activity'!A1" display="Venture Growth Activity" xr:uid="{89C56238-26FE-4EB2-B475-137584C946DB}"/>
    <hyperlink ref="C28" location="'Venture Growth Activity'!A1" display="'Venture Growth Activity'!A1" xr:uid="{104263CA-ACB3-422A-8C63-3E25358B4BC5}"/>
    <hyperlink ref="B29" location="'Venture Growth x Size'!A1" display="Venture Growth x Size" xr:uid="{316D99E6-13FB-4242-9BD9-CF6D2D1BECDD}"/>
    <hyperlink ref="C29" location="'Venture Growth x Size'!A1" display="'Venture Growth x Size'!A1" xr:uid="{09A15DE8-86CB-4E1D-BAB3-E6FD960DE2E4}"/>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7C601-F6C1-4AF0-995C-4BF950488532}">
  <sheetPr>
    <tabColor theme="3"/>
  </sheetPr>
  <dimension ref="B5:AZ42"/>
  <sheetViews>
    <sheetView showGridLines="0" zoomScaleNormal="100" workbookViewId="0">
      <selection activeCell="O30" sqref="O30"/>
    </sheetView>
  </sheetViews>
  <sheetFormatPr defaultColWidth="7.6640625" defaultRowHeight="12" customHeight="1"/>
  <cols>
    <col min="1" max="1" width="3.6640625" style="10" customWidth="1"/>
    <col min="2" max="2" width="25" style="10" bestFit="1" customWidth="1"/>
    <col min="3" max="18" width="7.6640625" style="10"/>
    <col min="19" max="19" width="7.1640625" style="10" customWidth="1"/>
    <col min="20" max="20" width="7.6640625" style="10" customWidth="1"/>
    <col min="21" max="16384" width="7.6640625" style="10"/>
  </cols>
  <sheetData>
    <row r="5" spans="2:19" ht="12" customHeight="1">
      <c r="C5" s="13" t="s">
        <v>121</v>
      </c>
      <c r="S5" s="14"/>
    </row>
    <row r="6" spans="2:19" ht="12" customHeight="1">
      <c r="B6" s="16"/>
      <c r="C6" s="11">
        <v>2012</v>
      </c>
      <c r="D6" s="11">
        <v>2013</v>
      </c>
      <c r="E6" s="11">
        <v>2014</v>
      </c>
      <c r="F6" s="11">
        <v>2015</v>
      </c>
      <c r="G6" s="11">
        <v>2016</v>
      </c>
      <c r="H6" s="11">
        <v>2017</v>
      </c>
      <c r="I6" s="11">
        <v>2018</v>
      </c>
      <c r="J6" s="11">
        <v>2019</v>
      </c>
      <c r="K6" s="11">
        <v>2020</v>
      </c>
      <c r="L6" s="11">
        <v>2021</v>
      </c>
      <c r="M6" s="65">
        <v>2022</v>
      </c>
    </row>
    <row r="7" spans="2:19" ht="12" customHeight="1">
      <c r="B7" s="11" t="s">
        <v>66</v>
      </c>
      <c r="C7" s="21">
        <v>17.128677783705903</v>
      </c>
      <c r="D7" s="21">
        <v>19.136423907785403</v>
      </c>
      <c r="E7" s="21">
        <v>29.300079292236802</v>
      </c>
      <c r="F7" s="21">
        <v>29.4892184903021</v>
      </c>
      <c r="G7" s="21">
        <v>29.684565544581787</v>
      </c>
      <c r="H7" s="21">
        <v>32.038212568312275</v>
      </c>
      <c r="I7" s="21">
        <v>63.593169623241877</v>
      </c>
      <c r="J7" s="21">
        <v>57.89503914430906</v>
      </c>
      <c r="K7" s="21">
        <v>69.822892277884932</v>
      </c>
      <c r="L7" s="21">
        <v>146.01565351066631</v>
      </c>
      <c r="M7" s="22">
        <v>93.673147624254256</v>
      </c>
      <c r="N7" s="29"/>
    </row>
    <row r="8" spans="2:19" ht="12" customHeight="1">
      <c r="B8" s="11" t="s">
        <v>67</v>
      </c>
      <c r="C8" s="24">
        <v>1518</v>
      </c>
      <c r="D8" s="24">
        <v>1680</v>
      </c>
      <c r="E8" s="24">
        <v>1896</v>
      </c>
      <c r="F8" s="24">
        <v>2017</v>
      </c>
      <c r="G8" s="24">
        <v>1972</v>
      </c>
      <c r="H8" s="24">
        <v>2200</v>
      </c>
      <c r="I8" s="24">
        <v>2565</v>
      </c>
      <c r="J8" s="24">
        <v>2998</v>
      </c>
      <c r="K8" s="24">
        <v>3120</v>
      </c>
      <c r="L8" s="24">
        <v>4478</v>
      </c>
      <c r="M8" s="25">
        <v>4044</v>
      </c>
      <c r="N8" s="29"/>
    </row>
    <row r="9" spans="2:19" ht="12" customHeight="1">
      <c r="B9" s="11" t="s">
        <v>68</v>
      </c>
      <c r="C9" s="27"/>
      <c r="D9" s="27"/>
      <c r="E9" s="27"/>
      <c r="F9" s="27"/>
      <c r="G9" s="27"/>
      <c r="H9" s="27"/>
      <c r="I9" s="27"/>
      <c r="J9" s="27"/>
      <c r="K9" s="27"/>
      <c r="L9" s="27"/>
      <c r="M9" s="31">
        <v>241</v>
      </c>
      <c r="N9" s="29"/>
    </row>
    <row r="10" spans="2:19" ht="12" customHeight="1">
      <c r="B10" s="11" t="s">
        <v>69</v>
      </c>
      <c r="C10" s="84"/>
      <c r="D10" s="84"/>
      <c r="E10" s="84"/>
      <c r="F10" s="84"/>
      <c r="G10" s="84"/>
      <c r="H10" s="84"/>
      <c r="I10" s="84"/>
      <c r="J10" s="84"/>
      <c r="K10" s="84"/>
      <c r="L10" s="84"/>
      <c r="M10" s="85">
        <v>4285</v>
      </c>
      <c r="N10" s="29"/>
    </row>
    <row r="11" spans="2:19" ht="12" customHeight="1">
      <c r="B11" s="42"/>
      <c r="N11" s="29"/>
    </row>
    <row r="37" spans="2:52" ht="12" customHeight="1">
      <c r="C37" s="107" t="s">
        <v>370</v>
      </c>
      <c r="AY37" s="45"/>
      <c r="AZ37" s="45"/>
    </row>
    <row r="38" spans="2:52" ht="12" customHeight="1">
      <c r="C38" s="458">
        <v>2012</v>
      </c>
      <c r="D38" s="456"/>
      <c r="E38" s="456"/>
      <c r="F38" s="456"/>
      <c r="G38" s="456">
        <v>2013</v>
      </c>
      <c r="H38" s="456"/>
      <c r="I38" s="456"/>
      <c r="J38" s="456"/>
      <c r="K38" s="456">
        <v>2014</v>
      </c>
      <c r="L38" s="456"/>
      <c r="M38" s="456"/>
      <c r="N38" s="456"/>
      <c r="O38" s="456">
        <v>2015</v>
      </c>
      <c r="P38" s="456"/>
      <c r="Q38" s="456"/>
      <c r="R38" s="456"/>
      <c r="S38" s="456">
        <v>2016</v>
      </c>
      <c r="T38" s="456"/>
      <c r="U38" s="456"/>
      <c r="V38" s="456"/>
      <c r="W38" s="456">
        <v>2017</v>
      </c>
      <c r="X38" s="456"/>
      <c r="Y38" s="456"/>
      <c r="Z38" s="456"/>
      <c r="AA38" s="456">
        <v>2018</v>
      </c>
      <c r="AB38" s="456"/>
      <c r="AC38" s="456"/>
      <c r="AD38" s="456"/>
      <c r="AE38" s="456">
        <v>2019</v>
      </c>
      <c r="AF38" s="456"/>
      <c r="AG38" s="456"/>
      <c r="AH38" s="456"/>
      <c r="AI38" s="456">
        <v>2020</v>
      </c>
      <c r="AJ38" s="456"/>
      <c r="AK38" s="456"/>
      <c r="AL38" s="456"/>
      <c r="AM38" s="456">
        <v>2021</v>
      </c>
      <c r="AN38" s="456"/>
      <c r="AO38" s="456"/>
      <c r="AP38" s="456"/>
      <c r="AQ38" s="456">
        <v>2022</v>
      </c>
      <c r="AR38" s="456"/>
      <c r="AS38" s="456"/>
      <c r="AT38" s="457"/>
    </row>
    <row r="39" spans="2:52" ht="12" customHeight="1">
      <c r="C39" s="47" t="s">
        <v>76</v>
      </c>
      <c r="D39" s="48" t="s">
        <v>77</v>
      </c>
      <c r="E39" s="48" t="s">
        <v>78</v>
      </c>
      <c r="F39" s="48" t="s">
        <v>79</v>
      </c>
      <c r="G39" s="48" t="s">
        <v>76</v>
      </c>
      <c r="H39" s="48" t="s">
        <v>77</v>
      </c>
      <c r="I39" s="48" t="s">
        <v>78</v>
      </c>
      <c r="J39" s="48" t="s">
        <v>79</v>
      </c>
      <c r="K39" s="48" t="s">
        <v>76</v>
      </c>
      <c r="L39" s="48" t="s">
        <v>77</v>
      </c>
      <c r="M39" s="48" t="s">
        <v>78</v>
      </c>
      <c r="N39" s="48" t="s">
        <v>79</v>
      </c>
      <c r="O39" s="48" t="s">
        <v>76</v>
      </c>
      <c r="P39" s="48" t="s">
        <v>77</v>
      </c>
      <c r="Q39" s="48" t="s">
        <v>78</v>
      </c>
      <c r="R39" s="48" t="s">
        <v>79</v>
      </c>
      <c r="S39" s="48" t="s">
        <v>76</v>
      </c>
      <c r="T39" s="48" t="s">
        <v>77</v>
      </c>
      <c r="U39" s="48" t="s">
        <v>78</v>
      </c>
      <c r="V39" s="48" t="s">
        <v>79</v>
      </c>
      <c r="W39" s="48" t="s">
        <v>76</v>
      </c>
      <c r="X39" s="48" t="s">
        <v>77</v>
      </c>
      <c r="Y39" s="48" t="s">
        <v>78</v>
      </c>
      <c r="Z39" s="48" t="s">
        <v>79</v>
      </c>
      <c r="AA39" s="48" t="s">
        <v>76</v>
      </c>
      <c r="AB39" s="48" t="s">
        <v>77</v>
      </c>
      <c r="AC39" s="48" t="s">
        <v>78</v>
      </c>
      <c r="AD39" s="48" t="s">
        <v>79</v>
      </c>
      <c r="AE39" s="48" t="s">
        <v>76</v>
      </c>
      <c r="AF39" s="48" t="s">
        <v>77</v>
      </c>
      <c r="AG39" s="48" t="s">
        <v>78</v>
      </c>
      <c r="AH39" s="48" t="s">
        <v>79</v>
      </c>
      <c r="AI39" s="48" t="s">
        <v>76</v>
      </c>
      <c r="AJ39" s="48" t="s">
        <v>77</v>
      </c>
      <c r="AK39" s="48" t="s">
        <v>78</v>
      </c>
      <c r="AL39" s="48" t="s">
        <v>79</v>
      </c>
      <c r="AM39" s="48" t="s">
        <v>76</v>
      </c>
      <c r="AN39" s="48" t="s">
        <v>77</v>
      </c>
      <c r="AO39" s="48" t="s">
        <v>78</v>
      </c>
      <c r="AP39" s="48" t="s">
        <v>79</v>
      </c>
      <c r="AQ39" s="48" t="s">
        <v>76</v>
      </c>
      <c r="AR39" s="49" t="s">
        <v>77</v>
      </c>
      <c r="AS39" s="48" t="s">
        <v>78</v>
      </c>
      <c r="AT39" s="50" t="s">
        <v>79</v>
      </c>
    </row>
    <row r="40" spans="2:52" ht="12" customHeight="1">
      <c r="B40" s="11" t="s">
        <v>66</v>
      </c>
      <c r="C40" s="20">
        <v>4.0294073446681882</v>
      </c>
      <c r="D40" s="21">
        <v>5.2373152853246365</v>
      </c>
      <c r="E40" s="21">
        <v>4.2527006503877889</v>
      </c>
      <c r="F40" s="21">
        <v>3.6092545033252845</v>
      </c>
      <c r="G40" s="21">
        <v>4.8547584979060758</v>
      </c>
      <c r="H40" s="21">
        <v>4.6855645342670602</v>
      </c>
      <c r="I40" s="21">
        <v>4.9503742573831211</v>
      </c>
      <c r="J40" s="21">
        <v>4.6457266182291681</v>
      </c>
      <c r="K40" s="21">
        <v>5.4177912570512028</v>
      </c>
      <c r="L40" s="21">
        <v>8.7439778076798103</v>
      </c>
      <c r="M40" s="21">
        <v>6.8350641775188867</v>
      </c>
      <c r="N40" s="21">
        <v>8.3032460499869494</v>
      </c>
      <c r="O40" s="21">
        <v>7.5452355621386875</v>
      </c>
      <c r="P40" s="21">
        <v>7.4291102062246512</v>
      </c>
      <c r="Q40" s="21">
        <v>7.4168079143080821</v>
      </c>
      <c r="R40" s="21">
        <v>7.0980648076306627</v>
      </c>
      <c r="S40" s="21">
        <v>9.3812740596203685</v>
      </c>
      <c r="T40" s="21">
        <v>6.9793199464705715</v>
      </c>
      <c r="U40" s="21">
        <v>7.5101750759754475</v>
      </c>
      <c r="V40" s="21">
        <v>5.8137964625154028</v>
      </c>
      <c r="W40" s="21">
        <v>6.9481850891678789</v>
      </c>
      <c r="X40" s="21">
        <v>8.5483953956031087</v>
      </c>
      <c r="Y40" s="21">
        <v>8.6113785289550435</v>
      </c>
      <c r="Z40" s="21">
        <v>7.9302535545862476</v>
      </c>
      <c r="AA40" s="21">
        <v>12.028519237866796</v>
      </c>
      <c r="AB40" s="21">
        <v>11.887689456525495</v>
      </c>
      <c r="AC40" s="21">
        <v>13.827946856441841</v>
      </c>
      <c r="AD40" s="21">
        <v>25.849014072407794</v>
      </c>
      <c r="AE40" s="21">
        <v>14.813372567655975</v>
      </c>
      <c r="AF40" s="21">
        <v>14.320018890889465</v>
      </c>
      <c r="AG40" s="21">
        <v>15.10058420720565</v>
      </c>
      <c r="AH40" s="21">
        <v>13.661063478558095</v>
      </c>
      <c r="AI40" s="21">
        <v>18.178758003759128</v>
      </c>
      <c r="AJ40" s="21">
        <v>16.816424605377019</v>
      </c>
      <c r="AK40" s="21">
        <v>18.721543658122332</v>
      </c>
      <c r="AL40" s="21">
        <v>16.106166010626431</v>
      </c>
      <c r="AM40" s="21">
        <v>32.455044992310668</v>
      </c>
      <c r="AN40" s="21">
        <v>35.741613138778582</v>
      </c>
      <c r="AO40" s="21">
        <v>40.938600864277142</v>
      </c>
      <c r="AP40" s="21">
        <v>36.880394515299798</v>
      </c>
      <c r="AQ40" s="21">
        <v>32.53593757033282</v>
      </c>
      <c r="AR40" s="21">
        <v>31.501771330673797</v>
      </c>
      <c r="AS40" s="21">
        <v>16.182998231091648</v>
      </c>
      <c r="AT40" s="22">
        <v>13.452440492156184</v>
      </c>
      <c r="AU40" s="108"/>
      <c r="AV40" s="109"/>
    </row>
    <row r="41" spans="2:52" ht="12" customHeight="1">
      <c r="B41" s="11" t="s">
        <v>67</v>
      </c>
      <c r="C41" s="23">
        <v>403</v>
      </c>
      <c r="D41" s="24">
        <v>407</v>
      </c>
      <c r="E41" s="24">
        <v>360</v>
      </c>
      <c r="F41" s="24">
        <v>348</v>
      </c>
      <c r="G41" s="24">
        <v>396</v>
      </c>
      <c r="H41" s="24">
        <v>406</v>
      </c>
      <c r="I41" s="24">
        <v>427</v>
      </c>
      <c r="J41" s="24">
        <v>451</v>
      </c>
      <c r="K41" s="24">
        <v>465</v>
      </c>
      <c r="L41" s="24">
        <v>530</v>
      </c>
      <c r="M41" s="24">
        <v>448</v>
      </c>
      <c r="N41" s="24">
        <v>453</v>
      </c>
      <c r="O41" s="24">
        <v>561</v>
      </c>
      <c r="P41" s="24">
        <v>517</v>
      </c>
      <c r="Q41" s="24">
        <v>456</v>
      </c>
      <c r="R41" s="24">
        <v>483</v>
      </c>
      <c r="S41" s="24">
        <v>581</v>
      </c>
      <c r="T41" s="24">
        <v>502</v>
      </c>
      <c r="U41" s="24">
        <v>454</v>
      </c>
      <c r="V41" s="24">
        <v>435</v>
      </c>
      <c r="W41" s="24">
        <v>605</v>
      </c>
      <c r="X41" s="24">
        <v>552</v>
      </c>
      <c r="Y41" s="24">
        <v>550</v>
      </c>
      <c r="Z41" s="24">
        <v>493</v>
      </c>
      <c r="AA41" s="24">
        <v>689</v>
      </c>
      <c r="AB41" s="24">
        <v>637</v>
      </c>
      <c r="AC41" s="24">
        <v>609</v>
      </c>
      <c r="AD41" s="24">
        <v>630</v>
      </c>
      <c r="AE41" s="24">
        <v>865</v>
      </c>
      <c r="AF41" s="24">
        <v>757</v>
      </c>
      <c r="AG41" s="24">
        <v>712</v>
      </c>
      <c r="AH41" s="24">
        <v>664</v>
      </c>
      <c r="AI41" s="24">
        <v>886</v>
      </c>
      <c r="AJ41" s="24">
        <v>756</v>
      </c>
      <c r="AK41" s="24">
        <v>730</v>
      </c>
      <c r="AL41" s="24">
        <v>748</v>
      </c>
      <c r="AM41" s="24">
        <v>1249</v>
      </c>
      <c r="AN41" s="24">
        <v>1042</v>
      </c>
      <c r="AO41" s="24">
        <v>1113</v>
      </c>
      <c r="AP41" s="24">
        <v>1074</v>
      </c>
      <c r="AQ41" s="24">
        <v>1306</v>
      </c>
      <c r="AR41" s="24">
        <v>1115</v>
      </c>
      <c r="AS41" s="24">
        <v>851</v>
      </c>
      <c r="AT41" s="25">
        <v>772</v>
      </c>
    </row>
    <row r="42" spans="2:52" ht="12" customHeight="1">
      <c r="B42" s="11" t="s">
        <v>68</v>
      </c>
      <c r="C42" s="10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104"/>
      <c r="AI42" s="104"/>
      <c r="AJ42" s="104"/>
      <c r="AK42" s="104"/>
      <c r="AL42" s="104"/>
      <c r="AM42" s="104"/>
      <c r="AN42" s="104"/>
      <c r="AO42" s="104"/>
      <c r="AP42" s="63"/>
      <c r="AQ42" s="104">
        <v>22</v>
      </c>
      <c r="AR42" s="104">
        <v>10</v>
      </c>
      <c r="AS42" s="104">
        <v>45</v>
      </c>
      <c r="AT42" s="105">
        <v>164</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CF62E-4773-4FB7-9160-5D957ED78A82}">
  <sheetPr>
    <tabColor theme="3"/>
  </sheetPr>
  <dimension ref="B6:BO53"/>
  <sheetViews>
    <sheetView showGridLines="0" zoomScaleNormal="100" workbookViewId="0">
      <selection activeCell="Q36" sqref="Q36"/>
    </sheetView>
  </sheetViews>
  <sheetFormatPr defaultColWidth="9.1640625" defaultRowHeight="12" customHeight="1"/>
  <cols>
    <col min="1" max="1" width="3.1640625" style="10" customWidth="1"/>
    <col min="2" max="2" width="10.6640625" style="10" hidden="1" customWidth="1"/>
    <col min="3" max="3" width="14.1640625" style="10" bestFit="1" customWidth="1"/>
    <col min="4" max="14" width="7.6640625" style="10" customWidth="1"/>
    <col min="15" max="15" width="19.5" style="10" customWidth="1"/>
    <col min="16" max="16" width="7.6640625" style="10" hidden="1" customWidth="1"/>
    <col min="17" max="17" width="15.33203125" style="10" customWidth="1"/>
    <col min="18" max="21" width="7.6640625" style="10" customWidth="1"/>
    <col min="22" max="22" width="16.6640625" style="10" hidden="1" customWidth="1"/>
    <col min="23" max="23" width="14.1640625" style="10" bestFit="1" customWidth="1"/>
    <col min="24" max="37" width="7.6640625" style="10" customWidth="1"/>
    <col min="38" max="16384" width="9.1640625" style="10"/>
  </cols>
  <sheetData>
    <row r="6" spans="2:67" ht="12" customHeight="1">
      <c r="D6" s="13" t="s">
        <v>371</v>
      </c>
      <c r="R6" s="13" t="s">
        <v>372</v>
      </c>
      <c r="BN6" s="45"/>
      <c r="BO6" s="45"/>
    </row>
    <row r="7" spans="2:67"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7" ht="12" customHeight="1">
      <c r="B8" s="10" t="s">
        <v>81</v>
      </c>
      <c r="C8" s="11" t="s">
        <v>122</v>
      </c>
      <c r="D8" s="52">
        <v>204</v>
      </c>
      <c r="E8" s="52">
        <v>226</v>
      </c>
      <c r="F8" s="52">
        <v>253</v>
      </c>
      <c r="G8" s="52">
        <v>249</v>
      </c>
      <c r="H8" s="52">
        <v>261</v>
      </c>
      <c r="I8" s="52">
        <v>251</v>
      </c>
      <c r="J8" s="52">
        <v>299</v>
      </c>
      <c r="K8" s="52">
        <v>332</v>
      </c>
      <c r="L8" s="52">
        <v>347</v>
      </c>
      <c r="M8" s="52">
        <v>370</v>
      </c>
      <c r="N8" s="53">
        <v>389</v>
      </c>
      <c r="O8" s="29"/>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7" ht="12" customHeight="1">
      <c r="B9" s="10" t="s">
        <v>83</v>
      </c>
      <c r="C9" s="11" t="s">
        <v>84</v>
      </c>
      <c r="D9" s="24">
        <v>418</v>
      </c>
      <c r="E9" s="24">
        <v>480</v>
      </c>
      <c r="F9" s="24">
        <v>489</v>
      </c>
      <c r="G9" s="24">
        <v>545</v>
      </c>
      <c r="H9" s="24">
        <v>490</v>
      </c>
      <c r="I9" s="24">
        <v>580</v>
      </c>
      <c r="J9" s="24">
        <v>584</v>
      </c>
      <c r="K9" s="24">
        <v>654</v>
      </c>
      <c r="L9" s="24">
        <v>675</v>
      </c>
      <c r="M9" s="24">
        <v>771</v>
      </c>
      <c r="N9" s="25">
        <v>716</v>
      </c>
      <c r="O9" s="29"/>
      <c r="P9" s="10" t="s">
        <v>81</v>
      </c>
      <c r="Q9" s="11" t="s">
        <v>122</v>
      </c>
      <c r="R9" s="51">
        <v>55</v>
      </c>
      <c r="S9" s="52">
        <v>57</v>
      </c>
      <c r="T9" s="52">
        <v>49</v>
      </c>
      <c r="U9" s="52">
        <v>43</v>
      </c>
      <c r="V9" s="52">
        <v>57</v>
      </c>
      <c r="W9" s="52">
        <v>59</v>
      </c>
      <c r="X9" s="52">
        <v>54</v>
      </c>
      <c r="Y9" s="52">
        <v>56</v>
      </c>
      <c r="Z9" s="52">
        <v>76</v>
      </c>
      <c r="AA9" s="52">
        <v>68</v>
      </c>
      <c r="AB9" s="52">
        <v>49</v>
      </c>
      <c r="AC9" s="52">
        <v>60</v>
      </c>
      <c r="AD9" s="52">
        <v>60</v>
      </c>
      <c r="AE9" s="52">
        <v>69</v>
      </c>
      <c r="AF9" s="52">
        <v>58</v>
      </c>
      <c r="AG9" s="52">
        <v>62</v>
      </c>
      <c r="AH9" s="52">
        <v>76</v>
      </c>
      <c r="AI9" s="52">
        <v>72</v>
      </c>
      <c r="AJ9" s="52">
        <v>62</v>
      </c>
      <c r="AK9" s="52">
        <v>51</v>
      </c>
      <c r="AL9" s="52">
        <v>79</v>
      </c>
      <c r="AM9" s="52">
        <v>64</v>
      </c>
      <c r="AN9" s="52">
        <v>61</v>
      </c>
      <c r="AO9" s="52">
        <v>47</v>
      </c>
      <c r="AP9" s="52">
        <v>86</v>
      </c>
      <c r="AQ9" s="52">
        <v>80</v>
      </c>
      <c r="AR9" s="52">
        <v>62</v>
      </c>
      <c r="AS9" s="52">
        <v>71</v>
      </c>
      <c r="AT9" s="52">
        <v>101</v>
      </c>
      <c r="AU9" s="52">
        <v>88</v>
      </c>
      <c r="AV9" s="52">
        <v>73</v>
      </c>
      <c r="AW9" s="52">
        <v>70</v>
      </c>
      <c r="AX9" s="52">
        <v>97</v>
      </c>
      <c r="AY9" s="52">
        <v>89</v>
      </c>
      <c r="AZ9" s="52">
        <v>73</v>
      </c>
      <c r="BA9" s="52">
        <v>88</v>
      </c>
      <c r="BB9" s="52">
        <v>122</v>
      </c>
      <c r="BC9" s="52">
        <v>92</v>
      </c>
      <c r="BD9" s="52">
        <v>79</v>
      </c>
      <c r="BE9" s="52">
        <v>77</v>
      </c>
      <c r="BF9" s="52">
        <v>105</v>
      </c>
      <c r="BG9" s="52">
        <v>110</v>
      </c>
      <c r="BH9" s="52">
        <v>89</v>
      </c>
      <c r="BI9" s="53">
        <v>85</v>
      </c>
      <c r="BJ9" s="108">
        <v>4.49438202247191E-2</v>
      </c>
    </row>
    <row r="10" spans="2:67" ht="12" customHeight="1">
      <c r="B10" s="10" t="s">
        <v>86</v>
      </c>
      <c r="C10" s="11" t="s">
        <v>87</v>
      </c>
      <c r="D10" s="52">
        <v>278</v>
      </c>
      <c r="E10" s="52">
        <v>276</v>
      </c>
      <c r="F10" s="52">
        <v>307</v>
      </c>
      <c r="G10" s="52">
        <v>285</v>
      </c>
      <c r="H10" s="52">
        <v>268</v>
      </c>
      <c r="I10" s="52">
        <v>325</v>
      </c>
      <c r="J10" s="52">
        <v>410</v>
      </c>
      <c r="K10" s="52">
        <v>435</v>
      </c>
      <c r="L10" s="52">
        <v>430</v>
      </c>
      <c r="M10" s="52">
        <v>535</v>
      </c>
      <c r="N10" s="53">
        <v>492</v>
      </c>
      <c r="O10" s="29"/>
      <c r="P10" s="10" t="s">
        <v>83</v>
      </c>
      <c r="Q10" s="11" t="s">
        <v>84</v>
      </c>
      <c r="R10" s="23">
        <v>111</v>
      </c>
      <c r="S10" s="24">
        <v>109</v>
      </c>
      <c r="T10" s="24">
        <v>90</v>
      </c>
      <c r="U10" s="24">
        <v>108</v>
      </c>
      <c r="V10" s="24">
        <v>118</v>
      </c>
      <c r="W10" s="24">
        <v>130</v>
      </c>
      <c r="X10" s="24">
        <v>115</v>
      </c>
      <c r="Y10" s="24">
        <v>117</v>
      </c>
      <c r="Z10" s="24">
        <v>123</v>
      </c>
      <c r="AA10" s="24">
        <v>137</v>
      </c>
      <c r="AB10" s="24">
        <v>117</v>
      </c>
      <c r="AC10" s="24">
        <v>112</v>
      </c>
      <c r="AD10" s="24">
        <v>162</v>
      </c>
      <c r="AE10" s="24">
        <v>147</v>
      </c>
      <c r="AF10" s="24">
        <v>104</v>
      </c>
      <c r="AG10" s="24">
        <v>132</v>
      </c>
      <c r="AH10" s="24">
        <v>123</v>
      </c>
      <c r="AI10" s="24">
        <v>123</v>
      </c>
      <c r="AJ10" s="24">
        <v>130</v>
      </c>
      <c r="AK10" s="24">
        <v>114</v>
      </c>
      <c r="AL10" s="24">
        <v>171</v>
      </c>
      <c r="AM10" s="24">
        <v>157</v>
      </c>
      <c r="AN10" s="24">
        <v>135</v>
      </c>
      <c r="AO10" s="24">
        <v>117</v>
      </c>
      <c r="AP10" s="24">
        <v>133</v>
      </c>
      <c r="AQ10" s="24">
        <v>161</v>
      </c>
      <c r="AR10" s="24">
        <v>151</v>
      </c>
      <c r="AS10" s="24">
        <v>139</v>
      </c>
      <c r="AT10" s="24">
        <v>174</v>
      </c>
      <c r="AU10" s="24">
        <v>171</v>
      </c>
      <c r="AV10" s="24">
        <v>151</v>
      </c>
      <c r="AW10" s="24">
        <v>158</v>
      </c>
      <c r="AX10" s="24">
        <v>180</v>
      </c>
      <c r="AY10" s="24">
        <v>176</v>
      </c>
      <c r="AZ10" s="24">
        <v>158</v>
      </c>
      <c r="BA10" s="24">
        <v>161</v>
      </c>
      <c r="BB10" s="24">
        <v>228</v>
      </c>
      <c r="BC10" s="24">
        <v>177</v>
      </c>
      <c r="BD10" s="24">
        <v>193</v>
      </c>
      <c r="BE10" s="24">
        <v>173</v>
      </c>
      <c r="BF10" s="24">
        <v>206</v>
      </c>
      <c r="BG10" s="24">
        <v>199</v>
      </c>
      <c r="BH10" s="24">
        <v>163</v>
      </c>
      <c r="BI10" s="25">
        <v>148</v>
      </c>
      <c r="BJ10" s="108">
        <v>9.2024539877300637E-2</v>
      </c>
    </row>
    <row r="11" spans="2:67" ht="12" customHeight="1">
      <c r="B11" s="10" t="s">
        <v>88</v>
      </c>
      <c r="C11" s="11" t="s">
        <v>89</v>
      </c>
      <c r="D11" s="24">
        <v>311</v>
      </c>
      <c r="E11" s="24">
        <v>337</v>
      </c>
      <c r="F11" s="24">
        <v>348</v>
      </c>
      <c r="G11" s="24">
        <v>369</v>
      </c>
      <c r="H11" s="24">
        <v>399</v>
      </c>
      <c r="I11" s="24">
        <v>404</v>
      </c>
      <c r="J11" s="24">
        <v>481</v>
      </c>
      <c r="K11" s="24">
        <v>591</v>
      </c>
      <c r="L11" s="24">
        <v>549</v>
      </c>
      <c r="M11" s="24">
        <v>808</v>
      </c>
      <c r="N11" s="25">
        <v>725</v>
      </c>
      <c r="O11" s="29"/>
      <c r="P11" s="10" t="s">
        <v>86</v>
      </c>
      <c r="Q11" s="11" t="s">
        <v>87</v>
      </c>
      <c r="R11" s="51">
        <v>81</v>
      </c>
      <c r="S11" s="52">
        <v>66</v>
      </c>
      <c r="T11" s="52">
        <v>63</v>
      </c>
      <c r="U11" s="52">
        <v>68</v>
      </c>
      <c r="V11" s="52">
        <v>73</v>
      </c>
      <c r="W11" s="52">
        <v>70</v>
      </c>
      <c r="X11" s="52">
        <v>60</v>
      </c>
      <c r="Y11" s="52">
        <v>73</v>
      </c>
      <c r="Z11" s="52">
        <v>64</v>
      </c>
      <c r="AA11" s="52">
        <v>94</v>
      </c>
      <c r="AB11" s="52">
        <v>73</v>
      </c>
      <c r="AC11" s="52">
        <v>76</v>
      </c>
      <c r="AD11" s="52">
        <v>72</v>
      </c>
      <c r="AE11" s="52">
        <v>64</v>
      </c>
      <c r="AF11" s="52">
        <v>67</v>
      </c>
      <c r="AG11" s="52">
        <v>82</v>
      </c>
      <c r="AH11" s="52">
        <v>68</v>
      </c>
      <c r="AI11" s="52">
        <v>80</v>
      </c>
      <c r="AJ11" s="52">
        <v>47</v>
      </c>
      <c r="AK11" s="52">
        <v>73</v>
      </c>
      <c r="AL11" s="52">
        <v>61</v>
      </c>
      <c r="AM11" s="52">
        <v>75</v>
      </c>
      <c r="AN11" s="52">
        <v>100</v>
      </c>
      <c r="AO11" s="52">
        <v>89</v>
      </c>
      <c r="AP11" s="52">
        <v>99</v>
      </c>
      <c r="AQ11" s="52">
        <v>97</v>
      </c>
      <c r="AR11" s="52">
        <v>98</v>
      </c>
      <c r="AS11" s="52">
        <v>116</v>
      </c>
      <c r="AT11" s="52">
        <v>119</v>
      </c>
      <c r="AU11" s="52">
        <v>118</v>
      </c>
      <c r="AV11" s="52">
        <v>107</v>
      </c>
      <c r="AW11" s="52">
        <v>91</v>
      </c>
      <c r="AX11" s="52">
        <v>123</v>
      </c>
      <c r="AY11" s="52">
        <v>122</v>
      </c>
      <c r="AZ11" s="52">
        <v>94</v>
      </c>
      <c r="BA11" s="52">
        <v>91</v>
      </c>
      <c r="BB11" s="52">
        <v>150</v>
      </c>
      <c r="BC11" s="52">
        <v>138</v>
      </c>
      <c r="BD11" s="52">
        <v>122</v>
      </c>
      <c r="BE11" s="52">
        <v>125</v>
      </c>
      <c r="BF11" s="52">
        <v>152</v>
      </c>
      <c r="BG11" s="52">
        <v>129</v>
      </c>
      <c r="BH11" s="52">
        <v>112</v>
      </c>
      <c r="BI11" s="53">
        <v>99</v>
      </c>
      <c r="BJ11" s="108">
        <v>0.1160714285714286</v>
      </c>
    </row>
    <row r="12" spans="2:67" ht="12" customHeight="1">
      <c r="B12" s="10" t="s">
        <v>90</v>
      </c>
      <c r="C12" s="11" t="s">
        <v>123</v>
      </c>
      <c r="D12" s="52">
        <v>151</v>
      </c>
      <c r="E12" s="52">
        <v>123</v>
      </c>
      <c r="F12" s="52">
        <v>188</v>
      </c>
      <c r="G12" s="52">
        <v>197</v>
      </c>
      <c r="H12" s="52">
        <v>205</v>
      </c>
      <c r="I12" s="52">
        <v>224</v>
      </c>
      <c r="J12" s="52">
        <v>264</v>
      </c>
      <c r="K12" s="52">
        <v>326</v>
      </c>
      <c r="L12" s="52">
        <v>351</v>
      </c>
      <c r="M12" s="52">
        <v>502</v>
      </c>
      <c r="N12" s="53">
        <v>450</v>
      </c>
      <c r="O12" s="29"/>
      <c r="P12" s="10" t="s">
        <v>88</v>
      </c>
      <c r="Q12" s="11" t="s">
        <v>89</v>
      </c>
      <c r="R12" s="23">
        <v>87</v>
      </c>
      <c r="S12" s="24">
        <v>79</v>
      </c>
      <c r="T12" s="24">
        <v>85</v>
      </c>
      <c r="U12" s="24">
        <v>60</v>
      </c>
      <c r="V12" s="24">
        <v>68</v>
      </c>
      <c r="W12" s="24">
        <v>79</v>
      </c>
      <c r="X12" s="24">
        <v>98</v>
      </c>
      <c r="Y12" s="24">
        <v>92</v>
      </c>
      <c r="Z12" s="24">
        <v>73</v>
      </c>
      <c r="AA12" s="24">
        <v>89</v>
      </c>
      <c r="AB12" s="24">
        <v>96</v>
      </c>
      <c r="AC12" s="24">
        <v>90</v>
      </c>
      <c r="AD12" s="24">
        <v>107</v>
      </c>
      <c r="AE12" s="24">
        <v>94</v>
      </c>
      <c r="AF12" s="24">
        <v>92</v>
      </c>
      <c r="AG12" s="24">
        <v>76</v>
      </c>
      <c r="AH12" s="24">
        <v>109</v>
      </c>
      <c r="AI12" s="24">
        <v>110</v>
      </c>
      <c r="AJ12" s="24">
        <v>85</v>
      </c>
      <c r="AK12" s="24">
        <v>95</v>
      </c>
      <c r="AL12" s="24">
        <v>110</v>
      </c>
      <c r="AM12" s="24">
        <v>97</v>
      </c>
      <c r="AN12" s="24">
        <v>109</v>
      </c>
      <c r="AO12" s="24">
        <v>88</v>
      </c>
      <c r="AP12" s="24">
        <v>127</v>
      </c>
      <c r="AQ12" s="24">
        <v>119</v>
      </c>
      <c r="AR12" s="24">
        <v>114</v>
      </c>
      <c r="AS12" s="24">
        <v>121</v>
      </c>
      <c r="AT12" s="24">
        <v>165</v>
      </c>
      <c r="AU12" s="24">
        <v>152</v>
      </c>
      <c r="AV12" s="24">
        <v>134</v>
      </c>
      <c r="AW12" s="24">
        <v>140</v>
      </c>
      <c r="AX12" s="24">
        <v>148</v>
      </c>
      <c r="AY12" s="24">
        <v>121</v>
      </c>
      <c r="AZ12" s="24">
        <v>127</v>
      </c>
      <c r="BA12" s="24">
        <v>153</v>
      </c>
      <c r="BB12" s="24">
        <v>200</v>
      </c>
      <c r="BC12" s="24">
        <v>195</v>
      </c>
      <c r="BD12" s="24">
        <v>209</v>
      </c>
      <c r="BE12" s="24">
        <v>204</v>
      </c>
      <c r="BF12" s="24">
        <v>229</v>
      </c>
      <c r="BG12" s="24">
        <v>195</v>
      </c>
      <c r="BH12" s="24">
        <v>167</v>
      </c>
      <c r="BI12" s="25">
        <v>134</v>
      </c>
      <c r="BJ12" s="108">
        <v>0.19760479041916168</v>
      </c>
    </row>
    <row r="13" spans="2:67" ht="12" customHeight="1">
      <c r="B13" s="10" t="s">
        <v>92</v>
      </c>
      <c r="C13" s="11" t="s">
        <v>93</v>
      </c>
      <c r="D13" s="24">
        <v>53</v>
      </c>
      <c r="E13" s="24">
        <v>68</v>
      </c>
      <c r="F13" s="24">
        <v>131</v>
      </c>
      <c r="G13" s="24">
        <v>139</v>
      </c>
      <c r="H13" s="24">
        <v>130</v>
      </c>
      <c r="I13" s="24">
        <v>149</v>
      </c>
      <c r="J13" s="24">
        <v>242</v>
      </c>
      <c r="K13" s="24">
        <v>251</v>
      </c>
      <c r="L13" s="24">
        <v>352</v>
      </c>
      <c r="M13" s="24">
        <v>751</v>
      </c>
      <c r="N13" s="25">
        <v>483</v>
      </c>
      <c r="O13" s="29"/>
      <c r="P13" s="10" t="s">
        <v>90</v>
      </c>
      <c r="Q13" s="11" t="s">
        <v>123</v>
      </c>
      <c r="R13" s="51">
        <v>27</v>
      </c>
      <c r="S13" s="52">
        <v>50</v>
      </c>
      <c r="T13" s="52">
        <v>37</v>
      </c>
      <c r="U13" s="52">
        <v>37</v>
      </c>
      <c r="V13" s="52">
        <v>26</v>
      </c>
      <c r="W13" s="52">
        <v>28</v>
      </c>
      <c r="X13" s="52">
        <v>31</v>
      </c>
      <c r="Y13" s="52">
        <v>38</v>
      </c>
      <c r="Z13" s="52">
        <v>42</v>
      </c>
      <c r="AA13" s="52">
        <v>60</v>
      </c>
      <c r="AB13" s="52">
        <v>44</v>
      </c>
      <c r="AC13" s="52">
        <v>42</v>
      </c>
      <c r="AD13" s="52">
        <v>52</v>
      </c>
      <c r="AE13" s="52">
        <v>51</v>
      </c>
      <c r="AF13" s="52">
        <v>47</v>
      </c>
      <c r="AG13" s="52">
        <v>47</v>
      </c>
      <c r="AH13" s="52">
        <v>69</v>
      </c>
      <c r="AI13" s="52">
        <v>43</v>
      </c>
      <c r="AJ13" s="52">
        <v>51</v>
      </c>
      <c r="AK13" s="52">
        <v>42</v>
      </c>
      <c r="AL13" s="52">
        <v>49</v>
      </c>
      <c r="AM13" s="52">
        <v>62</v>
      </c>
      <c r="AN13" s="52">
        <v>58</v>
      </c>
      <c r="AO13" s="52">
        <v>55</v>
      </c>
      <c r="AP13" s="52">
        <v>70</v>
      </c>
      <c r="AQ13" s="52">
        <v>62</v>
      </c>
      <c r="AR13" s="52">
        <v>65</v>
      </c>
      <c r="AS13" s="52">
        <v>67</v>
      </c>
      <c r="AT13" s="52">
        <v>87</v>
      </c>
      <c r="AU13" s="52">
        <v>82</v>
      </c>
      <c r="AV13" s="52">
        <v>84</v>
      </c>
      <c r="AW13" s="52">
        <v>73</v>
      </c>
      <c r="AX13" s="52">
        <v>89</v>
      </c>
      <c r="AY13" s="52">
        <v>82</v>
      </c>
      <c r="AZ13" s="52">
        <v>90</v>
      </c>
      <c r="BA13" s="52">
        <v>90</v>
      </c>
      <c r="BB13" s="52">
        <v>125</v>
      </c>
      <c r="BC13" s="52">
        <v>106</v>
      </c>
      <c r="BD13" s="52">
        <v>138</v>
      </c>
      <c r="BE13" s="52">
        <v>133</v>
      </c>
      <c r="BF13" s="52">
        <v>162</v>
      </c>
      <c r="BG13" s="52">
        <v>142</v>
      </c>
      <c r="BH13" s="52">
        <v>83</v>
      </c>
      <c r="BI13" s="53">
        <v>63</v>
      </c>
      <c r="BJ13" s="108">
        <v>0.24096385542168675</v>
      </c>
    </row>
    <row r="14" spans="2:67" ht="12" customHeight="1">
      <c r="B14" s="10" t="s">
        <v>94</v>
      </c>
      <c r="C14" s="11" t="s">
        <v>94</v>
      </c>
      <c r="D14" s="66">
        <v>103</v>
      </c>
      <c r="E14" s="66">
        <v>170</v>
      </c>
      <c r="F14" s="66">
        <v>180</v>
      </c>
      <c r="G14" s="66">
        <v>233</v>
      </c>
      <c r="H14" s="66">
        <v>219</v>
      </c>
      <c r="I14" s="66">
        <v>267</v>
      </c>
      <c r="J14" s="66">
        <v>285</v>
      </c>
      <c r="K14" s="66">
        <v>409</v>
      </c>
      <c r="L14" s="66">
        <v>416</v>
      </c>
      <c r="M14" s="66">
        <v>741</v>
      </c>
      <c r="N14" s="67">
        <v>789</v>
      </c>
      <c r="O14" s="29"/>
      <c r="P14" s="10" t="s">
        <v>92</v>
      </c>
      <c r="Q14" s="11" t="s">
        <v>93</v>
      </c>
      <c r="R14" s="23">
        <v>13</v>
      </c>
      <c r="S14" s="24">
        <v>18</v>
      </c>
      <c r="T14" s="24">
        <v>12</v>
      </c>
      <c r="U14" s="24">
        <v>10</v>
      </c>
      <c r="V14" s="24">
        <v>19</v>
      </c>
      <c r="W14" s="24">
        <v>14</v>
      </c>
      <c r="X14" s="24">
        <v>21</v>
      </c>
      <c r="Y14" s="24">
        <v>14</v>
      </c>
      <c r="Z14" s="24">
        <v>23</v>
      </c>
      <c r="AA14" s="24">
        <v>36</v>
      </c>
      <c r="AB14" s="24">
        <v>29</v>
      </c>
      <c r="AC14" s="24">
        <v>43</v>
      </c>
      <c r="AD14" s="24">
        <v>36</v>
      </c>
      <c r="AE14" s="24">
        <v>33</v>
      </c>
      <c r="AF14" s="24">
        <v>39</v>
      </c>
      <c r="AG14" s="24">
        <v>31</v>
      </c>
      <c r="AH14" s="24">
        <v>43</v>
      </c>
      <c r="AI14" s="24">
        <v>32</v>
      </c>
      <c r="AJ14" s="24">
        <v>32</v>
      </c>
      <c r="AK14" s="24">
        <v>23</v>
      </c>
      <c r="AL14" s="24">
        <v>33</v>
      </c>
      <c r="AM14" s="24">
        <v>38</v>
      </c>
      <c r="AN14" s="24">
        <v>41</v>
      </c>
      <c r="AO14" s="24">
        <v>37</v>
      </c>
      <c r="AP14" s="24">
        <v>61</v>
      </c>
      <c r="AQ14" s="24">
        <v>66</v>
      </c>
      <c r="AR14" s="24">
        <v>61</v>
      </c>
      <c r="AS14" s="24">
        <v>54</v>
      </c>
      <c r="AT14" s="24">
        <v>63</v>
      </c>
      <c r="AU14" s="24">
        <v>63</v>
      </c>
      <c r="AV14" s="24">
        <v>68</v>
      </c>
      <c r="AW14" s="24">
        <v>57</v>
      </c>
      <c r="AX14" s="24">
        <v>90</v>
      </c>
      <c r="AY14" s="24">
        <v>78</v>
      </c>
      <c r="AZ14" s="24">
        <v>96</v>
      </c>
      <c r="BA14" s="24">
        <v>88</v>
      </c>
      <c r="BB14" s="24">
        <v>181</v>
      </c>
      <c r="BC14" s="24">
        <v>191</v>
      </c>
      <c r="BD14" s="24">
        <v>198</v>
      </c>
      <c r="BE14" s="24">
        <v>181</v>
      </c>
      <c r="BF14" s="24">
        <v>182</v>
      </c>
      <c r="BG14" s="24">
        <v>147</v>
      </c>
      <c r="BH14" s="24">
        <v>86</v>
      </c>
      <c r="BI14" s="25">
        <v>68</v>
      </c>
      <c r="BJ14" s="108">
        <v>0.20930232558139539</v>
      </c>
    </row>
    <row r="15" spans="2:67" ht="12" customHeight="1">
      <c r="C15" s="42" t="s">
        <v>235</v>
      </c>
      <c r="O15" s="43"/>
      <c r="P15" s="10" t="s">
        <v>94</v>
      </c>
      <c r="Q15" s="11" t="s">
        <v>94</v>
      </c>
      <c r="R15" s="68">
        <v>29</v>
      </c>
      <c r="S15" s="66">
        <v>28</v>
      </c>
      <c r="T15" s="66">
        <v>24</v>
      </c>
      <c r="U15" s="66">
        <v>22</v>
      </c>
      <c r="V15" s="66">
        <v>35</v>
      </c>
      <c r="W15" s="66">
        <v>26</v>
      </c>
      <c r="X15" s="66">
        <v>48</v>
      </c>
      <c r="Y15" s="66">
        <v>61</v>
      </c>
      <c r="Z15" s="66">
        <v>64</v>
      </c>
      <c r="AA15" s="66">
        <v>46</v>
      </c>
      <c r="AB15" s="66">
        <v>40</v>
      </c>
      <c r="AC15" s="66">
        <v>30</v>
      </c>
      <c r="AD15" s="66">
        <v>72</v>
      </c>
      <c r="AE15" s="66">
        <v>59</v>
      </c>
      <c r="AF15" s="66">
        <v>49</v>
      </c>
      <c r="AG15" s="66">
        <v>53</v>
      </c>
      <c r="AH15" s="66">
        <v>93</v>
      </c>
      <c r="AI15" s="66">
        <v>42</v>
      </c>
      <c r="AJ15" s="66">
        <v>47</v>
      </c>
      <c r="AK15" s="66">
        <v>37</v>
      </c>
      <c r="AL15" s="66">
        <v>102</v>
      </c>
      <c r="AM15" s="66">
        <v>59</v>
      </c>
      <c r="AN15" s="66">
        <v>46</v>
      </c>
      <c r="AO15" s="66">
        <v>60</v>
      </c>
      <c r="AP15" s="66">
        <v>113</v>
      </c>
      <c r="AQ15" s="66">
        <v>52</v>
      </c>
      <c r="AR15" s="66">
        <v>58</v>
      </c>
      <c r="AS15" s="66">
        <v>62</v>
      </c>
      <c r="AT15" s="66">
        <v>156</v>
      </c>
      <c r="AU15" s="66">
        <v>83</v>
      </c>
      <c r="AV15" s="66">
        <v>95</v>
      </c>
      <c r="AW15" s="66">
        <v>75</v>
      </c>
      <c r="AX15" s="66">
        <v>159</v>
      </c>
      <c r="AY15" s="66">
        <v>88</v>
      </c>
      <c r="AZ15" s="66">
        <v>92</v>
      </c>
      <c r="BA15" s="66">
        <v>77</v>
      </c>
      <c r="BB15" s="66">
        <v>243</v>
      </c>
      <c r="BC15" s="66">
        <v>143</v>
      </c>
      <c r="BD15" s="66">
        <v>174</v>
      </c>
      <c r="BE15" s="66">
        <v>181</v>
      </c>
      <c r="BF15" s="66">
        <v>270</v>
      </c>
      <c r="BG15" s="66">
        <v>193</v>
      </c>
      <c r="BH15" s="66">
        <v>151</v>
      </c>
      <c r="BI15" s="67">
        <v>175</v>
      </c>
      <c r="BJ15" s="108">
        <v>-0.1589403973509933</v>
      </c>
    </row>
    <row r="44" spans="2:67" ht="12" customHeight="1">
      <c r="D44" s="13" t="s">
        <v>373</v>
      </c>
      <c r="R44" s="13" t="s">
        <v>374</v>
      </c>
      <c r="BN44" s="45"/>
      <c r="BO44" s="45"/>
    </row>
    <row r="45" spans="2:67"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7" ht="12" customHeight="1">
      <c r="B46" s="10" t="s">
        <v>81</v>
      </c>
      <c r="C46" s="11" t="s">
        <v>122</v>
      </c>
      <c r="D46" s="69">
        <v>8.7535751712813692E-2</v>
      </c>
      <c r="E46" s="69">
        <v>9.6209117056195337E-2</v>
      </c>
      <c r="F46" s="69">
        <v>0.10709679771393724</v>
      </c>
      <c r="G46" s="69">
        <v>0.10642603991279449</v>
      </c>
      <c r="H46" s="69">
        <v>0.11404039218943494</v>
      </c>
      <c r="I46" s="69">
        <v>0.10136915264863479</v>
      </c>
      <c r="J46" s="69">
        <v>0.13612565630782994</v>
      </c>
      <c r="K46" s="69">
        <v>0.13316042739126444</v>
      </c>
      <c r="L46" s="69">
        <v>0.13180426783318708</v>
      </c>
      <c r="M46" s="69">
        <v>0.15266763690244436</v>
      </c>
      <c r="N46" s="70">
        <v>0.15781470387463781</v>
      </c>
      <c r="O46" s="108"/>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7" ht="12" customHeight="1">
      <c r="B47" s="10" t="s">
        <v>83</v>
      </c>
      <c r="C47" s="11" t="s">
        <v>84</v>
      </c>
      <c r="D47" s="71">
        <v>1.0593512840262</v>
      </c>
      <c r="E47" s="71">
        <v>1.2136133207405528</v>
      </c>
      <c r="F47" s="71">
        <v>1.258858509960276</v>
      </c>
      <c r="G47" s="71">
        <v>1.4157346067790151</v>
      </c>
      <c r="H47" s="71">
        <v>1.2725020652090844</v>
      </c>
      <c r="I47" s="71">
        <v>1.4933171464782076</v>
      </c>
      <c r="J47" s="71">
        <v>1.5351296143207007</v>
      </c>
      <c r="K47" s="71">
        <v>1.708699206046209</v>
      </c>
      <c r="L47" s="71">
        <v>1.7339833731386036</v>
      </c>
      <c r="M47" s="71">
        <v>2.0133794979539643</v>
      </c>
      <c r="N47" s="72">
        <v>1.8380770256208312</v>
      </c>
      <c r="O47" s="108"/>
      <c r="P47" s="10" t="s">
        <v>81</v>
      </c>
      <c r="Q47" s="11" t="s">
        <v>122</v>
      </c>
      <c r="R47" s="73">
        <v>2.4916811887466413E-2</v>
      </c>
      <c r="S47" s="69">
        <v>2.6323195106947264E-2</v>
      </c>
      <c r="T47" s="69">
        <v>1.9852083361219641E-2</v>
      </c>
      <c r="U47" s="69">
        <v>1.6443661357180377E-2</v>
      </c>
      <c r="V47" s="69">
        <v>2.0786727077639254E-2</v>
      </c>
      <c r="W47" s="69">
        <v>2.75852229785561E-2</v>
      </c>
      <c r="X47" s="69">
        <v>2.2928158999999993E-2</v>
      </c>
      <c r="Y47" s="69">
        <v>2.4909008000000007E-2</v>
      </c>
      <c r="Z47" s="69">
        <v>3.1450535161214419E-2</v>
      </c>
      <c r="AA47" s="69">
        <v>2.5441600468228326E-2</v>
      </c>
      <c r="AB47" s="69">
        <v>1.9679872084494444E-2</v>
      </c>
      <c r="AC47" s="69">
        <v>3.0524790000000007E-2</v>
      </c>
      <c r="AD47" s="69">
        <v>2.5594497097526848E-2</v>
      </c>
      <c r="AE47" s="69">
        <v>3.2469503066474177E-2</v>
      </c>
      <c r="AF47" s="69">
        <v>2.4103026512549072E-2</v>
      </c>
      <c r="AG47" s="69">
        <v>2.4259013236244409E-2</v>
      </c>
      <c r="AH47" s="69">
        <v>3.0309571272590537E-2</v>
      </c>
      <c r="AI47" s="69">
        <v>2.8713601892068803E-2</v>
      </c>
      <c r="AJ47" s="69">
        <v>2.8443672024775594E-2</v>
      </c>
      <c r="AK47" s="69">
        <v>2.6573547000000006E-2</v>
      </c>
      <c r="AL47" s="69">
        <v>3.4920428754949155E-2</v>
      </c>
      <c r="AM47" s="69">
        <v>2.3397596893685677E-2</v>
      </c>
      <c r="AN47" s="69">
        <v>2.2940416000000002E-2</v>
      </c>
      <c r="AO47" s="69">
        <v>2.0110711E-2</v>
      </c>
      <c r="AP47" s="69">
        <v>3.8720823779015826E-2</v>
      </c>
      <c r="AQ47" s="69">
        <v>3.8370993194432435E-2</v>
      </c>
      <c r="AR47" s="69">
        <v>2.6385337999999998E-2</v>
      </c>
      <c r="AS47" s="69">
        <v>3.2648501334381727E-2</v>
      </c>
      <c r="AT47" s="69">
        <v>3.7349405960505899E-2</v>
      </c>
      <c r="AU47" s="69">
        <v>3.4976257700744119E-2</v>
      </c>
      <c r="AV47" s="69">
        <v>2.9433056000000003E-2</v>
      </c>
      <c r="AW47" s="69">
        <v>3.1401707730014355E-2</v>
      </c>
      <c r="AX47" s="69">
        <v>3.9631573000000003E-2</v>
      </c>
      <c r="AY47" s="69">
        <v>3.0191733847709082E-2</v>
      </c>
      <c r="AZ47" s="69">
        <v>2.719751104807051E-2</v>
      </c>
      <c r="BA47" s="69">
        <v>3.4783449937407403E-2</v>
      </c>
      <c r="BB47" s="69">
        <v>4.8581548048738224E-2</v>
      </c>
      <c r="BC47" s="69">
        <v>3.5034702903988094E-2</v>
      </c>
      <c r="BD47" s="69">
        <v>3.4621009000000008E-2</v>
      </c>
      <c r="BE47" s="69">
        <v>3.4430376949718039E-2</v>
      </c>
      <c r="BF47" s="69">
        <v>4.5019173410444799E-2</v>
      </c>
      <c r="BG47" s="69">
        <v>4.4863005134941243E-2</v>
      </c>
      <c r="BH47" s="69">
        <v>3.1727521329251759E-2</v>
      </c>
      <c r="BI47" s="70">
        <v>3.6205003999999999E-2</v>
      </c>
      <c r="BJ47" s="108">
        <v>-0.1411229898573938</v>
      </c>
    </row>
    <row r="48" spans="2:67" ht="12" customHeight="1">
      <c r="B48" s="10" t="s">
        <v>86</v>
      </c>
      <c r="C48" s="11" t="s">
        <v>87</v>
      </c>
      <c r="D48" s="69">
        <v>1.9347213667946979</v>
      </c>
      <c r="E48" s="69">
        <v>1.9134904620000004</v>
      </c>
      <c r="F48" s="69">
        <v>2.0718020152730849</v>
      </c>
      <c r="G48" s="69">
        <v>1.9455309513989856</v>
      </c>
      <c r="H48" s="69">
        <v>1.8696163926853522</v>
      </c>
      <c r="I48" s="69">
        <v>2.2739868922352553</v>
      </c>
      <c r="J48" s="69">
        <v>2.8689605698076672</v>
      </c>
      <c r="K48" s="69">
        <v>3.0803282108063796</v>
      </c>
      <c r="L48" s="69">
        <v>3.0264663731981596</v>
      </c>
      <c r="M48" s="69">
        <v>3.798912328999998</v>
      </c>
      <c r="N48" s="70">
        <v>3.4737227774015169</v>
      </c>
      <c r="O48" s="108"/>
      <c r="P48" s="10" t="s">
        <v>83</v>
      </c>
      <c r="Q48" s="11" t="s">
        <v>84</v>
      </c>
      <c r="R48" s="74">
        <v>0.275297642614242</v>
      </c>
      <c r="S48" s="71">
        <v>0.2763801762176879</v>
      </c>
      <c r="T48" s="71">
        <v>0.22935945800000002</v>
      </c>
      <c r="U48" s="71">
        <v>0.27831400719427074</v>
      </c>
      <c r="V48" s="71">
        <v>0.30633386377130273</v>
      </c>
      <c r="W48" s="71">
        <v>0.32587554100000005</v>
      </c>
      <c r="X48" s="71">
        <v>0.29845693096924991</v>
      </c>
      <c r="Y48" s="71">
        <v>0.28294698499999987</v>
      </c>
      <c r="Z48" s="71">
        <v>0.29603301688998795</v>
      </c>
      <c r="AA48" s="71">
        <v>0.37260766482138863</v>
      </c>
      <c r="AB48" s="71">
        <v>0.31062541892808004</v>
      </c>
      <c r="AC48" s="71">
        <v>0.27959240932082063</v>
      </c>
      <c r="AD48" s="71">
        <v>0.4360380042242864</v>
      </c>
      <c r="AE48" s="71">
        <v>0.36645777555472836</v>
      </c>
      <c r="AF48" s="71">
        <v>0.26896052000000004</v>
      </c>
      <c r="AG48" s="71">
        <v>0.34427830699999995</v>
      </c>
      <c r="AH48" s="71">
        <v>0.30904298508569655</v>
      </c>
      <c r="AI48" s="71">
        <v>0.33270896465124017</v>
      </c>
      <c r="AJ48" s="71">
        <v>0.34096704609269485</v>
      </c>
      <c r="AK48" s="71">
        <v>0.28978306937945164</v>
      </c>
      <c r="AL48" s="71">
        <v>0.42405125541293082</v>
      </c>
      <c r="AM48" s="71">
        <v>0.41984125916710857</v>
      </c>
      <c r="AN48" s="71">
        <v>0.33899680080799616</v>
      </c>
      <c r="AO48" s="71">
        <v>0.31042783109017186</v>
      </c>
      <c r="AP48" s="71">
        <v>0.33026724868938845</v>
      </c>
      <c r="AQ48" s="71">
        <v>0.4201437450840656</v>
      </c>
      <c r="AR48" s="71">
        <v>0.41248595470008831</v>
      </c>
      <c r="AS48" s="71">
        <v>0.37223266584715736</v>
      </c>
      <c r="AT48" s="71">
        <v>0.45495211850105988</v>
      </c>
      <c r="AU48" s="71">
        <v>0.45187538499999996</v>
      </c>
      <c r="AV48" s="71">
        <v>0.39450317823993108</v>
      </c>
      <c r="AW48" s="71">
        <v>0.40736852430521869</v>
      </c>
      <c r="AX48" s="71">
        <v>0.45603008305087717</v>
      </c>
      <c r="AY48" s="71">
        <v>0.47165143155352895</v>
      </c>
      <c r="AZ48" s="71">
        <v>0.39953222171536112</v>
      </c>
      <c r="BA48" s="71">
        <v>0.40676963681883754</v>
      </c>
      <c r="BB48" s="71">
        <v>0.57124750081187514</v>
      </c>
      <c r="BC48" s="71">
        <v>0.47115308967281144</v>
      </c>
      <c r="BD48" s="71">
        <v>0.5020566529125422</v>
      </c>
      <c r="BE48" s="71">
        <v>0.4689222545567342</v>
      </c>
      <c r="BF48" s="71">
        <v>0.52279760546841081</v>
      </c>
      <c r="BG48" s="71">
        <v>0.50715268635236044</v>
      </c>
      <c r="BH48" s="71">
        <v>0.42616225380006112</v>
      </c>
      <c r="BI48" s="72">
        <v>0.38196447999999994</v>
      </c>
      <c r="BJ48" s="108">
        <v>0.10371114148649374</v>
      </c>
    </row>
    <row r="49" spans="2:62" ht="12" customHeight="1">
      <c r="B49" s="10" t="s">
        <v>88</v>
      </c>
      <c r="C49" s="11" t="s">
        <v>89</v>
      </c>
      <c r="D49" s="71">
        <v>4.7738106962434097</v>
      </c>
      <c r="E49" s="71">
        <v>5.2660499253456399</v>
      </c>
      <c r="F49" s="71">
        <v>5.3695473739999997</v>
      </c>
      <c r="G49" s="71">
        <v>5.9002448732112933</v>
      </c>
      <c r="H49" s="71">
        <v>6.0925043464979076</v>
      </c>
      <c r="I49" s="71">
        <v>6.1837040177309888</v>
      </c>
      <c r="J49" s="71">
        <v>7.3220736957294701</v>
      </c>
      <c r="K49" s="71">
        <v>9.2458813597271892</v>
      </c>
      <c r="L49" s="71">
        <v>8.5994350699013467</v>
      </c>
      <c r="M49" s="71">
        <v>12.820515321584642</v>
      </c>
      <c r="N49" s="72">
        <v>11.362247619572292</v>
      </c>
      <c r="O49" s="108"/>
      <c r="P49" s="10" t="s">
        <v>86</v>
      </c>
      <c r="Q49" s="11" t="s">
        <v>87</v>
      </c>
      <c r="R49" s="73">
        <v>0.57605818016648036</v>
      </c>
      <c r="S49" s="69">
        <v>0.45570598099999987</v>
      </c>
      <c r="T49" s="69">
        <v>0.43882655185438613</v>
      </c>
      <c r="U49" s="69">
        <v>0.46413065377383134</v>
      </c>
      <c r="V49" s="69">
        <v>0.48940098100000001</v>
      </c>
      <c r="W49" s="69">
        <v>0.48556080700000009</v>
      </c>
      <c r="X49" s="69">
        <v>0.418663548</v>
      </c>
      <c r="Y49" s="69">
        <v>0.51986512600000001</v>
      </c>
      <c r="Z49" s="69">
        <v>0.42848367700000001</v>
      </c>
      <c r="AA49" s="69">
        <v>0.6306588769999999</v>
      </c>
      <c r="AB49" s="69">
        <v>0.49415906019173267</v>
      </c>
      <c r="AC49" s="69">
        <v>0.5185004010813512</v>
      </c>
      <c r="AD49" s="69">
        <v>0.49590486400000006</v>
      </c>
      <c r="AE49" s="69">
        <v>0.42426155860345016</v>
      </c>
      <c r="AF49" s="69">
        <v>0.4714764667955344</v>
      </c>
      <c r="AG49" s="69">
        <v>0.55388806199999996</v>
      </c>
      <c r="AH49" s="69">
        <v>0.47517703126207794</v>
      </c>
      <c r="AI49" s="69">
        <v>0.55620344815994027</v>
      </c>
      <c r="AJ49" s="69">
        <v>0.32356689300000008</v>
      </c>
      <c r="AK49" s="69">
        <v>0.51466902026333394</v>
      </c>
      <c r="AL49" s="69">
        <v>0.42035286700000013</v>
      </c>
      <c r="AM49" s="69">
        <v>0.52978014700000009</v>
      </c>
      <c r="AN49" s="69">
        <v>0.69919078723525596</v>
      </c>
      <c r="AO49" s="69">
        <v>0.62466309100000006</v>
      </c>
      <c r="AP49" s="69">
        <v>0.68182010610382726</v>
      </c>
      <c r="AQ49" s="69">
        <v>0.69804571133105453</v>
      </c>
      <c r="AR49" s="69">
        <v>0.68847272100000023</v>
      </c>
      <c r="AS49" s="69">
        <v>0.80062203137278642</v>
      </c>
      <c r="AT49" s="69">
        <v>0.87293939600000026</v>
      </c>
      <c r="AU49" s="69">
        <v>0.81204791617214067</v>
      </c>
      <c r="AV49" s="69">
        <v>0.76885995863423784</v>
      </c>
      <c r="AW49" s="69">
        <v>0.62648093999999999</v>
      </c>
      <c r="AX49" s="69">
        <v>0.87319863722238622</v>
      </c>
      <c r="AY49" s="69">
        <v>0.85495311497577642</v>
      </c>
      <c r="AZ49" s="69">
        <v>0.6551574670000001</v>
      </c>
      <c r="BA49" s="69">
        <v>0.64315715400000006</v>
      </c>
      <c r="BB49" s="69">
        <v>1.08789015</v>
      </c>
      <c r="BC49" s="69">
        <v>0.97199703100000001</v>
      </c>
      <c r="BD49" s="69">
        <v>0.85147354300000022</v>
      </c>
      <c r="BE49" s="69">
        <v>0.88755160500000041</v>
      </c>
      <c r="BF49" s="69">
        <v>1.0749856705671998</v>
      </c>
      <c r="BG49" s="69">
        <v>0.88104537995176901</v>
      </c>
      <c r="BH49" s="69">
        <v>0.80919573867076433</v>
      </c>
      <c r="BI49" s="70">
        <v>0.7084959882117835</v>
      </c>
      <c r="BJ49" s="108">
        <v>0.12444424216123107</v>
      </c>
    </row>
    <row r="50" spans="2:62" ht="12" customHeight="1">
      <c r="B50" s="10" t="s">
        <v>90</v>
      </c>
      <c r="C50" s="11" t="s">
        <v>123</v>
      </c>
      <c r="D50" s="69">
        <v>4.9014020699287766</v>
      </c>
      <c r="E50" s="69">
        <v>4.1379104404138722</v>
      </c>
      <c r="F50" s="69">
        <v>6.3326015868752332</v>
      </c>
      <c r="G50" s="69">
        <v>6.7720696269999996</v>
      </c>
      <c r="H50" s="69">
        <v>7.1567279750000008</v>
      </c>
      <c r="I50" s="69">
        <v>7.6949967134775177</v>
      </c>
      <c r="J50" s="69">
        <v>9.0432377460762616</v>
      </c>
      <c r="K50" s="69">
        <v>11.42397301641061</v>
      </c>
      <c r="L50" s="69">
        <v>12.294068870026642</v>
      </c>
      <c r="M50" s="69">
        <v>17.968270544792944</v>
      </c>
      <c r="N50" s="70">
        <v>15.491928111131681</v>
      </c>
      <c r="O50" s="108"/>
      <c r="P50" s="10" t="s">
        <v>88</v>
      </c>
      <c r="Q50" s="11" t="s">
        <v>89</v>
      </c>
      <c r="R50" s="74">
        <v>1.3413313579999999</v>
      </c>
      <c r="S50" s="71">
        <v>1.1847203509999995</v>
      </c>
      <c r="T50" s="71">
        <v>1.300875969243408</v>
      </c>
      <c r="U50" s="71">
        <v>0.94688301799999985</v>
      </c>
      <c r="V50" s="71">
        <v>1.0795997850571342</v>
      </c>
      <c r="W50" s="71">
        <v>1.1972093372885064</v>
      </c>
      <c r="X50" s="71">
        <v>1.5645562150000003</v>
      </c>
      <c r="Y50" s="71">
        <v>1.4246845880000003</v>
      </c>
      <c r="Z50" s="71">
        <v>1.1080912340000004</v>
      </c>
      <c r="AA50" s="71">
        <v>1.4211997780000005</v>
      </c>
      <c r="AB50" s="71">
        <v>1.4445507230000001</v>
      </c>
      <c r="AC50" s="71">
        <v>1.3957056389999998</v>
      </c>
      <c r="AD50" s="71">
        <v>1.7950994288168711</v>
      </c>
      <c r="AE50" s="71">
        <v>1.4805344010000001</v>
      </c>
      <c r="AF50" s="71">
        <v>1.4195110700000002</v>
      </c>
      <c r="AG50" s="71">
        <v>1.2050999733944181</v>
      </c>
      <c r="AH50" s="71">
        <v>1.6620561740000004</v>
      </c>
      <c r="AI50" s="71">
        <v>1.6931627207673134</v>
      </c>
      <c r="AJ50" s="71">
        <v>1.254864792857975</v>
      </c>
      <c r="AK50" s="71">
        <v>1.4824206588726181</v>
      </c>
      <c r="AL50" s="71">
        <v>1.6880371900000004</v>
      </c>
      <c r="AM50" s="71">
        <v>1.4614755729999998</v>
      </c>
      <c r="AN50" s="71">
        <v>1.6093593487309859</v>
      </c>
      <c r="AO50" s="71">
        <v>1.4248319060000003</v>
      </c>
      <c r="AP50" s="71">
        <v>1.9116409013448854</v>
      </c>
      <c r="AQ50" s="71">
        <v>1.8038583666428207</v>
      </c>
      <c r="AR50" s="71">
        <v>1.6744740267417595</v>
      </c>
      <c r="AS50" s="71">
        <v>1.932100401</v>
      </c>
      <c r="AT50" s="71">
        <v>2.5710647788745429</v>
      </c>
      <c r="AU50" s="71">
        <v>2.3917986760165793</v>
      </c>
      <c r="AV50" s="71">
        <v>2.0328448429346362</v>
      </c>
      <c r="AW50" s="71">
        <v>2.2501730619014313</v>
      </c>
      <c r="AX50" s="71">
        <v>2.404508259</v>
      </c>
      <c r="AY50" s="71">
        <v>1.9174835619999995</v>
      </c>
      <c r="AZ50" s="71">
        <v>1.9210078469999996</v>
      </c>
      <c r="BA50" s="71">
        <v>2.3564354019013463</v>
      </c>
      <c r="BB50" s="71">
        <v>3.224773765727134</v>
      </c>
      <c r="BC50" s="71">
        <v>3.0655200472346893</v>
      </c>
      <c r="BD50" s="71">
        <v>3.3062858126773933</v>
      </c>
      <c r="BE50" s="71">
        <v>3.2239356959454395</v>
      </c>
      <c r="BF50" s="71">
        <v>3.6077823578867676</v>
      </c>
      <c r="BG50" s="71">
        <v>3.0456545852347277</v>
      </c>
      <c r="BH50" s="71">
        <v>2.5765728664508045</v>
      </c>
      <c r="BI50" s="72">
        <v>2.1322378099999999</v>
      </c>
      <c r="BJ50" s="108">
        <v>0.1724519660345839</v>
      </c>
    </row>
    <row r="51" spans="2:62" ht="12" customHeight="1">
      <c r="B51" s="10" t="s">
        <v>92</v>
      </c>
      <c r="C51" s="11" t="s">
        <v>93</v>
      </c>
      <c r="D51" s="75">
        <v>4.3718566149999996</v>
      </c>
      <c r="E51" s="75">
        <v>6.5091506422291703</v>
      </c>
      <c r="F51" s="75">
        <v>14.160173008414317</v>
      </c>
      <c r="G51" s="75">
        <v>13.349212391999993</v>
      </c>
      <c r="H51" s="75">
        <v>13.179174373000006</v>
      </c>
      <c r="I51" s="75">
        <v>14.290838645741678</v>
      </c>
      <c r="J51" s="75">
        <v>42.687642341000014</v>
      </c>
      <c r="K51" s="75">
        <v>32.302996923927502</v>
      </c>
      <c r="L51" s="75">
        <v>44.037134323786965</v>
      </c>
      <c r="M51" s="75">
        <v>109.26190818043234</v>
      </c>
      <c r="N51" s="76">
        <v>61.349357386653494</v>
      </c>
      <c r="O51" s="108"/>
      <c r="P51" s="10" t="s">
        <v>90</v>
      </c>
      <c r="Q51" s="11" t="s">
        <v>123</v>
      </c>
      <c r="R51" s="73">
        <v>0.92687525300000007</v>
      </c>
      <c r="S51" s="69">
        <v>1.5941465860000006</v>
      </c>
      <c r="T51" s="69">
        <v>1.2088907459287768</v>
      </c>
      <c r="U51" s="69">
        <v>1.1714894849999999</v>
      </c>
      <c r="V51" s="69">
        <v>0.85482267999999983</v>
      </c>
      <c r="W51" s="69">
        <v>0.94512684199999997</v>
      </c>
      <c r="X51" s="69">
        <v>1.0434763404138714</v>
      </c>
      <c r="Y51" s="69">
        <v>1.2944845780000005</v>
      </c>
      <c r="Z51" s="69">
        <v>1.3858962569999997</v>
      </c>
      <c r="AA51" s="69">
        <v>2.0860130873901968</v>
      </c>
      <c r="AB51" s="69">
        <v>1.4539046963145776</v>
      </c>
      <c r="AC51" s="69">
        <v>1.4067875461704573</v>
      </c>
      <c r="AD51" s="69">
        <v>1.7822014470000003</v>
      </c>
      <c r="AE51" s="69">
        <v>1.6996821660000001</v>
      </c>
      <c r="AF51" s="69">
        <v>1.6419068360000004</v>
      </c>
      <c r="AG51" s="69">
        <v>1.6482791779999997</v>
      </c>
      <c r="AH51" s="69">
        <v>2.4138803280000003</v>
      </c>
      <c r="AI51" s="69">
        <v>1.5156725470000003</v>
      </c>
      <c r="AJ51" s="69">
        <v>1.7716449340000004</v>
      </c>
      <c r="AK51" s="69">
        <v>1.455530166</v>
      </c>
      <c r="AL51" s="69">
        <v>1.6409449699999998</v>
      </c>
      <c r="AM51" s="69">
        <v>2.1684521525423035</v>
      </c>
      <c r="AN51" s="69">
        <v>1.9935524661808119</v>
      </c>
      <c r="AO51" s="69">
        <v>1.892047124754402</v>
      </c>
      <c r="AP51" s="69">
        <v>2.3994119749496803</v>
      </c>
      <c r="AQ51" s="69">
        <v>2.0247135072731144</v>
      </c>
      <c r="AR51" s="69">
        <v>2.266908768</v>
      </c>
      <c r="AS51" s="69">
        <v>2.3522034958534674</v>
      </c>
      <c r="AT51" s="69">
        <v>3.0550046223198581</v>
      </c>
      <c r="AU51" s="69">
        <v>2.827077348</v>
      </c>
      <c r="AV51" s="69">
        <v>2.9747499210907522</v>
      </c>
      <c r="AW51" s="69">
        <v>2.5671411249999991</v>
      </c>
      <c r="AX51" s="69">
        <v>3.0594134444858665</v>
      </c>
      <c r="AY51" s="69">
        <v>2.8435214709999999</v>
      </c>
      <c r="AZ51" s="69">
        <v>3.1604956313589172</v>
      </c>
      <c r="BA51" s="69">
        <v>3.2306383231818581</v>
      </c>
      <c r="BB51" s="69">
        <v>4.4898727257229067</v>
      </c>
      <c r="BC51" s="69">
        <v>3.7199133549670829</v>
      </c>
      <c r="BD51" s="69">
        <v>5.00456156068722</v>
      </c>
      <c r="BE51" s="69">
        <v>4.7539229034157433</v>
      </c>
      <c r="BF51" s="69">
        <v>5.6011994100000031</v>
      </c>
      <c r="BG51" s="69">
        <v>4.8359163049999996</v>
      </c>
      <c r="BH51" s="69">
        <v>2.8709105911316866</v>
      </c>
      <c r="BI51" s="70">
        <v>2.1839018050000001</v>
      </c>
      <c r="BJ51" s="108">
        <v>0.23929995878446142</v>
      </c>
    </row>
    <row r="52" spans="2:62" ht="12" customHeight="1">
      <c r="B52" s="10" t="s">
        <v>94</v>
      </c>
      <c r="C52" s="42" t="s">
        <v>235</v>
      </c>
      <c r="P52" s="10" t="s">
        <v>92</v>
      </c>
      <c r="Q52" s="11" t="s">
        <v>93</v>
      </c>
      <c r="R52" s="77">
        <v>0.88492809900000002</v>
      </c>
      <c r="S52" s="75">
        <v>1.7000389960000002</v>
      </c>
      <c r="T52" s="75">
        <v>1.0548958419999999</v>
      </c>
      <c r="U52" s="75">
        <v>0.73199367799999981</v>
      </c>
      <c r="V52" s="75">
        <v>2.1038144609999998</v>
      </c>
      <c r="W52" s="75">
        <v>1.7042067839999999</v>
      </c>
      <c r="X52" s="75">
        <v>1.6022930640000002</v>
      </c>
      <c r="Y52" s="75">
        <v>1.0988363332291704</v>
      </c>
      <c r="Z52" s="75">
        <v>2.1678365370000003</v>
      </c>
      <c r="AA52" s="75">
        <v>4.2080568000000005</v>
      </c>
      <c r="AB52" s="75">
        <v>3.1121444070000002</v>
      </c>
      <c r="AC52" s="75">
        <v>4.6721352644143153</v>
      </c>
      <c r="AD52" s="75">
        <v>3.0103973210000001</v>
      </c>
      <c r="AE52" s="75">
        <v>3.4257048020000003</v>
      </c>
      <c r="AF52" s="75">
        <v>3.5908499950000001</v>
      </c>
      <c r="AG52" s="75">
        <v>3.3222602740000005</v>
      </c>
      <c r="AH52" s="75">
        <v>4.4908079700000014</v>
      </c>
      <c r="AI52" s="75">
        <v>2.8528586640000002</v>
      </c>
      <c r="AJ52" s="75">
        <v>3.7906877380000004</v>
      </c>
      <c r="AK52" s="75">
        <v>2.0448200010000002</v>
      </c>
      <c r="AL52" s="75">
        <v>2.7398783779999998</v>
      </c>
      <c r="AM52" s="75">
        <v>3.9454486669999986</v>
      </c>
      <c r="AN52" s="75">
        <v>3.9473387099999999</v>
      </c>
      <c r="AO52" s="75">
        <v>3.6581728907416693</v>
      </c>
      <c r="AP52" s="75">
        <v>6.6666581829999991</v>
      </c>
      <c r="AQ52" s="75">
        <v>6.9025571329999966</v>
      </c>
      <c r="AR52" s="75">
        <v>8.7592200479999978</v>
      </c>
      <c r="AS52" s="75">
        <v>20.359206976999999</v>
      </c>
      <c r="AT52" s="75">
        <v>7.8220622459999998</v>
      </c>
      <c r="AU52" s="75">
        <v>7.8022433080000022</v>
      </c>
      <c r="AV52" s="75">
        <v>8.9001932503060814</v>
      </c>
      <c r="AW52" s="75">
        <v>7.7784981196214211</v>
      </c>
      <c r="AX52" s="75">
        <v>11.345976006999996</v>
      </c>
      <c r="AY52" s="75">
        <v>10.698623292000001</v>
      </c>
      <c r="AZ52" s="75">
        <v>12.558152980000003</v>
      </c>
      <c r="BA52" s="75">
        <v>9.4343820447869735</v>
      </c>
      <c r="BB52" s="75">
        <v>23.032679302000012</v>
      </c>
      <c r="BC52" s="75">
        <v>27.477994913000007</v>
      </c>
      <c r="BD52" s="75">
        <v>31.239602285999993</v>
      </c>
      <c r="BE52" s="75">
        <v>27.511631679432224</v>
      </c>
      <c r="BF52" s="75">
        <v>21.684153352999996</v>
      </c>
      <c r="BG52" s="75">
        <v>22.187139368999993</v>
      </c>
      <c r="BH52" s="75">
        <v>9.468429259709076</v>
      </c>
      <c r="BI52" s="76">
        <v>8.0096354049443974</v>
      </c>
      <c r="BJ52" s="108">
        <v>0.15406925634141566</v>
      </c>
    </row>
    <row r="53" spans="2:62" ht="12" customHeight="1">
      <c r="P53" s="10" t="s">
        <v>94</v>
      </c>
      <c r="Q53" s="95"/>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1" priority="1" operator="equal">
      <formula>FALSE</formula>
    </cfRule>
  </conditionalFormatting>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8F41E-1F1A-4FAD-BCBF-10EB5740F558}">
  <sheetPr>
    <tabColor theme="3"/>
  </sheetPr>
  <dimension ref="B5:AZ42"/>
  <sheetViews>
    <sheetView showGridLines="0" zoomScaleNormal="100" workbookViewId="0">
      <selection activeCell="T20" sqref="T20"/>
    </sheetView>
  </sheetViews>
  <sheetFormatPr defaultColWidth="7.6640625" defaultRowHeight="12" customHeight="1"/>
  <cols>
    <col min="1" max="1" width="3.6640625" style="10" customWidth="1"/>
    <col min="2" max="2" width="25" style="10" bestFit="1" customWidth="1"/>
    <col min="3" max="18" width="7.6640625" style="10"/>
    <col min="19" max="19" width="7.1640625" style="10" customWidth="1"/>
    <col min="20" max="20" width="7.6640625" style="10" customWidth="1"/>
    <col min="21" max="16384" width="7.6640625" style="10"/>
  </cols>
  <sheetData>
    <row r="5" spans="2:19" ht="12" customHeight="1">
      <c r="C5" s="13" t="s">
        <v>375</v>
      </c>
      <c r="S5" s="14"/>
    </row>
    <row r="6" spans="2:19" ht="12" customHeight="1">
      <c r="B6" s="16"/>
      <c r="C6" s="11">
        <v>2012</v>
      </c>
      <c r="D6" s="11">
        <v>2013</v>
      </c>
      <c r="E6" s="11">
        <v>2014</v>
      </c>
      <c r="F6" s="11">
        <v>2015</v>
      </c>
      <c r="G6" s="11">
        <v>2016</v>
      </c>
      <c r="H6" s="11">
        <v>2017</v>
      </c>
      <c r="I6" s="11">
        <v>2018</v>
      </c>
      <c r="J6" s="11">
        <v>2019</v>
      </c>
      <c r="K6" s="11">
        <v>2020</v>
      </c>
      <c r="L6" s="11">
        <v>2021</v>
      </c>
      <c r="M6" s="65">
        <v>2022</v>
      </c>
    </row>
    <row r="7" spans="2:19" ht="12" customHeight="1">
      <c r="B7" s="11" t="s">
        <v>66</v>
      </c>
      <c r="C7" s="21">
        <v>7.7759765539999997</v>
      </c>
      <c r="D7" s="21">
        <v>9.5856655050094055</v>
      </c>
      <c r="E7" s="21">
        <v>17.63330833951126</v>
      </c>
      <c r="F7" s="21">
        <v>24.294280237790375</v>
      </c>
      <c r="G7" s="21">
        <v>21.883142665409874</v>
      </c>
      <c r="H7" s="21">
        <v>19.672615521617388</v>
      </c>
      <c r="I7" s="21">
        <v>29.642070943182219</v>
      </c>
      <c r="J7" s="21">
        <v>35.767603240391935</v>
      </c>
      <c r="K7" s="21">
        <v>44.973688385764994</v>
      </c>
      <c r="L7" s="21">
        <v>91.424712362225236</v>
      </c>
      <c r="M7" s="22">
        <v>55.122759251877866</v>
      </c>
      <c r="N7" s="453"/>
    </row>
    <row r="8" spans="2:19" ht="12" customHeight="1">
      <c r="B8" s="11" t="s">
        <v>67</v>
      </c>
      <c r="C8" s="24">
        <v>430</v>
      </c>
      <c r="D8" s="24">
        <v>491</v>
      </c>
      <c r="E8" s="24">
        <v>543</v>
      </c>
      <c r="F8" s="24">
        <v>512</v>
      </c>
      <c r="G8" s="24">
        <v>483</v>
      </c>
      <c r="H8" s="24">
        <v>530</v>
      </c>
      <c r="I8" s="24">
        <v>613</v>
      </c>
      <c r="J8" s="24">
        <v>679</v>
      </c>
      <c r="K8" s="24">
        <v>733</v>
      </c>
      <c r="L8" s="24">
        <v>1003</v>
      </c>
      <c r="M8" s="25">
        <v>828</v>
      </c>
    </row>
    <row r="9" spans="2:19" ht="12" customHeight="1">
      <c r="B9" s="11" t="s">
        <v>68</v>
      </c>
      <c r="C9" s="27"/>
      <c r="D9" s="27"/>
      <c r="E9" s="27"/>
      <c r="F9" s="27"/>
      <c r="G9" s="27"/>
      <c r="H9" s="27"/>
      <c r="I9" s="27"/>
      <c r="J9" s="27"/>
      <c r="K9" s="27"/>
      <c r="L9" s="27"/>
      <c r="M9" s="31">
        <v>17</v>
      </c>
    </row>
    <row r="10" spans="2:19" ht="12" customHeight="1">
      <c r="B10" s="11" t="s">
        <v>69</v>
      </c>
      <c r="C10" s="84"/>
      <c r="D10" s="84"/>
      <c r="E10" s="84"/>
      <c r="F10" s="84"/>
      <c r="G10" s="84"/>
      <c r="H10" s="84"/>
      <c r="I10" s="84"/>
      <c r="J10" s="84"/>
      <c r="K10" s="84"/>
      <c r="L10" s="84"/>
      <c r="M10" s="85">
        <v>845</v>
      </c>
    </row>
    <row r="11" spans="2:19" ht="12" customHeight="1">
      <c r="B11" s="42"/>
    </row>
    <row r="37" spans="2:52" ht="12" customHeight="1">
      <c r="C37" s="107" t="s">
        <v>376</v>
      </c>
      <c r="AY37" s="45"/>
      <c r="AZ37" s="45"/>
    </row>
    <row r="38" spans="2:52" ht="12" customHeight="1">
      <c r="C38" s="458">
        <v>2012</v>
      </c>
      <c r="D38" s="456"/>
      <c r="E38" s="456"/>
      <c r="F38" s="456"/>
      <c r="G38" s="456">
        <v>2013</v>
      </c>
      <c r="H38" s="456"/>
      <c r="I38" s="456"/>
      <c r="J38" s="456"/>
      <c r="K38" s="456">
        <v>2014</v>
      </c>
      <c r="L38" s="456"/>
      <c r="M38" s="456"/>
      <c r="N38" s="456"/>
      <c r="O38" s="456">
        <v>2015</v>
      </c>
      <c r="P38" s="456"/>
      <c r="Q38" s="456"/>
      <c r="R38" s="456"/>
      <c r="S38" s="456">
        <v>2016</v>
      </c>
      <c r="T38" s="456"/>
      <c r="U38" s="456"/>
      <c r="V38" s="456"/>
      <c r="W38" s="456">
        <v>2017</v>
      </c>
      <c r="X38" s="456"/>
      <c r="Y38" s="456"/>
      <c r="Z38" s="456"/>
      <c r="AA38" s="456">
        <v>2018</v>
      </c>
      <c r="AB38" s="456"/>
      <c r="AC38" s="456"/>
      <c r="AD38" s="456"/>
      <c r="AE38" s="456">
        <v>2019</v>
      </c>
      <c r="AF38" s="456"/>
      <c r="AG38" s="456"/>
      <c r="AH38" s="456"/>
      <c r="AI38" s="456">
        <v>2020</v>
      </c>
      <c r="AJ38" s="456"/>
      <c r="AK38" s="456"/>
      <c r="AL38" s="456"/>
      <c r="AM38" s="456">
        <v>2021</v>
      </c>
      <c r="AN38" s="456"/>
      <c r="AO38" s="456"/>
      <c r="AP38" s="456"/>
      <c r="AQ38" s="456">
        <v>2022</v>
      </c>
      <c r="AR38" s="456"/>
      <c r="AS38" s="456"/>
      <c r="AT38" s="457"/>
    </row>
    <row r="39" spans="2:52" ht="12" customHeight="1">
      <c r="C39" s="47" t="s">
        <v>76</v>
      </c>
      <c r="D39" s="48" t="s">
        <v>77</v>
      </c>
      <c r="E39" s="48" t="s">
        <v>78</v>
      </c>
      <c r="F39" s="48" t="s">
        <v>79</v>
      </c>
      <c r="G39" s="48" t="s">
        <v>76</v>
      </c>
      <c r="H39" s="48" t="s">
        <v>77</v>
      </c>
      <c r="I39" s="48" t="s">
        <v>78</v>
      </c>
      <c r="J39" s="48" t="s">
        <v>79</v>
      </c>
      <c r="K39" s="48" t="s">
        <v>76</v>
      </c>
      <c r="L39" s="48" t="s">
        <v>77</v>
      </c>
      <c r="M39" s="48" t="s">
        <v>78</v>
      </c>
      <c r="N39" s="48" t="s">
        <v>79</v>
      </c>
      <c r="O39" s="48" t="s">
        <v>76</v>
      </c>
      <c r="P39" s="48" t="s">
        <v>77</v>
      </c>
      <c r="Q39" s="48" t="s">
        <v>78</v>
      </c>
      <c r="R39" s="48" t="s">
        <v>79</v>
      </c>
      <c r="S39" s="48" t="s">
        <v>76</v>
      </c>
      <c r="T39" s="48" t="s">
        <v>77</v>
      </c>
      <c r="U39" s="48" t="s">
        <v>78</v>
      </c>
      <c r="V39" s="48" t="s">
        <v>79</v>
      </c>
      <c r="W39" s="48" t="s">
        <v>76</v>
      </c>
      <c r="X39" s="48" t="s">
        <v>77</v>
      </c>
      <c r="Y39" s="48" t="s">
        <v>78</v>
      </c>
      <c r="Z39" s="48" t="s">
        <v>79</v>
      </c>
      <c r="AA39" s="48" t="s">
        <v>76</v>
      </c>
      <c r="AB39" s="48" t="s">
        <v>77</v>
      </c>
      <c r="AC39" s="48" t="s">
        <v>78</v>
      </c>
      <c r="AD39" s="48" t="s">
        <v>79</v>
      </c>
      <c r="AE39" s="48" t="s">
        <v>76</v>
      </c>
      <c r="AF39" s="48" t="s">
        <v>77</v>
      </c>
      <c r="AG39" s="48" t="s">
        <v>78</v>
      </c>
      <c r="AH39" s="48" t="s">
        <v>79</v>
      </c>
      <c r="AI39" s="48" t="s">
        <v>76</v>
      </c>
      <c r="AJ39" s="48" t="s">
        <v>77</v>
      </c>
      <c r="AK39" s="48" t="s">
        <v>78</v>
      </c>
      <c r="AL39" s="48" t="s">
        <v>79</v>
      </c>
      <c r="AM39" s="48" t="s">
        <v>76</v>
      </c>
      <c r="AN39" s="48" t="s">
        <v>77</v>
      </c>
      <c r="AO39" s="48" t="s">
        <v>78</v>
      </c>
      <c r="AP39" s="48" t="s">
        <v>79</v>
      </c>
      <c r="AQ39" s="48" t="s">
        <v>76</v>
      </c>
      <c r="AR39" s="49" t="s">
        <v>77</v>
      </c>
      <c r="AS39" s="48" t="s">
        <v>78</v>
      </c>
      <c r="AT39" s="50" t="s">
        <v>79</v>
      </c>
    </row>
    <row r="40" spans="2:52" ht="12" customHeight="1">
      <c r="B40" s="11" t="s">
        <v>66</v>
      </c>
      <c r="C40" s="20">
        <v>2.2758581480000006</v>
      </c>
      <c r="D40" s="21">
        <v>1.5085326529999996</v>
      </c>
      <c r="E40" s="21">
        <v>2.1743556410000009</v>
      </c>
      <c r="F40" s="21">
        <v>1.8172301120000001</v>
      </c>
      <c r="G40" s="21">
        <v>2.2218841080000007</v>
      </c>
      <c r="H40" s="21">
        <v>2.1810345741799586</v>
      </c>
      <c r="I40" s="21">
        <v>2.5685596255044523</v>
      </c>
      <c r="J40" s="21">
        <v>2.6141871973249868</v>
      </c>
      <c r="K40" s="21">
        <v>3.7677689595881696</v>
      </c>
      <c r="L40" s="21">
        <v>6.9540581399230996</v>
      </c>
      <c r="M40" s="21">
        <v>3.3330925519999997</v>
      </c>
      <c r="N40" s="21">
        <v>3.5783886880000009</v>
      </c>
      <c r="O40" s="21">
        <v>6.7130812624667273</v>
      </c>
      <c r="P40" s="21">
        <v>4.6597375320000021</v>
      </c>
      <c r="Q40" s="21">
        <v>6.967003751256045</v>
      </c>
      <c r="R40" s="21">
        <v>5.9544576920676082</v>
      </c>
      <c r="S40" s="21">
        <v>4.063664194271575</v>
      </c>
      <c r="T40" s="21">
        <v>10.68930394785701</v>
      </c>
      <c r="U40" s="21">
        <v>3.7670789832812814</v>
      </c>
      <c r="V40" s="21">
        <v>3.3630955399999993</v>
      </c>
      <c r="W40" s="21">
        <v>3.3486600147941483</v>
      </c>
      <c r="X40" s="21">
        <v>4.9469268877813395</v>
      </c>
      <c r="Y40" s="21">
        <v>7.5580365630418909</v>
      </c>
      <c r="Z40" s="21">
        <v>3.8189920559999995</v>
      </c>
      <c r="AA40" s="21">
        <v>5.5974704382503404</v>
      </c>
      <c r="AB40" s="21">
        <v>5.6906863349999997</v>
      </c>
      <c r="AC40" s="21">
        <v>9.1284433999685799</v>
      </c>
      <c r="AD40" s="21">
        <v>9.2254707699633052</v>
      </c>
      <c r="AE40" s="21">
        <v>10.706653291838107</v>
      </c>
      <c r="AF40" s="21">
        <v>9.2572318820000064</v>
      </c>
      <c r="AG40" s="21">
        <v>8.178631223108372</v>
      </c>
      <c r="AH40" s="21">
        <v>7.6250868434454775</v>
      </c>
      <c r="AI40" s="21">
        <v>8.0437842030000013</v>
      </c>
      <c r="AJ40" s="21">
        <v>8.9781721355581343</v>
      </c>
      <c r="AK40" s="21">
        <v>15.880579595581668</v>
      </c>
      <c r="AL40" s="21">
        <v>12.071152451625236</v>
      </c>
      <c r="AM40" s="21">
        <v>25.341151175766019</v>
      </c>
      <c r="AN40" s="21">
        <v>22.071161439935373</v>
      </c>
      <c r="AO40" s="21">
        <v>21.936486951000013</v>
      </c>
      <c r="AP40" s="21">
        <v>22.075912795523813</v>
      </c>
      <c r="AQ40" s="21">
        <v>16.76868330197582</v>
      </c>
      <c r="AR40" s="21">
        <v>18.760471594768923</v>
      </c>
      <c r="AS40" s="21">
        <v>10.713510141999995</v>
      </c>
      <c r="AT40" s="22">
        <v>8.8800942131331286</v>
      </c>
      <c r="AU40" s="454" cm="1">
        <f t="array" ref="AU40">1-(SUM(AS40:AT40/SUM(AQ40:AR40)))</f>
        <v>0.4485203936857971</v>
      </c>
    </row>
    <row r="41" spans="2:52" ht="12" customHeight="1">
      <c r="B41" s="11" t="s">
        <v>67</v>
      </c>
      <c r="C41" s="23">
        <v>110</v>
      </c>
      <c r="D41" s="24">
        <v>107</v>
      </c>
      <c r="E41" s="24">
        <v>112</v>
      </c>
      <c r="F41" s="24">
        <v>101</v>
      </c>
      <c r="G41" s="24">
        <v>120</v>
      </c>
      <c r="H41" s="24">
        <v>109</v>
      </c>
      <c r="I41" s="24">
        <v>139</v>
      </c>
      <c r="J41" s="24">
        <v>123</v>
      </c>
      <c r="K41" s="24">
        <v>137</v>
      </c>
      <c r="L41" s="24">
        <v>150</v>
      </c>
      <c r="M41" s="24">
        <v>140</v>
      </c>
      <c r="N41" s="24">
        <v>116</v>
      </c>
      <c r="O41" s="24">
        <v>147</v>
      </c>
      <c r="P41" s="24">
        <v>117</v>
      </c>
      <c r="Q41" s="24">
        <v>131</v>
      </c>
      <c r="R41" s="24">
        <v>117</v>
      </c>
      <c r="S41" s="24">
        <v>133</v>
      </c>
      <c r="T41" s="24">
        <v>105</v>
      </c>
      <c r="U41" s="24">
        <v>117</v>
      </c>
      <c r="V41" s="24">
        <v>128</v>
      </c>
      <c r="W41" s="24">
        <v>141</v>
      </c>
      <c r="X41" s="24">
        <v>146</v>
      </c>
      <c r="Y41" s="24">
        <v>118</v>
      </c>
      <c r="Z41" s="24">
        <v>125</v>
      </c>
      <c r="AA41" s="24">
        <v>133</v>
      </c>
      <c r="AB41" s="24">
        <v>155</v>
      </c>
      <c r="AC41" s="24">
        <v>159</v>
      </c>
      <c r="AD41" s="24">
        <v>166</v>
      </c>
      <c r="AE41" s="24">
        <v>175</v>
      </c>
      <c r="AF41" s="24">
        <v>175</v>
      </c>
      <c r="AG41" s="24">
        <v>171</v>
      </c>
      <c r="AH41" s="24">
        <v>158</v>
      </c>
      <c r="AI41" s="24">
        <v>189</v>
      </c>
      <c r="AJ41" s="24">
        <v>173</v>
      </c>
      <c r="AK41" s="24">
        <v>179</v>
      </c>
      <c r="AL41" s="24">
        <v>192</v>
      </c>
      <c r="AM41" s="24">
        <v>252</v>
      </c>
      <c r="AN41" s="24">
        <v>264</v>
      </c>
      <c r="AO41" s="24">
        <v>239</v>
      </c>
      <c r="AP41" s="24">
        <v>248</v>
      </c>
      <c r="AQ41" s="24">
        <v>253</v>
      </c>
      <c r="AR41" s="24">
        <v>191</v>
      </c>
      <c r="AS41" s="24">
        <v>200</v>
      </c>
      <c r="AT41" s="25">
        <v>184</v>
      </c>
    </row>
    <row r="42" spans="2:52" ht="12" customHeight="1">
      <c r="B42" s="11" t="s">
        <v>68</v>
      </c>
      <c r="C42" s="103"/>
      <c r="D42" s="63"/>
      <c r="E42" s="63"/>
      <c r="F42" s="63"/>
      <c r="G42" s="63"/>
      <c r="H42" s="63"/>
      <c r="I42" s="63"/>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104"/>
      <c r="AI42" s="104"/>
      <c r="AJ42" s="104"/>
      <c r="AK42" s="104"/>
      <c r="AL42" s="104"/>
      <c r="AM42" s="104"/>
      <c r="AN42" s="104"/>
      <c r="AO42" s="104"/>
      <c r="AP42" s="63"/>
      <c r="AQ42" s="104">
        <v>0</v>
      </c>
      <c r="AR42" s="104">
        <v>0</v>
      </c>
      <c r="AS42" s="104">
        <v>0</v>
      </c>
      <c r="AT42" s="105">
        <v>17</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C7FEF-0741-435D-A937-6C3D4E39E4A0}">
  <sheetPr>
    <tabColor theme="3"/>
  </sheetPr>
  <dimension ref="B6:BO53"/>
  <sheetViews>
    <sheetView showGridLines="0" zoomScaleNormal="100" workbookViewId="0">
      <selection activeCell="C18" sqref="C18"/>
    </sheetView>
  </sheetViews>
  <sheetFormatPr defaultColWidth="9.1640625" defaultRowHeight="12" customHeight="1"/>
  <cols>
    <col min="1" max="1" width="3.1640625" style="10" customWidth="1"/>
    <col min="2" max="2" width="10.6640625" style="10" hidden="1" customWidth="1"/>
    <col min="3" max="3" width="14.1640625" style="10" bestFit="1" customWidth="1"/>
    <col min="4" max="15" width="7.6640625" style="10" customWidth="1"/>
    <col min="16" max="16" width="7.6640625" style="10" hidden="1" customWidth="1"/>
    <col min="17" max="17" width="15.33203125" style="10" customWidth="1"/>
    <col min="18" max="21" width="7.6640625" style="10" customWidth="1"/>
    <col min="22" max="22" width="16.6640625" style="10" hidden="1" customWidth="1"/>
    <col min="23" max="23" width="14.1640625" style="10" bestFit="1" customWidth="1"/>
    <col min="24" max="37" width="7.6640625" style="10" customWidth="1"/>
    <col min="38" max="16384" width="9.1640625" style="10"/>
  </cols>
  <sheetData>
    <row r="6" spans="2:67" ht="12" customHeight="1">
      <c r="D6" s="13" t="s">
        <v>377</v>
      </c>
      <c r="R6" s="13" t="s">
        <v>378</v>
      </c>
      <c r="BN6" s="45"/>
      <c r="BO6" s="45"/>
    </row>
    <row r="7" spans="2:67"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7" ht="12" customHeight="1">
      <c r="B8" s="10" t="s">
        <v>81</v>
      </c>
      <c r="C8" s="11" t="s">
        <v>122</v>
      </c>
      <c r="D8" s="52">
        <v>25</v>
      </c>
      <c r="E8" s="52">
        <v>48</v>
      </c>
      <c r="F8" s="52">
        <v>46</v>
      </c>
      <c r="G8" s="52">
        <v>34</v>
      </c>
      <c r="H8" s="52">
        <v>50</v>
      </c>
      <c r="I8" s="52">
        <v>47</v>
      </c>
      <c r="J8" s="52">
        <v>46</v>
      </c>
      <c r="K8" s="52">
        <v>58</v>
      </c>
      <c r="L8" s="52">
        <v>58</v>
      </c>
      <c r="M8" s="52">
        <v>63</v>
      </c>
      <c r="N8" s="53">
        <v>82</v>
      </c>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7" ht="12" customHeight="1">
      <c r="B9" s="10" t="s">
        <v>83</v>
      </c>
      <c r="C9" s="11" t="s">
        <v>84</v>
      </c>
      <c r="D9" s="24">
        <v>107</v>
      </c>
      <c r="E9" s="24">
        <v>112</v>
      </c>
      <c r="F9" s="24">
        <v>88</v>
      </c>
      <c r="G9" s="24">
        <v>98</v>
      </c>
      <c r="H9" s="24">
        <v>102</v>
      </c>
      <c r="I9" s="24">
        <v>98</v>
      </c>
      <c r="J9" s="24">
        <v>76</v>
      </c>
      <c r="K9" s="24">
        <v>114</v>
      </c>
      <c r="L9" s="24">
        <v>115</v>
      </c>
      <c r="M9" s="24">
        <v>119</v>
      </c>
      <c r="N9" s="25">
        <v>110</v>
      </c>
      <c r="P9" s="10" t="s">
        <v>81</v>
      </c>
      <c r="Q9" s="11" t="s">
        <v>122</v>
      </c>
      <c r="R9" s="51">
        <v>10</v>
      </c>
      <c r="S9" s="52">
        <v>5</v>
      </c>
      <c r="T9" s="52">
        <v>6</v>
      </c>
      <c r="U9" s="52">
        <v>4</v>
      </c>
      <c r="V9" s="52">
        <v>9</v>
      </c>
      <c r="W9" s="52">
        <v>10</v>
      </c>
      <c r="X9" s="52">
        <v>15</v>
      </c>
      <c r="Y9" s="52">
        <v>14</v>
      </c>
      <c r="Z9" s="52">
        <v>10</v>
      </c>
      <c r="AA9" s="52">
        <v>11</v>
      </c>
      <c r="AB9" s="52">
        <v>16</v>
      </c>
      <c r="AC9" s="52">
        <v>9</v>
      </c>
      <c r="AD9" s="52">
        <v>4</v>
      </c>
      <c r="AE9" s="52">
        <v>10</v>
      </c>
      <c r="AF9" s="52">
        <v>6</v>
      </c>
      <c r="AG9" s="52">
        <v>14</v>
      </c>
      <c r="AH9" s="52">
        <v>14</v>
      </c>
      <c r="AI9" s="52">
        <v>12</v>
      </c>
      <c r="AJ9" s="52">
        <v>10</v>
      </c>
      <c r="AK9" s="52">
        <v>14</v>
      </c>
      <c r="AL9" s="52">
        <v>10</v>
      </c>
      <c r="AM9" s="52">
        <v>15</v>
      </c>
      <c r="AN9" s="52">
        <v>7</v>
      </c>
      <c r="AO9" s="52">
        <v>15</v>
      </c>
      <c r="AP9" s="52">
        <v>6</v>
      </c>
      <c r="AQ9" s="52">
        <v>13</v>
      </c>
      <c r="AR9" s="52">
        <v>12</v>
      </c>
      <c r="AS9" s="52">
        <v>15</v>
      </c>
      <c r="AT9" s="52">
        <v>13</v>
      </c>
      <c r="AU9" s="52">
        <v>18</v>
      </c>
      <c r="AV9" s="52">
        <v>14</v>
      </c>
      <c r="AW9" s="52">
        <v>13</v>
      </c>
      <c r="AX9" s="52">
        <v>17</v>
      </c>
      <c r="AY9" s="52">
        <v>18</v>
      </c>
      <c r="AZ9" s="52">
        <v>8</v>
      </c>
      <c r="BA9" s="52">
        <v>15</v>
      </c>
      <c r="BB9" s="52">
        <v>12</v>
      </c>
      <c r="BC9" s="52">
        <v>13</v>
      </c>
      <c r="BD9" s="52">
        <v>22</v>
      </c>
      <c r="BE9" s="52">
        <v>16</v>
      </c>
      <c r="BF9" s="52">
        <v>28</v>
      </c>
      <c r="BG9" s="52">
        <v>18</v>
      </c>
      <c r="BH9" s="52">
        <v>18</v>
      </c>
      <c r="BI9" s="53">
        <v>18</v>
      </c>
    </row>
    <row r="10" spans="2:67" ht="12" customHeight="1">
      <c r="B10" s="10" t="s">
        <v>86</v>
      </c>
      <c r="C10" s="11" t="s">
        <v>87</v>
      </c>
      <c r="D10" s="52">
        <v>73</v>
      </c>
      <c r="E10" s="52">
        <v>76</v>
      </c>
      <c r="F10" s="52">
        <v>73</v>
      </c>
      <c r="G10" s="52">
        <v>50</v>
      </c>
      <c r="H10" s="52">
        <v>67</v>
      </c>
      <c r="I10" s="52">
        <v>56</v>
      </c>
      <c r="J10" s="52">
        <v>91</v>
      </c>
      <c r="K10" s="52">
        <v>72</v>
      </c>
      <c r="L10" s="52">
        <v>73</v>
      </c>
      <c r="M10" s="52">
        <v>72</v>
      </c>
      <c r="N10" s="53">
        <v>85</v>
      </c>
      <c r="P10" s="10" t="s">
        <v>83</v>
      </c>
      <c r="Q10" s="11" t="s">
        <v>84</v>
      </c>
      <c r="R10" s="23">
        <v>24</v>
      </c>
      <c r="S10" s="24">
        <v>31</v>
      </c>
      <c r="T10" s="24">
        <v>30</v>
      </c>
      <c r="U10" s="24">
        <v>22</v>
      </c>
      <c r="V10" s="24">
        <v>29</v>
      </c>
      <c r="W10" s="24">
        <v>25</v>
      </c>
      <c r="X10" s="24">
        <v>34</v>
      </c>
      <c r="Y10" s="24">
        <v>24</v>
      </c>
      <c r="Z10" s="24">
        <v>28</v>
      </c>
      <c r="AA10" s="24">
        <v>23</v>
      </c>
      <c r="AB10" s="24">
        <v>21</v>
      </c>
      <c r="AC10" s="24">
        <v>16</v>
      </c>
      <c r="AD10" s="24">
        <v>24</v>
      </c>
      <c r="AE10" s="24">
        <v>23</v>
      </c>
      <c r="AF10" s="24">
        <v>30</v>
      </c>
      <c r="AG10" s="24">
        <v>21</v>
      </c>
      <c r="AH10" s="24">
        <v>41</v>
      </c>
      <c r="AI10" s="24">
        <v>15</v>
      </c>
      <c r="AJ10" s="24">
        <v>26</v>
      </c>
      <c r="AK10" s="24">
        <v>20</v>
      </c>
      <c r="AL10" s="24">
        <v>31</v>
      </c>
      <c r="AM10" s="24">
        <v>27</v>
      </c>
      <c r="AN10" s="24">
        <v>19</v>
      </c>
      <c r="AO10" s="24">
        <v>21</v>
      </c>
      <c r="AP10" s="24">
        <v>23</v>
      </c>
      <c r="AQ10" s="24">
        <v>15</v>
      </c>
      <c r="AR10" s="24">
        <v>18</v>
      </c>
      <c r="AS10" s="24">
        <v>20</v>
      </c>
      <c r="AT10" s="24">
        <v>32</v>
      </c>
      <c r="AU10" s="24">
        <v>25</v>
      </c>
      <c r="AV10" s="24">
        <v>30</v>
      </c>
      <c r="AW10" s="24">
        <v>27</v>
      </c>
      <c r="AX10" s="24">
        <v>35</v>
      </c>
      <c r="AY10" s="24">
        <v>30</v>
      </c>
      <c r="AZ10" s="24">
        <v>21</v>
      </c>
      <c r="BA10" s="24">
        <v>29</v>
      </c>
      <c r="BB10" s="24">
        <v>28</v>
      </c>
      <c r="BC10" s="24">
        <v>33</v>
      </c>
      <c r="BD10" s="24">
        <v>26</v>
      </c>
      <c r="BE10" s="24">
        <v>32</v>
      </c>
      <c r="BF10" s="24">
        <v>25</v>
      </c>
      <c r="BG10" s="24">
        <v>25</v>
      </c>
      <c r="BH10" s="24">
        <v>27</v>
      </c>
      <c r="BI10" s="25">
        <v>33</v>
      </c>
    </row>
    <row r="11" spans="2:67" ht="12" customHeight="1">
      <c r="B11" s="10" t="s">
        <v>88</v>
      </c>
      <c r="C11" s="11" t="s">
        <v>89</v>
      </c>
      <c r="D11" s="24">
        <v>118</v>
      </c>
      <c r="E11" s="24">
        <v>111</v>
      </c>
      <c r="F11" s="24">
        <v>128</v>
      </c>
      <c r="G11" s="24">
        <v>117</v>
      </c>
      <c r="H11" s="24">
        <v>96</v>
      </c>
      <c r="I11" s="24">
        <v>125</v>
      </c>
      <c r="J11" s="24">
        <v>119</v>
      </c>
      <c r="K11" s="24">
        <v>136</v>
      </c>
      <c r="L11" s="24">
        <v>115</v>
      </c>
      <c r="M11" s="24">
        <v>154</v>
      </c>
      <c r="N11" s="25">
        <v>118</v>
      </c>
      <c r="P11" s="10" t="s">
        <v>86</v>
      </c>
      <c r="Q11" s="11" t="s">
        <v>87</v>
      </c>
      <c r="R11" s="51">
        <v>13</v>
      </c>
      <c r="S11" s="52">
        <v>18</v>
      </c>
      <c r="T11" s="52">
        <v>18</v>
      </c>
      <c r="U11" s="52">
        <v>24</v>
      </c>
      <c r="V11" s="52">
        <v>21</v>
      </c>
      <c r="W11" s="52">
        <v>15</v>
      </c>
      <c r="X11" s="52">
        <v>20</v>
      </c>
      <c r="Y11" s="52">
        <v>20</v>
      </c>
      <c r="Z11" s="52">
        <v>19</v>
      </c>
      <c r="AA11" s="52">
        <v>18</v>
      </c>
      <c r="AB11" s="52">
        <v>18</v>
      </c>
      <c r="AC11" s="52">
        <v>18</v>
      </c>
      <c r="AD11" s="52">
        <v>20</v>
      </c>
      <c r="AE11" s="52">
        <v>7</v>
      </c>
      <c r="AF11" s="52">
        <v>11</v>
      </c>
      <c r="AG11" s="52">
        <v>12</v>
      </c>
      <c r="AH11" s="52">
        <v>21</v>
      </c>
      <c r="AI11" s="52">
        <v>14</v>
      </c>
      <c r="AJ11" s="52">
        <v>12</v>
      </c>
      <c r="AK11" s="52">
        <v>20</v>
      </c>
      <c r="AL11" s="52">
        <v>21</v>
      </c>
      <c r="AM11" s="52">
        <v>7</v>
      </c>
      <c r="AN11" s="52">
        <v>12</v>
      </c>
      <c r="AO11" s="52">
        <v>16</v>
      </c>
      <c r="AP11" s="52">
        <v>24</v>
      </c>
      <c r="AQ11" s="52">
        <v>26</v>
      </c>
      <c r="AR11" s="52">
        <v>17</v>
      </c>
      <c r="AS11" s="52">
        <v>24</v>
      </c>
      <c r="AT11" s="52">
        <v>18</v>
      </c>
      <c r="AU11" s="52">
        <v>15</v>
      </c>
      <c r="AV11" s="52">
        <v>22</v>
      </c>
      <c r="AW11" s="52">
        <v>17</v>
      </c>
      <c r="AX11" s="52">
        <v>19</v>
      </c>
      <c r="AY11" s="52">
        <v>23</v>
      </c>
      <c r="AZ11" s="52">
        <v>19</v>
      </c>
      <c r="BA11" s="52">
        <v>12</v>
      </c>
      <c r="BB11" s="52">
        <v>15</v>
      </c>
      <c r="BC11" s="52">
        <v>18</v>
      </c>
      <c r="BD11" s="52">
        <v>15</v>
      </c>
      <c r="BE11" s="52">
        <v>24</v>
      </c>
      <c r="BF11" s="52">
        <v>22</v>
      </c>
      <c r="BG11" s="52">
        <v>19</v>
      </c>
      <c r="BH11" s="52">
        <v>21</v>
      </c>
      <c r="BI11" s="53">
        <v>23</v>
      </c>
    </row>
    <row r="12" spans="2:67" ht="12" customHeight="1">
      <c r="B12" s="10" t="s">
        <v>90</v>
      </c>
      <c r="C12" s="11" t="s">
        <v>123</v>
      </c>
      <c r="D12" s="52">
        <v>61</v>
      </c>
      <c r="E12" s="52">
        <v>80</v>
      </c>
      <c r="F12" s="52">
        <v>97</v>
      </c>
      <c r="G12" s="52">
        <v>88</v>
      </c>
      <c r="H12" s="52">
        <v>80</v>
      </c>
      <c r="I12" s="52">
        <v>75</v>
      </c>
      <c r="J12" s="52">
        <v>94</v>
      </c>
      <c r="K12" s="52">
        <v>80</v>
      </c>
      <c r="L12" s="52">
        <v>84</v>
      </c>
      <c r="M12" s="52">
        <v>121</v>
      </c>
      <c r="N12" s="53">
        <v>97</v>
      </c>
      <c r="P12" s="10" t="s">
        <v>88</v>
      </c>
      <c r="Q12" s="11" t="s">
        <v>89</v>
      </c>
      <c r="R12" s="23">
        <v>35</v>
      </c>
      <c r="S12" s="24">
        <v>28</v>
      </c>
      <c r="T12" s="24">
        <v>28</v>
      </c>
      <c r="U12" s="24">
        <v>27</v>
      </c>
      <c r="V12" s="24">
        <v>27</v>
      </c>
      <c r="W12" s="24">
        <v>26</v>
      </c>
      <c r="X12" s="24">
        <v>29</v>
      </c>
      <c r="Y12" s="24">
        <v>29</v>
      </c>
      <c r="Z12" s="24">
        <v>35</v>
      </c>
      <c r="AA12" s="24">
        <v>31</v>
      </c>
      <c r="AB12" s="24">
        <v>36</v>
      </c>
      <c r="AC12" s="24">
        <v>26</v>
      </c>
      <c r="AD12" s="24">
        <v>47</v>
      </c>
      <c r="AE12" s="24">
        <v>23</v>
      </c>
      <c r="AF12" s="24">
        <v>25</v>
      </c>
      <c r="AG12" s="24">
        <v>22</v>
      </c>
      <c r="AH12" s="24">
        <v>17</v>
      </c>
      <c r="AI12" s="24">
        <v>26</v>
      </c>
      <c r="AJ12" s="24">
        <v>26</v>
      </c>
      <c r="AK12" s="24">
        <v>27</v>
      </c>
      <c r="AL12" s="24">
        <v>29</v>
      </c>
      <c r="AM12" s="24">
        <v>36</v>
      </c>
      <c r="AN12" s="24">
        <v>25</v>
      </c>
      <c r="AO12" s="24">
        <v>35</v>
      </c>
      <c r="AP12" s="24">
        <v>30</v>
      </c>
      <c r="AQ12" s="24">
        <v>24</v>
      </c>
      <c r="AR12" s="24">
        <v>36</v>
      </c>
      <c r="AS12" s="24">
        <v>29</v>
      </c>
      <c r="AT12" s="24">
        <v>37</v>
      </c>
      <c r="AU12" s="24">
        <v>36</v>
      </c>
      <c r="AV12" s="24">
        <v>33</v>
      </c>
      <c r="AW12" s="24">
        <v>30</v>
      </c>
      <c r="AX12" s="24">
        <v>31</v>
      </c>
      <c r="AY12" s="24">
        <v>24</v>
      </c>
      <c r="AZ12" s="24">
        <v>28</v>
      </c>
      <c r="BA12" s="24">
        <v>32</v>
      </c>
      <c r="BB12" s="24">
        <v>34</v>
      </c>
      <c r="BC12" s="24">
        <v>44</v>
      </c>
      <c r="BD12" s="24">
        <v>44</v>
      </c>
      <c r="BE12" s="24">
        <v>32</v>
      </c>
      <c r="BF12" s="24">
        <v>24</v>
      </c>
      <c r="BG12" s="24">
        <v>25</v>
      </c>
      <c r="BH12" s="24">
        <v>36</v>
      </c>
      <c r="BI12" s="25">
        <v>33</v>
      </c>
    </row>
    <row r="13" spans="2:67" ht="12" customHeight="1">
      <c r="B13" s="10" t="s">
        <v>92</v>
      </c>
      <c r="C13" s="11" t="s">
        <v>93</v>
      </c>
      <c r="D13" s="24">
        <v>28</v>
      </c>
      <c r="E13" s="24">
        <v>45</v>
      </c>
      <c r="F13" s="24">
        <v>87</v>
      </c>
      <c r="G13" s="24">
        <v>100</v>
      </c>
      <c r="H13" s="24">
        <v>63</v>
      </c>
      <c r="I13" s="24">
        <v>88</v>
      </c>
      <c r="J13" s="24">
        <v>144</v>
      </c>
      <c r="K13" s="24">
        <v>154</v>
      </c>
      <c r="L13" s="24">
        <v>213</v>
      </c>
      <c r="M13" s="24">
        <v>387</v>
      </c>
      <c r="N13" s="25">
        <v>232</v>
      </c>
      <c r="P13" s="10" t="s">
        <v>90</v>
      </c>
      <c r="Q13" s="11" t="s">
        <v>123</v>
      </c>
      <c r="R13" s="51">
        <v>10</v>
      </c>
      <c r="S13" s="52">
        <v>16</v>
      </c>
      <c r="T13" s="52">
        <v>21</v>
      </c>
      <c r="U13" s="52">
        <v>14</v>
      </c>
      <c r="V13" s="52">
        <v>16</v>
      </c>
      <c r="W13" s="52">
        <v>20</v>
      </c>
      <c r="X13" s="52">
        <v>26</v>
      </c>
      <c r="Y13" s="52">
        <v>18</v>
      </c>
      <c r="Z13" s="52">
        <v>22</v>
      </c>
      <c r="AA13" s="52">
        <v>28</v>
      </c>
      <c r="AB13" s="52">
        <v>23</v>
      </c>
      <c r="AC13" s="52">
        <v>24</v>
      </c>
      <c r="AD13" s="52">
        <v>23</v>
      </c>
      <c r="AE13" s="52">
        <v>23</v>
      </c>
      <c r="AF13" s="52">
        <v>24</v>
      </c>
      <c r="AG13" s="52">
        <v>18</v>
      </c>
      <c r="AH13" s="52">
        <v>15</v>
      </c>
      <c r="AI13" s="52">
        <v>18</v>
      </c>
      <c r="AJ13" s="52">
        <v>17</v>
      </c>
      <c r="AK13" s="52">
        <v>30</v>
      </c>
      <c r="AL13" s="52">
        <v>24</v>
      </c>
      <c r="AM13" s="52">
        <v>21</v>
      </c>
      <c r="AN13" s="52">
        <v>21</v>
      </c>
      <c r="AO13" s="52">
        <v>9</v>
      </c>
      <c r="AP13" s="52">
        <v>22</v>
      </c>
      <c r="AQ13" s="52">
        <v>24</v>
      </c>
      <c r="AR13" s="52">
        <v>20</v>
      </c>
      <c r="AS13" s="52">
        <v>28</v>
      </c>
      <c r="AT13" s="52">
        <v>18</v>
      </c>
      <c r="AU13" s="52">
        <v>24</v>
      </c>
      <c r="AV13" s="52">
        <v>18</v>
      </c>
      <c r="AW13" s="52">
        <v>20</v>
      </c>
      <c r="AX13" s="52">
        <v>32</v>
      </c>
      <c r="AY13" s="52">
        <v>15</v>
      </c>
      <c r="AZ13" s="52">
        <v>21</v>
      </c>
      <c r="BA13" s="52">
        <v>16</v>
      </c>
      <c r="BB13" s="52">
        <v>32</v>
      </c>
      <c r="BC13" s="52">
        <v>31</v>
      </c>
      <c r="BD13" s="52">
        <v>23</v>
      </c>
      <c r="BE13" s="52">
        <v>35</v>
      </c>
      <c r="BF13" s="52">
        <v>29</v>
      </c>
      <c r="BG13" s="52">
        <v>22</v>
      </c>
      <c r="BH13" s="52">
        <v>29</v>
      </c>
      <c r="BI13" s="53">
        <v>17</v>
      </c>
    </row>
    <row r="14" spans="2:67" ht="12" customHeight="1">
      <c r="B14" s="10" t="s">
        <v>94</v>
      </c>
      <c r="C14" s="11" t="s">
        <v>94</v>
      </c>
      <c r="D14" s="66">
        <v>18</v>
      </c>
      <c r="E14" s="66">
        <v>19</v>
      </c>
      <c r="F14" s="66">
        <v>24</v>
      </c>
      <c r="G14" s="66">
        <v>25</v>
      </c>
      <c r="H14" s="66">
        <v>25</v>
      </c>
      <c r="I14" s="66">
        <v>41</v>
      </c>
      <c r="J14" s="66">
        <v>43</v>
      </c>
      <c r="K14" s="66">
        <v>65</v>
      </c>
      <c r="L14" s="66">
        <v>75</v>
      </c>
      <c r="M14" s="66">
        <v>87</v>
      </c>
      <c r="N14" s="67">
        <v>104</v>
      </c>
      <c r="P14" s="10" t="s">
        <v>92</v>
      </c>
      <c r="Q14" s="11" t="s">
        <v>93</v>
      </c>
      <c r="R14" s="23">
        <v>8</v>
      </c>
      <c r="S14" s="24">
        <v>5</v>
      </c>
      <c r="T14" s="24">
        <v>8</v>
      </c>
      <c r="U14" s="24">
        <v>7</v>
      </c>
      <c r="V14" s="24">
        <v>8</v>
      </c>
      <c r="W14" s="24">
        <v>11</v>
      </c>
      <c r="X14" s="24">
        <v>11</v>
      </c>
      <c r="Y14" s="24">
        <v>15</v>
      </c>
      <c r="Z14" s="24">
        <v>21</v>
      </c>
      <c r="AA14" s="24">
        <v>32</v>
      </c>
      <c r="AB14" s="24">
        <v>19</v>
      </c>
      <c r="AC14" s="24">
        <v>15</v>
      </c>
      <c r="AD14" s="24">
        <v>26</v>
      </c>
      <c r="AE14" s="24">
        <v>25</v>
      </c>
      <c r="AF14" s="24">
        <v>30</v>
      </c>
      <c r="AG14" s="24">
        <v>19</v>
      </c>
      <c r="AH14" s="24">
        <v>17</v>
      </c>
      <c r="AI14" s="24">
        <v>18</v>
      </c>
      <c r="AJ14" s="24">
        <v>15</v>
      </c>
      <c r="AK14" s="24">
        <v>13</v>
      </c>
      <c r="AL14" s="24">
        <v>18</v>
      </c>
      <c r="AM14" s="24">
        <v>27</v>
      </c>
      <c r="AN14" s="24">
        <v>23</v>
      </c>
      <c r="AO14" s="24">
        <v>20</v>
      </c>
      <c r="AP14" s="24">
        <v>22</v>
      </c>
      <c r="AQ14" s="24">
        <v>38</v>
      </c>
      <c r="AR14" s="24">
        <v>44</v>
      </c>
      <c r="AS14" s="24">
        <v>40</v>
      </c>
      <c r="AT14" s="24">
        <v>36</v>
      </c>
      <c r="AU14" s="24">
        <v>43</v>
      </c>
      <c r="AV14" s="24">
        <v>44</v>
      </c>
      <c r="AW14" s="24">
        <v>31</v>
      </c>
      <c r="AX14" s="24">
        <v>29</v>
      </c>
      <c r="AY14" s="24">
        <v>46</v>
      </c>
      <c r="AZ14" s="24">
        <v>68</v>
      </c>
      <c r="BA14" s="24">
        <v>70</v>
      </c>
      <c r="BB14" s="24">
        <v>97</v>
      </c>
      <c r="BC14" s="24">
        <v>109</v>
      </c>
      <c r="BD14" s="24">
        <v>85</v>
      </c>
      <c r="BE14" s="24">
        <v>96</v>
      </c>
      <c r="BF14" s="24">
        <v>82</v>
      </c>
      <c r="BG14" s="24">
        <v>60</v>
      </c>
      <c r="BH14" s="24">
        <v>51</v>
      </c>
      <c r="BI14" s="25">
        <v>39</v>
      </c>
    </row>
    <row r="15" spans="2:67" ht="12" customHeight="1">
      <c r="C15" s="42" t="s">
        <v>235</v>
      </c>
      <c r="O15" s="43"/>
      <c r="P15" s="10" t="s">
        <v>94</v>
      </c>
      <c r="Q15" s="11" t="s">
        <v>94</v>
      </c>
      <c r="R15" s="68">
        <v>10</v>
      </c>
      <c r="S15" s="66">
        <v>4</v>
      </c>
      <c r="T15" s="66">
        <v>1</v>
      </c>
      <c r="U15" s="66">
        <v>3</v>
      </c>
      <c r="V15" s="66">
        <v>10</v>
      </c>
      <c r="W15" s="66">
        <v>2</v>
      </c>
      <c r="X15" s="66">
        <v>4</v>
      </c>
      <c r="Y15" s="66">
        <v>3</v>
      </c>
      <c r="Z15" s="66">
        <v>2</v>
      </c>
      <c r="AA15" s="66">
        <v>7</v>
      </c>
      <c r="AB15" s="66">
        <v>7</v>
      </c>
      <c r="AC15" s="66">
        <v>8</v>
      </c>
      <c r="AD15" s="66">
        <v>3</v>
      </c>
      <c r="AE15" s="66">
        <v>6</v>
      </c>
      <c r="AF15" s="66">
        <v>5</v>
      </c>
      <c r="AG15" s="66">
        <v>11</v>
      </c>
      <c r="AH15" s="66">
        <v>8</v>
      </c>
      <c r="AI15" s="66">
        <v>2</v>
      </c>
      <c r="AJ15" s="66">
        <v>11</v>
      </c>
      <c r="AK15" s="66">
        <v>4</v>
      </c>
      <c r="AL15" s="66">
        <v>8</v>
      </c>
      <c r="AM15" s="66">
        <v>13</v>
      </c>
      <c r="AN15" s="66">
        <v>11</v>
      </c>
      <c r="AO15" s="66">
        <v>9</v>
      </c>
      <c r="AP15" s="66">
        <v>6</v>
      </c>
      <c r="AQ15" s="66">
        <v>15</v>
      </c>
      <c r="AR15" s="66">
        <v>12</v>
      </c>
      <c r="AS15" s="66">
        <v>10</v>
      </c>
      <c r="AT15" s="66">
        <v>21</v>
      </c>
      <c r="AU15" s="66">
        <v>14</v>
      </c>
      <c r="AV15" s="66">
        <v>10</v>
      </c>
      <c r="AW15" s="66">
        <v>20</v>
      </c>
      <c r="AX15" s="66">
        <v>26</v>
      </c>
      <c r="AY15" s="66">
        <v>17</v>
      </c>
      <c r="AZ15" s="66">
        <v>14</v>
      </c>
      <c r="BA15" s="66">
        <v>18</v>
      </c>
      <c r="BB15" s="66">
        <v>34</v>
      </c>
      <c r="BC15" s="66">
        <v>16</v>
      </c>
      <c r="BD15" s="66">
        <v>24</v>
      </c>
      <c r="BE15" s="66">
        <v>13</v>
      </c>
      <c r="BF15" s="66">
        <v>43</v>
      </c>
      <c r="BG15" s="66">
        <v>22</v>
      </c>
      <c r="BH15" s="66">
        <v>18</v>
      </c>
      <c r="BI15" s="67">
        <v>21</v>
      </c>
    </row>
    <row r="44" spans="2:67" ht="12" customHeight="1">
      <c r="D44" s="13" t="s">
        <v>379</v>
      </c>
      <c r="R44" s="13" t="s">
        <v>380</v>
      </c>
      <c r="BN44" s="45"/>
      <c r="BO44" s="45"/>
    </row>
    <row r="45" spans="2:67"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7" ht="12" customHeight="1">
      <c r="B46" s="10" t="s">
        <v>81</v>
      </c>
      <c r="C46" s="11" t="s">
        <v>122</v>
      </c>
      <c r="D46" s="69">
        <v>1.1952625000000003E-2</v>
      </c>
      <c r="E46" s="69">
        <v>1.9909750000000007E-2</v>
      </c>
      <c r="F46" s="69">
        <v>2.0457099999999995E-2</v>
      </c>
      <c r="G46" s="69">
        <v>1.6208309999999997E-2</v>
      </c>
      <c r="H46" s="69">
        <v>2.2211136271575376E-2</v>
      </c>
      <c r="I46" s="69">
        <v>1.7831353999999994E-2</v>
      </c>
      <c r="J46" s="69">
        <v>1.7684052968584274E-2</v>
      </c>
      <c r="K46" s="69">
        <v>2.4969623788372867E-2</v>
      </c>
      <c r="L46" s="69">
        <v>2.4503387000000001E-2</v>
      </c>
      <c r="M46" s="69">
        <v>2.5642989999999994E-2</v>
      </c>
      <c r="N46" s="70">
        <v>3.2339973748341931E-2</v>
      </c>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7" ht="12" customHeight="1">
      <c r="B47" s="10" t="s">
        <v>83</v>
      </c>
      <c r="C47" s="11" t="s">
        <v>84</v>
      </c>
      <c r="D47" s="71">
        <v>0.29061057600000006</v>
      </c>
      <c r="E47" s="71">
        <v>0.31085792917996014</v>
      </c>
      <c r="F47" s="71">
        <v>0.26150150500000008</v>
      </c>
      <c r="G47" s="71">
        <v>0.26893534711353823</v>
      </c>
      <c r="H47" s="71">
        <v>0.29591262858300565</v>
      </c>
      <c r="I47" s="71">
        <v>0.27066653077409764</v>
      </c>
      <c r="J47" s="71">
        <v>0.21764828825033911</v>
      </c>
      <c r="K47" s="71">
        <v>0.2963228044454766</v>
      </c>
      <c r="L47" s="71">
        <v>0.32442337475441008</v>
      </c>
      <c r="M47" s="71">
        <v>0.31779070321449326</v>
      </c>
      <c r="N47" s="72">
        <v>0.30512925433080479</v>
      </c>
      <c r="P47" s="10" t="s">
        <v>81</v>
      </c>
      <c r="Q47" s="11" t="s">
        <v>122</v>
      </c>
      <c r="R47" s="73">
        <v>5.4274499999999995E-3</v>
      </c>
      <c r="S47" s="69">
        <v>2.5959770000000002E-3</v>
      </c>
      <c r="T47" s="69">
        <v>2.6507139999999998E-3</v>
      </c>
      <c r="U47" s="69">
        <v>1.2784840000000001E-3</v>
      </c>
      <c r="V47" s="69">
        <v>3.9449439999999997E-3</v>
      </c>
      <c r="W47" s="69">
        <v>3.7026299999999993E-3</v>
      </c>
      <c r="X47" s="69">
        <v>4.9916770000000008E-3</v>
      </c>
      <c r="Y47" s="69">
        <v>7.2704989999999997E-3</v>
      </c>
      <c r="Z47" s="69">
        <v>4.1323059999999997E-3</v>
      </c>
      <c r="AA47" s="69">
        <v>3.3394650000000002E-3</v>
      </c>
      <c r="AB47" s="69">
        <v>9.1320479999999985E-3</v>
      </c>
      <c r="AC47" s="69">
        <v>3.8532810000000001E-3</v>
      </c>
      <c r="AD47" s="69">
        <v>1.62473E-3</v>
      </c>
      <c r="AE47" s="69">
        <v>2.0714589999999999E-3</v>
      </c>
      <c r="AF47" s="69">
        <v>3.500511E-3</v>
      </c>
      <c r="AG47" s="69">
        <v>9.0116100000000015E-3</v>
      </c>
      <c r="AH47" s="69">
        <v>5.2988932715753749E-3</v>
      </c>
      <c r="AI47" s="69">
        <v>6.426081000000001E-3</v>
      </c>
      <c r="AJ47" s="69">
        <v>4.232693E-3</v>
      </c>
      <c r="AK47" s="69">
        <v>6.2534690000000011E-3</v>
      </c>
      <c r="AL47" s="69">
        <v>3.1200800000000003E-3</v>
      </c>
      <c r="AM47" s="69">
        <v>5.5772530000000008E-3</v>
      </c>
      <c r="AN47" s="69">
        <v>3.6999990000000007E-3</v>
      </c>
      <c r="AO47" s="69">
        <v>5.4340219999999984E-3</v>
      </c>
      <c r="AP47" s="69">
        <v>2.8256179999999998E-3</v>
      </c>
      <c r="AQ47" s="69">
        <v>4.7787550000000008E-3</v>
      </c>
      <c r="AR47" s="69">
        <v>4.8734919685842742E-3</v>
      </c>
      <c r="AS47" s="69">
        <v>5.2061879999999996E-3</v>
      </c>
      <c r="AT47" s="69">
        <v>4.7816033337225007E-3</v>
      </c>
      <c r="AU47" s="69">
        <v>6.9032259999999993E-3</v>
      </c>
      <c r="AV47" s="69">
        <v>7.1565884546503644E-3</v>
      </c>
      <c r="AW47" s="69">
        <v>6.1282059999999998E-3</v>
      </c>
      <c r="AX47" s="69">
        <v>7.3828079999999985E-3</v>
      </c>
      <c r="AY47" s="69">
        <v>6.6635659999999992E-3</v>
      </c>
      <c r="AZ47" s="69">
        <v>2.6855909999999998E-3</v>
      </c>
      <c r="BA47" s="69">
        <v>7.7714219999999983E-3</v>
      </c>
      <c r="BB47" s="69">
        <v>3.8420189999999999E-3</v>
      </c>
      <c r="BC47" s="69">
        <v>4.9511570000000003E-3</v>
      </c>
      <c r="BD47" s="69">
        <v>1.0570052E-2</v>
      </c>
      <c r="BE47" s="69">
        <v>6.2797619999999986E-3</v>
      </c>
      <c r="BF47" s="69">
        <v>1.2013251748341933E-2</v>
      </c>
      <c r="BG47" s="69">
        <v>5.5594119999999997E-3</v>
      </c>
      <c r="BH47" s="69">
        <v>7.6019410000000001E-3</v>
      </c>
      <c r="BI47" s="70">
        <v>7.1653690000000013E-3</v>
      </c>
    </row>
    <row r="48" spans="2:67" ht="12" customHeight="1">
      <c r="B48" s="10" t="s">
        <v>86</v>
      </c>
      <c r="C48" s="11" t="s">
        <v>87</v>
      </c>
      <c r="D48" s="69">
        <v>0.49104437599999995</v>
      </c>
      <c r="E48" s="69">
        <v>0.52854217700000006</v>
      </c>
      <c r="F48" s="69">
        <v>0.51623559800000007</v>
      </c>
      <c r="G48" s="69">
        <v>0.32580205514250615</v>
      </c>
      <c r="H48" s="69">
        <v>0.43325710369827686</v>
      </c>
      <c r="I48" s="69">
        <v>0.38439151999999999</v>
      </c>
      <c r="J48" s="69">
        <v>0.63787766299999982</v>
      </c>
      <c r="K48" s="69">
        <v>0.49878261371174853</v>
      </c>
      <c r="L48" s="69">
        <v>0.5253078870000002</v>
      </c>
      <c r="M48" s="69">
        <v>0.51316817329635889</v>
      </c>
      <c r="N48" s="70">
        <v>0.59042701476078252</v>
      </c>
      <c r="P48" s="10" t="s">
        <v>83</v>
      </c>
      <c r="Q48" s="11" t="s">
        <v>84</v>
      </c>
      <c r="R48" s="74">
        <v>6.2674728000000013E-2</v>
      </c>
      <c r="S48" s="71">
        <v>9.3673208999999993E-2</v>
      </c>
      <c r="T48" s="71">
        <v>7.6477342999999989E-2</v>
      </c>
      <c r="U48" s="71">
        <v>5.7785295999999993E-2</v>
      </c>
      <c r="V48" s="71">
        <v>8.0202174000000015E-2</v>
      </c>
      <c r="W48" s="71">
        <v>6.9402317179960205E-2</v>
      </c>
      <c r="X48" s="71">
        <v>9.9773712000000001E-2</v>
      </c>
      <c r="Y48" s="71">
        <v>6.1479725999999991E-2</v>
      </c>
      <c r="Z48" s="71">
        <v>7.7199538999999984E-2</v>
      </c>
      <c r="AA48" s="71">
        <v>7.4066225999999999E-2</v>
      </c>
      <c r="AB48" s="71">
        <v>6.2696075000000004E-2</v>
      </c>
      <c r="AC48" s="71">
        <v>4.7539665000000002E-2</v>
      </c>
      <c r="AD48" s="71">
        <v>6.3747147000000018E-2</v>
      </c>
      <c r="AE48" s="71">
        <v>6.5715857999999988E-2</v>
      </c>
      <c r="AF48" s="71">
        <v>8.3369641113538132E-2</v>
      </c>
      <c r="AG48" s="71">
        <v>5.6102701000000005E-2</v>
      </c>
      <c r="AH48" s="71">
        <v>0.12667394200000001</v>
      </c>
      <c r="AI48" s="71">
        <v>4.3721661000000002E-2</v>
      </c>
      <c r="AJ48" s="71">
        <v>6.6727340583005737E-2</v>
      </c>
      <c r="AK48" s="71">
        <v>5.8789684999999994E-2</v>
      </c>
      <c r="AL48" s="71">
        <v>9.1270586950865248E-2</v>
      </c>
      <c r="AM48" s="71">
        <v>6.9491924781339448E-2</v>
      </c>
      <c r="AN48" s="71">
        <v>6.0075553041892847E-2</v>
      </c>
      <c r="AO48" s="71">
        <v>4.9828466000000016E-2</v>
      </c>
      <c r="AP48" s="71">
        <v>7.057144025033911E-2</v>
      </c>
      <c r="AQ48" s="71">
        <v>4.3683373000000005E-2</v>
      </c>
      <c r="AR48" s="71">
        <v>4.9538052999999999E-2</v>
      </c>
      <c r="AS48" s="71">
        <v>5.3855422E-2</v>
      </c>
      <c r="AT48" s="71">
        <v>8.5759923000000002E-2</v>
      </c>
      <c r="AU48" s="71">
        <v>6.2414902999999994E-2</v>
      </c>
      <c r="AV48" s="71">
        <v>7.7138000999999984E-2</v>
      </c>
      <c r="AW48" s="71">
        <v>7.1009977445476533E-2</v>
      </c>
      <c r="AX48" s="71">
        <v>0.10771689399999999</v>
      </c>
      <c r="AY48" s="71">
        <v>8.7336095247090864E-2</v>
      </c>
      <c r="AZ48" s="71">
        <v>5.2211218505274479E-2</v>
      </c>
      <c r="BA48" s="71">
        <v>7.715916700204474E-2</v>
      </c>
      <c r="BB48" s="71">
        <v>7.4050440214493279E-2</v>
      </c>
      <c r="BC48" s="71">
        <v>8.0200092999999986E-2</v>
      </c>
      <c r="BD48" s="71">
        <v>7.2804936000000015E-2</v>
      </c>
      <c r="BE48" s="71">
        <v>9.0735234000000012E-2</v>
      </c>
      <c r="BF48" s="71">
        <v>6.6396617227484536E-2</v>
      </c>
      <c r="BG48" s="71">
        <v>7.7532375103320283E-2</v>
      </c>
      <c r="BH48" s="71">
        <v>7.3279363000000014E-2</v>
      </c>
      <c r="BI48" s="72">
        <v>8.7920898999999997E-2</v>
      </c>
    </row>
    <row r="49" spans="2:61" ht="12" customHeight="1">
      <c r="B49" s="10" t="s">
        <v>88</v>
      </c>
      <c r="C49" s="11" t="s">
        <v>89</v>
      </c>
      <c r="D49" s="71">
        <v>1.910661111</v>
      </c>
      <c r="E49" s="71">
        <v>1.7632985410526678</v>
      </c>
      <c r="F49" s="71">
        <v>1.9814581815881682</v>
      </c>
      <c r="G49" s="71">
        <v>1.8973526137669758</v>
      </c>
      <c r="H49" s="71">
        <v>1.5129813779999994</v>
      </c>
      <c r="I49" s="71">
        <v>1.9847994159999991</v>
      </c>
      <c r="J49" s="71">
        <v>1.929544993963306</v>
      </c>
      <c r="K49" s="71">
        <v>2.1203371129999997</v>
      </c>
      <c r="L49" s="71">
        <v>1.8051055619342271</v>
      </c>
      <c r="M49" s="71">
        <v>2.4028927187569264</v>
      </c>
      <c r="N49" s="72">
        <v>1.8681534160798516</v>
      </c>
      <c r="P49" s="10" t="s">
        <v>86</v>
      </c>
      <c r="Q49" s="11" t="s">
        <v>87</v>
      </c>
      <c r="R49" s="73">
        <v>8.9980968000000008E-2</v>
      </c>
      <c r="S49" s="69">
        <v>0.115113152</v>
      </c>
      <c r="T49" s="69">
        <v>0.11214999399999999</v>
      </c>
      <c r="U49" s="69">
        <v>0.17380026200000001</v>
      </c>
      <c r="V49" s="69">
        <v>0.14906659999999999</v>
      </c>
      <c r="W49" s="69">
        <v>0.10409800599999999</v>
      </c>
      <c r="X49" s="69">
        <v>0.14207758600000001</v>
      </c>
      <c r="Y49" s="69">
        <v>0.13329998499999998</v>
      </c>
      <c r="Z49" s="69">
        <v>0.13074770600000002</v>
      </c>
      <c r="AA49" s="69">
        <v>0.131276798</v>
      </c>
      <c r="AB49" s="69">
        <v>0.126301416</v>
      </c>
      <c r="AC49" s="69">
        <v>0.127909678</v>
      </c>
      <c r="AD49" s="69">
        <v>0.13015771400000001</v>
      </c>
      <c r="AE49" s="69">
        <v>4.0942616000000001E-2</v>
      </c>
      <c r="AF49" s="69">
        <v>7.1418912142506202E-2</v>
      </c>
      <c r="AG49" s="69">
        <v>8.3282813000000011E-2</v>
      </c>
      <c r="AH49" s="69">
        <v>0.131050952</v>
      </c>
      <c r="AI49" s="69">
        <v>9.8379714999999993E-2</v>
      </c>
      <c r="AJ49" s="69">
        <v>7.616418969827686E-2</v>
      </c>
      <c r="AK49" s="69">
        <v>0.12766224700000001</v>
      </c>
      <c r="AL49" s="69">
        <v>0.13602866599999999</v>
      </c>
      <c r="AM49" s="69">
        <v>5.0482545999999996E-2</v>
      </c>
      <c r="AN49" s="69">
        <v>8.6629804000000005E-2</v>
      </c>
      <c r="AO49" s="69">
        <v>0.11125050400000001</v>
      </c>
      <c r="AP49" s="69">
        <v>0.166769361</v>
      </c>
      <c r="AQ49" s="69">
        <v>0.18126432700000003</v>
      </c>
      <c r="AR49" s="69">
        <v>0.11938187399999999</v>
      </c>
      <c r="AS49" s="69">
        <v>0.170462101</v>
      </c>
      <c r="AT49" s="69">
        <v>0.12724898371174842</v>
      </c>
      <c r="AU49" s="69">
        <v>9.6219738999999971E-2</v>
      </c>
      <c r="AV49" s="69">
        <v>0.15708307200000002</v>
      </c>
      <c r="AW49" s="69">
        <v>0.118230819</v>
      </c>
      <c r="AX49" s="69">
        <v>0.13630661099999997</v>
      </c>
      <c r="AY49" s="69">
        <v>0.165499331</v>
      </c>
      <c r="AZ49" s="69">
        <v>0.14289078099999999</v>
      </c>
      <c r="BA49" s="69">
        <v>8.0611163999999999E-2</v>
      </c>
      <c r="BB49" s="69">
        <v>0.11213314099999999</v>
      </c>
      <c r="BC49" s="69">
        <v>0.12035146100000001</v>
      </c>
      <c r="BD49" s="69">
        <v>0.109770248</v>
      </c>
      <c r="BE49" s="69">
        <v>0.17091332329635883</v>
      </c>
      <c r="BF49" s="69">
        <v>0.16050351000000002</v>
      </c>
      <c r="BG49" s="69">
        <v>0.12576348400000001</v>
      </c>
      <c r="BH49" s="69">
        <v>0.14734303299999998</v>
      </c>
      <c r="BI49" s="70">
        <v>0.15681698776078279</v>
      </c>
    </row>
    <row r="50" spans="2:61" ht="12" customHeight="1">
      <c r="B50" s="10" t="s">
        <v>90</v>
      </c>
      <c r="C50" s="11" t="s">
        <v>123</v>
      </c>
      <c r="D50" s="69">
        <v>2.0977329779999998</v>
      </c>
      <c r="E50" s="69">
        <v>2.7819339285044515</v>
      </c>
      <c r="F50" s="69">
        <v>3.3574172419999995</v>
      </c>
      <c r="G50" s="69">
        <v>3.1005527157673578</v>
      </c>
      <c r="H50" s="69">
        <v>2.6925924210000014</v>
      </c>
      <c r="I50" s="69">
        <v>2.6782042681597988</v>
      </c>
      <c r="J50" s="69">
        <v>3.1018569339999984</v>
      </c>
      <c r="K50" s="69">
        <v>2.9007051779999999</v>
      </c>
      <c r="L50" s="69">
        <v>2.993290941076395</v>
      </c>
      <c r="M50" s="69">
        <v>4.2460226815515361</v>
      </c>
      <c r="N50" s="70">
        <v>3.5187866033723441</v>
      </c>
      <c r="P50" s="10" t="s">
        <v>88</v>
      </c>
      <c r="Q50" s="11" t="s">
        <v>89</v>
      </c>
      <c r="R50" s="74">
        <v>0.61570492600000004</v>
      </c>
      <c r="S50" s="71">
        <v>0.39234110999999994</v>
      </c>
      <c r="T50" s="71">
        <v>0.45133257100000002</v>
      </c>
      <c r="U50" s="71">
        <v>0.45128250400000003</v>
      </c>
      <c r="V50" s="71">
        <v>0.44705106600000011</v>
      </c>
      <c r="W50" s="71">
        <v>0.44713070299999996</v>
      </c>
      <c r="X50" s="71">
        <v>0.45100919899999992</v>
      </c>
      <c r="Y50" s="71">
        <v>0.41810757305266771</v>
      </c>
      <c r="Z50" s="71">
        <v>0.52961398958816863</v>
      </c>
      <c r="AA50" s="71">
        <v>0.46083561700000003</v>
      </c>
      <c r="AB50" s="71">
        <v>0.56112325099999993</v>
      </c>
      <c r="AC50" s="71">
        <v>0.42988532399999996</v>
      </c>
      <c r="AD50" s="71">
        <v>0.75807754369936609</v>
      </c>
      <c r="AE50" s="71">
        <v>0.39045540000000006</v>
      </c>
      <c r="AF50" s="71">
        <v>0.39135202900000005</v>
      </c>
      <c r="AG50" s="71">
        <v>0.35746764106760914</v>
      </c>
      <c r="AH50" s="71">
        <v>0.26032858999999997</v>
      </c>
      <c r="AI50" s="71">
        <v>0.39910566299999994</v>
      </c>
      <c r="AJ50" s="71">
        <v>0.43392686199999997</v>
      </c>
      <c r="AK50" s="71">
        <v>0.4196202630000001</v>
      </c>
      <c r="AL50" s="71">
        <v>0.41183763100000004</v>
      </c>
      <c r="AM50" s="71">
        <v>0.56336716899999995</v>
      </c>
      <c r="AN50" s="71">
        <v>0.41560407799999993</v>
      </c>
      <c r="AO50" s="71">
        <v>0.59399053800000001</v>
      </c>
      <c r="AP50" s="71">
        <v>0.47477732300000003</v>
      </c>
      <c r="AQ50" s="71">
        <v>0.36372586600000001</v>
      </c>
      <c r="AR50" s="71">
        <v>0.58545753600000006</v>
      </c>
      <c r="AS50" s="71">
        <v>0.50558426896330633</v>
      </c>
      <c r="AT50" s="71">
        <v>0.58055889399999994</v>
      </c>
      <c r="AU50" s="71">
        <v>0.55767711000000009</v>
      </c>
      <c r="AV50" s="71">
        <v>0.49389977499999999</v>
      </c>
      <c r="AW50" s="71">
        <v>0.48820133399999999</v>
      </c>
      <c r="AX50" s="71">
        <v>0.48646045700000001</v>
      </c>
      <c r="AY50" s="71">
        <v>0.39358424731103997</v>
      </c>
      <c r="AZ50" s="71">
        <v>0.39467936399999998</v>
      </c>
      <c r="BA50" s="71">
        <v>0.53038149362318743</v>
      </c>
      <c r="BB50" s="71">
        <v>0.53862423100000001</v>
      </c>
      <c r="BC50" s="71">
        <v>0.65952100152946702</v>
      </c>
      <c r="BD50" s="71">
        <v>0.72086115499999992</v>
      </c>
      <c r="BE50" s="71">
        <v>0.48388633122746083</v>
      </c>
      <c r="BF50" s="71">
        <v>0.37335261699999994</v>
      </c>
      <c r="BG50" s="71">
        <v>0.39427909407985123</v>
      </c>
      <c r="BH50" s="71">
        <v>0.5801965899999999</v>
      </c>
      <c r="BI50" s="72">
        <v>0.520325115</v>
      </c>
    </row>
    <row r="51" spans="2:61" ht="12" customHeight="1">
      <c r="B51" s="10" t="s">
        <v>92</v>
      </c>
      <c r="C51" s="11" t="s">
        <v>93</v>
      </c>
      <c r="D51" s="75">
        <v>2.9739748879999999</v>
      </c>
      <c r="E51" s="75">
        <v>4.1811231792723182</v>
      </c>
      <c r="F51" s="75">
        <v>11.496238712923098</v>
      </c>
      <c r="G51" s="75">
        <v>18.685429196000001</v>
      </c>
      <c r="H51" s="75">
        <v>16.926187997857017</v>
      </c>
      <c r="I51" s="75">
        <v>14.336722432683487</v>
      </c>
      <c r="J51" s="75">
        <v>23.737459010999995</v>
      </c>
      <c r="K51" s="75">
        <v>29.926485907446356</v>
      </c>
      <c r="L51" s="75">
        <v>39.301057234000012</v>
      </c>
      <c r="M51" s="75">
        <v>83.919195095405939</v>
      </c>
      <c r="N51" s="76">
        <v>48.807922989585727</v>
      </c>
      <c r="P51" s="10" t="s">
        <v>90</v>
      </c>
      <c r="Q51" s="11" t="s">
        <v>123</v>
      </c>
      <c r="R51" s="73">
        <v>0.35649001999999996</v>
      </c>
      <c r="S51" s="69">
        <v>0.52691877300000001</v>
      </c>
      <c r="T51" s="69">
        <v>0.75547561799999996</v>
      </c>
      <c r="U51" s="69">
        <v>0.45884856699999998</v>
      </c>
      <c r="V51" s="69">
        <v>0.59860823200000002</v>
      </c>
      <c r="W51" s="69">
        <v>0.68814810200000009</v>
      </c>
      <c r="X51" s="69">
        <v>0.87744226350445254</v>
      </c>
      <c r="Y51" s="69">
        <v>0.617735331</v>
      </c>
      <c r="Z51" s="69">
        <v>0.79302569399999989</v>
      </c>
      <c r="AA51" s="69">
        <v>1.003421739</v>
      </c>
      <c r="AB51" s="69">
        <v>0.77014702899999998</v>
      </c>
      <c r="AC51" s="69">
        <v>0.79082277999999995</v>
      </c>
      <c r="AD51" s="69">
        <v>0.77935571676735749</v>
      </c>
      <c r="AE51" s="69">
        <v>0.81110371799999992</v>
      </c>
      <c r="AF51" s="69">
        <v>0.90085711999999996</v>
      </c>
      <c r="AG51" s="69">
        <v>0.609236161</v>
      </c>
      <c r="AH51" s="69">
        <v>0.45538368699999993</v>
      </c>
      <c r="AI51" s="69">
        <v>0.59441627899999994</v>
      </c>
      <c r="AJ51" s="69">
        <v>0.64019143700000003</v>
      </c>
      <c r="AK51" s="69">
        <v>1.002601018</v>
      </c>
      <c r="AL51" s="69">
        <v>0.80812181415979878</v>
      </c>
      <c r="AM51" s="69">
        <v>0.77746036499999993</v>
      </c>
      <c r="AN51" s="69">
        <v>0.7644087690000001</v>
      </c>
      <c r="AO51" s="69">
        <v>0.32821331999999998</v>
      </c>
      <c r="AP51" s="69">
        <v>0.76744668199999999</v>
      </c>
      <c r="AQ51" s="69">
        <v>0.80138465800000003</v>
      </c>
      <c r="AR51" s="69">
        <v>0.64110493600000007</v>
      </c>
      <c r="AS51" s="69">
        <v>0.89192065799999998</v>
      </c>
      <c r="AT51" s="69">
        <v>0.63536880499999993</v>
      </c>
      <c r="AU51" s="69">
        <v>0.9076045949999999</v>
      </c>
      <c r="AV51" s="69">
        <v>0.66752160599999999</v>
      </c>
      <c r="AW51" s="69">
        <v>0.69021017200000012</v>
      </c>
      <c r="AX51" s="69">
        <v>1.123306221</v>
      </c>
      <c r="AY51" s="69">
        <v>0.56229248799999998</v>
      </c>
      <c r="AZ51" s="69">
        <v>0.74186369807639552</v>
      </c>
      <c r="BA51" s="69">
        <v>0.56582853399999999</v>
      </c>
      <c r="BB51" s="69">
        <v>1.0724326795515351</v>
      </c>
      <c r="BC51" s="69">
        <v>1.1331067839999998</v>
      </c>
      <c r="BD51" s="69">
        <v>0.82215889600000003</v>
      </c>
      <c r="BE51" s="69">
        <v>1.2183243219999997</v>
      </c>
      <c r="BF51" s="69">
        <v>1.0398628940000001</v>
      </c>
      <c r="BG51" s="69">
        <v>0.81669980899999994</v>
      </c>
      <c r="BH51" s="69">
        <v>1.0422028329999997</v>
      </c>
      <c r="BI51" s="70">
        <v>0.62002106737234453</v>
      </c>
    </row>
    <row r="52" spans="2:61" ht="12" customHeight="1">
      <c r="B52" s="10" t="s">
        <v>94</v>
      </c>
      <c r="C52" s="42" t="s">
        <v>235</v>
      </c>
      <c r="P52" s="10" t="s">
        <v>92</v>
      </c>
      <c r="Q52" s="11" t="s">
        <v>93</v>
      </c>
      <c r="R52" s="77">
        <v>1.145580056</v>
      </c>
      <c r="S52" s="75">
        <v>0.377890432</v>
      </c>
      <c r="T52" s="75">
        <v>0.77626940099999997</v>
      </c>
      <c r="U52" s="75">
        <v>0.67423499900000006</v>
      </c>
      <c r="V52" s="75">
        <v>0.943011092</v>
      </c>
      <c r="W52" s="75">
        <v>0.86855281600000012</v>
      </c>
      <c r="X52" s="75">
        <v>0.99326518799999997</v>
      </c>
      <c r="Y52" s="75">
        <v>1.3762940832723174</v>
      </c>
      <c r="Z52" s="75">
        <v>2.2330497249999999</v>
      </c>
      <c r="AA52" s="75">
        <v>5.2811182949230995</v>
      </c>
      <c r="AB52" s="75">
        <v>1.8036927329999999</v>
      </c>
      <c r="AC52" s="75">
        <v>2.1783779599999997</v>
      </c>
      <c r="AD52" s="75">
        <v>4.9801184110000003</v>
      </c>
      <c r="AE52" s="75">
        <v>3.3494484809999996</v>
      </c>
      <c r="AF52" s="75">
        <v>5.5165055380000014</v>
      </c>
      <c r="AG52" s="75">
        <v>4.8393567659999999</v>
      </c>
      <c r="AH52" s="75">
        <v>3.0849281300000002</v>
      </c>
      <c r="AI52" s="75">
        <v>9.547254548857012</v>
      </c>
      <c r="AJ52" s="75">
        <v>2.5458364610000004</v>
      </c>
      <c r="AK52" s="75">
        <v>1.7481688580000001</v>
      </c>
      <c r="AL52" s="75">
        <v>1.8982812366834849</v>
      </c>
      <c r="AM52" s="75">
        <v>3.4805476300000002</v>
      </c>
      <c r="AN52" s="75">
        <v>6.2276183600000001</v>
      </c>
      <c r="AO52" s="75">
        <v>2.7302752060000004</v>
      </c>
      <c r="AP52" s="75">
        <v>4.1150800140000001</v>
      </c>
      <c r="AQ52" s="75">
        <v>4.2958493559999997</v>
      </c>
      <c r="AR52" s="75">
        <v>7.728087508999999</v>
      </c>
      <c r="AS52" s="75">
        <v>7.598442131999998</v>
      </c>
      <c r="AT52" s="75">
        <v>9.2729350827926389</v>
      </c>
      <c r="AU52" s="75">
        <v>7.626412309</v>
      </c>
      <c r="AV52" s="75">
        <v>6.7758321806537207</v>
      </c>
      <c r="AW52" s="75">
        <v>6.2513063349999989</v>
      </c>
      <c r="AX52" s="75">
        <v>6.1826112120000003</v>
      </c>
      <c r="AY52" s="75">
        <v>7.7627964079999998</v>
      </c>
      <c r="AZ52" s="75">
        <v>14.546248942999998</v>
      </c>
      <c r="BA52" s="75">
        <v>10.809400671000002</v>
      </c>
      <c r="BB52" s="75">
        <v>23.540068664999996</v>
      </c>
      <c r="BC52" s="75">
        <v>20.073030943405907</v>
      </c>
      <c r="BD52" s="75">
        <v>20.200321664000001</v>
      </c>
      <c r="BE52" s="75">
        <v>20.105773823</v>
      </c>
      <c r="BF52" s="75">
        <v>15.116554411999992</v>
      </c>
      <c r="BG52" s="75">
        <v>17.34063742058575</v>
      </c>
      <c r="BH52" s="75">
        <v>8.8628863819999992</v>
      </c>
      <c r="BI52" s="76">
        <v>7.487844775000001</v>
      </c>
    </row>
    <row r="53" spans="2:61" ht="12" customHeight="1">
      <c r="P53" s="10" t="s">
        <v>94</v>
      </c>
      <c r="Q53" s="95"/>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2A323-9CE8-4162-AAD9-9FCB0584CF1C}">
  <sheetPr>
    <tabColor theme="3"/>
  </sheetPr>
  <dimension ref="B6:BS79"/>
  <sheetViews>
    <sheetView showGridLines="0" zoomScaleNormal="100" workbookViewId="0">
      <selection activeCell="O71" sqref="O71"/>
    </sheetView>
  </sheetViews>
  <sheetFormatPr defaultColWidth="7.6640625" defaultRowHeight="12" customHeight="1"/>
  <cols>
    <col min="1" max="1" width="3.6640625" style="110" customWidth="1"/>
    <col min="2" max="2" width="14.1640625" style="110" bestFit="1" customWidth="1"/>
    <col min="3" max="3" width="8.1640625" style="110" bestFit="1" customWidth="1"/>
    <col min="4" max="14" width="7.6640625" style="110"/>
    <col min="15" max="15" width="18.1640625" style="110" customWidth="1"/>
    <col min="16" max="20" width="7.6640625" style="110"/>
    <col min="21" max="21" width="14.1640625" style="110" bestFit="1" customWidth="1"/>
    <col min="22" max="16384" width="7.6640625" style="110"/>
  </cols>
  <sheetData>
    <row r="6" spans="2:71" ht="12" customHeight="1">
      <c r="B6" s="10"/>
      <c r="C6" s="13" t="s">
        <v>124</v>
      </c>
      <c r="D6" s="10"/>
      <c r="E6" s="10"/>
      <c r="F6" s="10"/>
      <c r="G6" s="10"/>
      <c r="H6" s="10"/>
      <c r="I6" s="10"/>
      <c r="J6" s="10"/>
      <c r="K6" s="10"/>
      <c r="L6" s="10"/>
      <c r="M6" s="10"/>
      <c r="N6" s="10"/>
      <c r="O6" s="10"/>
      <c r="P6" s="99" t="s">
        <v>381</v>
      </c>
      <c r="Q6" s="10"/>
      <c r="R6" s="10"/>
      <c r="S6" s="14"/>
      <c r="U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row>
    <row r="7" spans="2:71" ht="12" customHeight="1">
      <c r="B7" s="16"/>
      <c r="C7" s="11">
        <v>2012</v>
      </c>
      <c r="D7" s="11">
        <v>2013</v>
      </c>
      <c r="E7" s="11">
        <v>2014</v>
      </c>
      <c r="F7" s="11">
        <v>2015</v>
      </c>
      <c r="G7" s="11">
        <v>2016</v>
      </c>
      <c r="H7" s="11">
        <v>2017</v>
      </c>
      <c r="I7" s="11">
        <v>2018</v>
      </c>
      <c r="J7" s="11">
        <v>2019</v>
      </c>
      <c r="K7" s="11">
        <v>2020</v>
      </c>
      <c r="L7" s="11">
        <v>2021</v>
      </c>
      <c r="M7" s="65">
        <v>2022</v>
      </c>
      <c r="O7" s="45"/>
      <c r="P7" s="461">
        <v>2012</v>
      </c>
      <c r="Q7" s="460"/>
      <c r="R7" s="460"/>
      <c r="S7" s="460"/>
      <c r="T7" s="460">
        <v>2013</v>
      </c>
      <c r="U7" s="460"/>
      <c r="V7" s="460"/>
      <c r="W7" s="460"/>
      <c r="X7" s="460">
        <v>2014</v>
      </c>
      <c r="Y7" s="460"/>
      <c r="Z7" s="460"/>
      <c r="AA7" s="460"/>
      <c r="AB7" s="460">
        <v>2015</v>
      </c>
      <c r="AC7" s="460"/>
      <c r="AD7" s="460"/>
      <c r="AE7" s="460"/>
      <c r="AF7" s="460">
        <v>2016</v>
      </c>
      <c r="AG7" s="460"/>
      <c r="AH7" s="460"/>
      <c r="AI7" s="460"/>
      <c r="AJ7" s="460">
        <v>2017</v>
      </c>
      <c r="AK7" s="460"/>
      <c r="AL7" s="460"/>
      <c r="AM7" s="460"/>
      <c r="AN7" s="460">
        <v>2018</v>
      </c>
      <c r="AO7" s="460"/>
      <c r="AP7" s="460"/>
      <c r="AQ7" s="460"/>
      <c r="AR7" s="460">
        <v>2019</v>
      </c>
      <c r="AS7" s="460"/>
      <c r="AT7" s="460"/>
      <c r="AU7" s="460"/>
      <c r="AV7" s="460">
        <v>2020</v>
      </c>
      <c r="AW7" s="460"/>
      <c r="AX7" s="460"/>
      <c r="AY7" s="460"/>
      <c r="AZ7" s="456">
        <v>2021</v>
      </c>
      <c r="BA7" s="456"/>
      <c r="BB7" s="456"/>
      <c r="BC7" s="456"/>
      <c r="BD7" s="456">
        <v>2022</v>
      </c>
      <c r="BE7" s="456"/>
      <c r="BF7" s="456"/>
      <c r="BG7" s="457"/>
    </row>
    <row r="8" spans="2:71" ht="12" customHeight="1">
      <c r="B8" s="11" t="s">
        <v>66</v>
      </c>
      <c r="C8" s="21">
        <v>6.7481374787690926</v>
      </c>
      <c r="D8" s="21">
        <v>7.7105504253333939</v>
      </c>
      <c r="E8" s="21">
        <v>8.2670966836074768</v>
      </c>
      <c r="F8" s="21">
        <v>9.611877408025391</v>
      </c>
      <c r="G8" s="21">
        <v>9.7851655008150349</v>
      </c>
      <c r="H8" s="21">
        <v>9.9670437822873215</v>
      </c>
      <c r="I8" s="21">
        <v>15.93207369507429</v>
      </c>
      <c r="J8" s="21">
        <v>15.53550510880156</v>
      </c>
      <c r="K8" s="21">
        <v>15.096607219476438</v>
      </c>
      <c r="L8" s="21">
        <v>25.517273704700571</v>
      </c>
      <c r="M8" s="22">
        <v>23.424217758143968</v>
      </c>
      <c r="O8" s="45"/>
      <c r="P8" s="100" t="s">
        <v>76</v>
      </c>
      <c r="Q8" s="49" t="s">
        <v>77</v>
      </c>
      <c r="R8" s="49" t="s">
        <v>78</v>
      </c>
      <c r="S8" s="49" t="s">
        <v>79</v>
      </c>
      <c r="T8" s="49" t="s">
        <v>76</v>
      </c>
      <c r="U8" s="49" t="s">
        <v>77</v>
      </c>
      <c r="V8" s="49" t="s">
        <v>78</v>
      </c>
      <c r="W8" s="49" t="s">
        <v>79</v>
      </c>
      <c r="X8" s="49" t="s">
        <v>76</v>
      </c>
      <c r="Y8" s="49" t="s">
        <v>77</v>
      </c>
      <c r="Z8" s="49" t="s">
        <v>78</v>
      </c>
      <c r="AA8" s="49" t="s">
        <v>79</v>
      </c>
      <c r="AB8" s="49" t="s">
        <v>76</v>
      </c>
      <c r="AC8" s="49" t="s">
        <v>77</v>
      </c>
      <c r="AD8" s="49" t="s">
        <v>78</v>
      </c>
      <c r="AE8" s="49" t="s">
        <v>79</v>
      </c>
      <c r="AF8" s="49" t="s">
        <v>76</v>
      </c>
      <c r="AG8" s="49" t="s">
        <v>77</v>
      </c>
      <c r="AH8" s="49" t="s">
        <v>78</v>
      </c>
      <c r="AI8" s="49" t="s">
        <v>79</v>
      </c>
      <c r="AJ8" s="49" t="s">
        <v>76</v>
      </c>
      <c r="AK8" s="49" t="s">
        <v>77</v>
      </c>
      <c r="AL8" s="49" t="s">
        <v>78</v>
      </c>
      <c r="AM8" s="49" t="s">
        <v>79</v>
      </c>
      <c r="AN8" s="49" t="s">
        <v>76</v>
      </c>
      <c r="AO8" s="49" t="s">
        <v>77</v>
      </c>
      <c r="AP8" s="49" t="s">
        <v>78</v>
      </c>
      <c r="AQ8" s="49" t="s">
        <v>79</v>
      </c>
      <c r="AR8" s="49" t="s">
        <v>76</v>
      </c>
      <c r="AS8" s="49" t="s">
        <v>77</v>
      </c>
      <c r="AT8" s="49" t="s">
        <v>78</v>
      </c>
      <c r="AU8" s="49" t="s">
        <v>79</v>
      </c>
      <c r="AV8" s="49" t="s">
        <v>76</v>
      </c>
      <c r="AW8" s="49" t="s">
        <v>77</v>
      </c>
      <c r="AX8" s="49" t="s">
        <v>78</v>
      </c>
      <c r="AY8" s="49" t="s">
        <v>79</v>
      </c>
      <c r="AZ8" s="48" t="s">
        <v>76</v>
      </c>
      <c r="BA8" s="49" t="s">
        <v>77</v>
      </c>
      <c r="BB8" s="49" t="s">
        <v>78</v>
      </c>
      <c r="BC8" s="49" t="s">
        <v>79</v>
      </c>
      <c r="BD8" s="48" t="s">
        <v>76</v>
      </c>
      <c r="BE8" s="49" t="s">
        <v>77</v>
      </c>
      <c r="BF8" s="49" t="s">
        <v>78</v>
      </c>
      <c r="BG8" s="101" t="s">
        <v>79</v>
      </c>
    </row>
    <row r="9" spans="2:71" ht="12" customHeight="1">
      <c r="B9" s="11" t="s">
        <v>67</v>
      </c>
      <c r="C9" s="84">
        <v>3210</v>
      </c>
      <c r="D9" s="84">
        <v>3892</v>
      </c>
      <c r="E9" s="84">
        <v>3824</v>
      </c>
      <c r="F9" s="84">
        <v>3936</v>
      </c>
      <c r="G9" s="84">
        <v>3415</v>
      </c>
      <c r="H9" s="84">
        <v>3616</v>
      </c>
      <c r="I9" s="84">
        <v>3550</v>
      </c>
      <c r="J9" s="84">
        <v>3910</v>
      </c>
      <c r="K9" s="84">
        <v>3869</v>
      </c>
      <c r="L9" s="84">
        <v>5542</v>
      </c>
      <c r="M9" s="85">
        <v>4677</v>
      </c>
      <c r="O9" s="102" t="s">
        <v>66</v>
      </c>
      <c r="P9" s="20">
        <v>1.6791174432836662</v>
      </c>
      <c r="Q9" s="21">
        <v>1.7658822307213144</v>
      </c>
      <c r="R9" s="21">
        <v>1.8031602187344675</v>
      </c>
      <c r="S9" s="21">
        <v>1.4999775860296005</v>
      </c>
      <c r="T9" s="21">
        <v>1.9380446336492749</v>
      </c>
      <c r="U9" s="21">
        <v>2.1439046537622715</v>
      </c>
      <c r="V9" s="21">
        <v>1.6082709836961895</v>
      </c>
      <c r="W9" s="21">
        <v>2.0203301542256371</v>
      </c>
      <c r="X9" s="21">
        <v>2.0741828645459823</v>
      </c>
      <c r="Y9" s="21">
        <v>1.8166179412148153</v>
      </c>
      <c r="Z9" s="21">
        <v>2.3730428670041284</v>
      </c>
      <c r="AA9" s="21">
        <v>2.0032530108425259</v>
      </c>
      <c r="AB9" s="21">
        <v>2.2778794388444044</v>
      </c>
      <c r="AC9" s="21">
        <v>3.115458781826117</v>
      </c>
      <c r="AD9" s="21">
        <v>2.1422797657882215</v>
      </c>
      <c r="AE9" s="21">
        <v>2.0762594215666392</v>
      </c>
      <c r="AF9" s="21">
        <v>2.5671561678911785</v>
      </c>
      <c r="AG9" s="21">
        <v>2.1097877890942152</v>
      </c>
      <c r="AH9" s="21">
        <v>2.5137435783693305</v>
      </c>
      <c r="AI9" s="21">
        <v>2.5944779654602792</v>
      </c>
      <c r="AJ9" s="21">
        <v>2.2930240976278684</v>
      </c>
      <c r="AK9" s="21">
        <v>2.5330405075644702</v>
      </c>
      <c r="AL9" s="21">
        <v>2.4956398195775606</v>
      </c>
      <c r="AM9" s="21">
        <v>2.6453393575173934</v>
      </c>
      <c r="AN9" s="21">
        <v>5.2098743620590486</v>
      </c>
      <c r="AO9" s="21">
        <v>3.8011014475557805</v>
      </c>
      <c r="AP9" s="21">
        <v>3.5465869925412057</v>
      </c>
      <c r="AQ9" s="21">
        <v>3.3745108929182863</v>
      </c>
      <c r="AR9" s="21">
        <v>4.109615837894256</v>
      </c>
      <c r="AS9" s="21">
        <v>4.1470632728258279</v>
      </c>
      <c r="AT9" s="21">
        <v>4.4038183763975978</v>
      </c>
      <c r="AU9" s="21">
        <v>2.8750076216838796</v>
      </c>
      <c r="AV9" s="21">
        <v>3.3523060291627509</v>
      </c>
      <c r="AW9" s="21">
        <v>3.1061715144890596</v>
      </c>
      <c r="AX9" s="21">
        <v>3.2688468444103758</v>
      </c>
      <c r="AY9" s="21">
        <v>5.3692828314142469</v>
      </c>
      <c r="AZ9" s="21">
        <v>5.8722210779023207</v>
      </c>
      <c r="BA9" s="21">
        <v>5.9138887612929354</v>
      </c>
      <c r="BB9" s="21">
        <v>4.9608084547894586</v>
      </c>
      <c r="BC9" s="21">
        <v>8.7703554107159558</v>
      </c>
      <c r="BD9" s="21">
        <v>8.3098621100685008</v>
      </c>
      <c r="BE9" s="21">
        <v>6.5472155314753024</v>
      </c>
      <c r="BF9" s="21">
        <v>5.0206482906162817</v>
      </c>
      <c r="BG9" s="22">
        <v>3.5464918259839342</v>
      </c>
    </row>
    <row r="10" spans="2:71" ht="12" customHeight="1">
      <c r="B10" s="42" t="s">
        <v>235</v>
      </c>
      <c r="O10" s="102" t="s">
        <v>67</v>
      </c>
      <c r="P10" s="83">
        <v>932</v>
      </c>
      <c r="Q10" s="84">
        <v>767</v>
      </c>
      <c r="R10" s="84">
        <v>753</v>
      </c>
      <c r="S10" s="84">
        <v>758</v>
      </c>
      <c r="T10" s="84">
        <v>1019</v>
      </c>
      <c r="U10" s="84">
        <v>844</v>
      </c>
      <c r="V10" s="84">
        <v>965</v>
      </c>
      <c r="W10" s="84">
        <v>1064</v>
      </c>
      <c r="X10" s="84">
        <v>1087</v>
      </c>
      <c r="Y10" s="84">
        <v>906</v>
      </c>
      <c r="Z10" s="84">
        <v>926</v>
      </c>
      <c r="AA10" s="84">
        <v>905</v>
      </c>
      <c r="AB10" s="84">
        <v>1050</v>
      </c>
      <c r="AC10" s="84">
        <v>1022</v>
      </c>
      <c r="AD10" s="84">
        <v>946</v>
      </c>
      <c r="AE10" s="84">
        <v>918</v>
      </c>
      <c r="AF10" s="84">
        <v>1056</v>
      </c>
      <c r="AG10" s="84">
        <v>829</v>
      </c>
      <c r="AH10" s="84">
        <v>786</v>
      </c>
      <c r="AI10" s="84">
        <v>744</v>
      </c>
      <c r="AJ10" s="84">
        <v>1042</v>
      </c>
      <c r="AK10" s="84">
        <v>843</v>
      </c>
      <c r="AL10" s="84">
        <v>845</v>
      </c>
      <c r="AM10" s="84">
        <v>886</v>
      </c>
      <c r="AN10" s="84">
        <v>1096</v>
      </c>
      <c r="AO10" s="84">
        <v>809</v>
      </c>
      <c r="AP10" s="84">
        <v>743</v>
      </c>
      <c r="AQ10" s="84">
        <v>902</v>
      </c>
      <c r="AR10" s="84">
        <v>1137</v>
      </c>
      <c r="AS10" s="84">
        <v>852</v>
      </c>
      <c r="AT10" s="84">
        <v>985</v>
      </c>
      <c r="AU10" s="84">
        <v>936</v>
      </c>
      <c r="AV10" s="84">
        <v>1187</v>
      </c>
      <c r="AW10" s="84">
        <v>792</v>
      </c>
      <c r="AX10" s="84">
        <v>865</v>
      </c>
      <c r="AY10" s="84">
        <v>1025</v>
      </c>
      <c r="AZ10" s="84">
        <v>1518</v>
      </c>
      <c r="BA10" s="84">
        <v>1243</v>
      </c>
      <c r="BB10" s="84">
        <v>1315</v>
      </c>
      <c r="BC10" s="84">
        <v>1466</v>
      </c>
      <c r="BD10" s="84">
        <v>1582</v>
      </c>
      <c r="BE10" s="84">
        <v>1251</v>
      </c>
      <c r="BF10" s="84">
        <v>1035</v>
      </c>
      <c r="BG10" s="85">
        <v>809</v>
      </c>
    </row>
    <row r="11" spans="2:71" ht="12" customHeight="1">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row>
    <row r="36" spans="2:59" ht="12" customHeight="1">
      <c r="C36" s="10"/>
      <c r="D36" s="10"/>
      <c r="E36" s="10"/>
      <c r="F36" s="10"/>
      <c r="G36" s="10"/>
      <c r="H36" s="10"/>
      <c r="I36" s="10"/>
      <c r="J36" s="10"/>
      <c r="K36" s="10"/>
      <c r="L36" s="10"/>
      <c r="M36" s="10"/>
      <c r="N36" s="10"/>
      <c r="O36" s="10"/>
      <c r="P36" s="10"/>
      <c r="Q36" s="10"/>
      <c r="R36" s="10"/>
      <c r="S36" s="10"/>
      <c r="T36" s="10"/>
    </row>
    <row r="39" spans="2:59" ht="12" customHeight="1">
      <c r="B39" s="10"/>
      <c r="C39" s="13" t="s">
        <v>125</v>
      </c>
      <c r="D39" s="10"/>
      <c r="E39" s="10"/>
      <c r="F39" s="10"/>
      <c r="G39" s="10"/>
      <c r="H39" s="10"/>
      <c r="I39" s="10"/>
      <c r="J39" s="10"/>
      <c r="K39" s="10"/>
      <c r="L39" s="10"/>
      <c r="M39" s="14"/>
      <c r="O39" s="45"/>
      <c r="P39" s="99" t="s">
        <v>382</v>
      </c>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row>
    <row r="40" spans="2:59" ht="12" customHeight="1">
      <c r="B40" s="16"/>
      <c r="C40" s="11">
        <v>2012</v>
      </c>
      <c r="D40" s="11">
        <v>2013</v>
      </c>
      <c r="E40" s="11">
        <v>2014</v>
      </c>
      <c r="F40" s="11">
        <v>2015</v>
      </c>
      <c r="G40" s="11">
        <v>2016</v>
      </c>
      <c r="H40" s="11">
        <v>2017</v>
      </c>
      <c r="I40" s="11">
        <v>2018</v>
      </c>
      <c r="J40" s="11">
        <v>2019</v>
      </c>
      <c r="K40" s="11">
        <v>2020</v>
      </c>
      <c r="L40" s="11">
        <v>2021</v>
      </c>
      <c r="M40" s="65">
        <v>2022</v>
      </c>
      <c r="O40" s="45"/>
      <c r="P40" s="461">
        <v>2012</v>
      </c>
      <c r="Q40" s="460"/>
      <c r="R40" s="460"/>
      <c r="S40" s="460"/>
      <c r="T40" s="460">
        <v>2013</v>
      </c>
      <c r="U40" s="460"/>
      <c r="V40" s="460"/>
      <c r="W40" s="460"/>
      <c r="X40" s="460">
        <v>2014</v>
      </c>
      <c r="Y40" s="460"/>
      <c r="Z40" s="460"/>
      <c r="AA40" s="460"/>
      <c r="AB40" s="460">
        <v>2015</v>
      </c>
      <c r="AC40" s="460"/>
      <c r="AD40" s="460"/>
      <c r="AE40" s="460"/>
      <c r="AF40" s="460">
        <v>2016</v>
      </c>
      <c r="AG40" s="460"/>
      <c r="AH40" s="460"/>
      <c r="AI40" s="460"/>
      <c r="AJ40" s="460">
        <v>2017</v>
      </c>
      <c r="AK40" s="460"/>
      <c r="AL40" s="460"/>
      <c r="AM40" s="460"/>
      <c r="AN40" s="460">
        <v>2018</v>
      </c>
      <c r="AO40" s="460"/>
      <c r="AP40" s="460"/>
      <c r="AQ40" s="460"/>
      <c r="AR40" s="460">
        <v>2019</v>
      </c>
      <c r="AS40" s="460"/>
      <c r="AT40" s="460"/>
      <c r="AU40" s="460"/>
      <c r="AV40" s="460">
        <v>2020</v>
      </c>
      <c r="AW40" s="460"/>
      <c r="AX40" s="460"/>
      <c r="AY40" s="460"/>
      <c r="AZ40" s="456">
        <v>2021</v>
      </c>
      <c r="BA40" s="456"/>
      <c r="BB40" s="456"/>
      <c r="BC40" s="456"/>
      <c r="BD40" s="456">
        <v>2022</v>
      </c>
      <c r="BE40" s="456"/>
      <c r="BF40" s="456"/>
      <c r="BG40" s="457"/>
    </row>
    <row r="41" spans="2:59" ht="12" customHeight="1">
      <c r="B41" s="11" t="s">
        <v>126</v>
      </c>
      <c r="C41" s="27">
        <v>3210</v>
      </c>
      <c r="D41" s="27">
        <v>3892</v>
      </c>
      <c r="E41" s="27">
        <v>3824</v>
      </c>
      <c r="F41" s="27">
        <v>3936</v>
      </c>
      <c r="G41" s="27">
        <v>3415</v>
      </c>
      <c r="H41" s="27">
        <v>3616</v>
      </c>
      <c r="I41" s="27">
        <v>3550</v>
      </c>
      <c r="J41" s="27">
        <v>3910</v>
      </c>
      <c r="K41" s="27">
        <v>3869</v>
      </c>
      <c r="L41" s="27">
        <v>5542</v>
      </c>
      <c r="M41" s="31">
        <v>4677</v>
      </c>
      <c r="O41" s="45"/>
      <c r="P41" s="100" t="s">
        <v>76</v>
      </c>
      <c r="Q41" s="49" t="s">
        <v>77</v>
      </c>
      <c r="R41" s="49" t="s">
        <v>78</v>
      </c>
      <c r="S41" s="49" t="s">
        <v>79</v>
      </c>
      <c r="T41" s="49" t="s">
        <v>76</v>
      </c>
      <c r="U41" s="49" t="s">
        <v>77</v>
      </c>
      <c r="V41" s="49" t="s">
        <v>78</v>
      </c>
      <c r="W41" s="49" t="s">
        <v>79</v>
      </c>
      <c r="X41" s="49" t="s">
        <v>76</v>
      </c>
      <c r="Y41" s="49" t="s">
        <v>77</v>
      </c>
      <c r="Z41" s="49" t="s">
        <v>78</v>
      </c>
      <c r="AA41" s="49" t="s">
        <v>79</v>
      </c>
      <c r="AB41" s="49" t="s">
        <v>76</v>
      </c>
      <c r="AC41" s="49" t="s">
        <v>77</v>
      </c>
      <c r="AD41" s="49" t="s">
        <v>78</v>
      </c>
      <c r="AE41" s="49" t="s">
        <v>79</v>
      </c>
      <c r="AF41" s="49" t="s">
        <v>76</v>
      </c>
      <c r="AG41" s="49" t="s">
        <v>77</v>
      </c>
      <c r="AH41" s="49" t="s">
        <v>78</v>
      </c>
      <c r="AI41" s="49" t="s">
        <v>79</v>
      </c>
      <c r="AJ41" s="49" t="s">
        <v>76</v>
      </c>
      <c r="AK41" s="49" t="s">
        <v>77</v>
      </c>
      <c r="AL41" s="49" t="s">
        <v>78</v>
      </c>
      <c r="AM41" s="49" t="s">
        <v>79</v>
      </c>
      <c r="AN41" s="49" t="s">
        <v>76</v>
      </c>
      <c r="AO41" s="49" t="s">
        <v>77</v>
      </c>
      <c r="AP41" s="49" t="s">
        <v>78</v>
      </c>
      <c r="AQ41" s="49" t="s">
        <v>79</v>
      </c>
      <c r="AR41" s="49" t="s">
        <v>76</v>
      </c>
      <c r="AS41" s="49" t="s">
        <v>77</v>
      </c>
      <c r="AT41" s="49" t="s">
        <v>78</v>
      </c>
      <c r="AU41" s="49" t="s">
        <v>79</v>
      </c>
      <c r="AV41" s="49" t="s">
        <v>76</v>
      </c>
      <c r="AW41" s="49" t="s">
        <v>77</v>
      </c>
      <c r="AX41" s="49" t="s">
        <v>78</v>
      </c>
      <c r="AY41" s="49" t="s">
        <v>79</v>
      </c>
      <c r="AZ41" s="48" t="s">
        <v>76</v>
      </c>
      <c r="BA41" s="49" t="s">
        <v>77</v>
      </c>
      <c r="BB41" s="49" t="s">
        <v>78</v>
      </c>
      <c r="BC41" s="49" t="s">
        <v>79</v>
      </c>
      <c r="BD41" s="48" t="s">
        <v>76</v>
      </c>
      <c r="BE41" s="49" t="s">
        <v>77</v>
      </c>
      <c r="BF41" s="49" t="s">
        <v>78</v>
      </c>
      <c r="BG41" s="101" t="s">
        <v>79</v>
      </c>
    </row>
    <row r="42" spans="2:59" ht="12" customHeight="1">
      <c r="B42" s="11" t="s">
        <v>127</v>
      </c>
      <c r="C42" s="84">
        <v>4866</v>
      </c>
      <c r="D42" s="84">
        <v>6130</v>
      </c>
      <c r="E42" s="84">
        <v>7234</v>
      </c>
      <c r="F42" s="84">
        <v>7902</v>
      </c>
      <c r="G42" s="84">
        <v>7360</v>
      </c>
      <c r="H42" s="84">
        <v>8051</v>
      </c>
      <c r="I42" s="84">
        <v>8766</v>
      </c>
      <c r="J42" s="84">
        <v>9532</v>
      </c>
      <c r="K42" s="84">
        <v>9411</v>
      </c>
      <c r="L42" s="84">
        <v>12979</v>
      </c>
      <c r="M42" s="85">
        <v>11175</v>
      </c>
      <c r="O42" s="102" t="s">
        <v>126</v>
      </c>
      <c r="P42" s="26">
        <v>932</v>
      </c>
      <c r="Q42" s="27">
        <v>767</v>
      </c>
      <c r="R42" s="27">
        <v>753</v>
      </c>
      <c r="S42" s="27">
        <v>758</v>
      </c>
      <c r="T42" s="27">
        <v>1019</v>
      </c>
      <c r="U42" s="27">
        <v>844</v>
      </c>
      <c r="V42" s="27">
        <v>965</v>
      </c>
      <c r="W42" s="27">
        <v>1064</v>
      </c>
      <c r="X42" s="27">
        <v>1087</v>
      </c>
      <c r="Y42" s="27">
        <v>906</v>
      </c>
      <c r="Z42" s="27">
        <v>926</v>
      </c>
      <c r="AA42" s="27">
        <v>905</v>
      </c>
      <c r="AB42" s="27">
        <v>1050</v>
      </c>
      <c r="AC42" s="27">
        <v>1022</v>
      </c>
      <c r="AD42" s="27">
        <v>946</v>
      </c>
      <c r="AE42" s="27">
        <v>918</v>
      </c>
      <c r="AF42" s="27">
        <v>1056</v>
      </c>
      <c r="AG42" s="27">
        <v>829</v>
      </c>
      <c r="AH42" s="27">
        <v>786</v>
      </c>
      <c r="AI42" s="27">
        <v>744</v>
      </c>
      <c r="AJ42" s="27">
        <v>1042</v>
      </c>
      <c r="AK42" s="27">
        <v>843</v>
      </c>
      <c r="AL42" s="27">
        <v>845</v>
      </c>
      <c r="AM42" s="27">
        <v>886</v>
      </c>
      <c r="AN42" s="27">
        <v>1096</v>
      </c>
      <c r="AO42" s="27">
        <v>809</v>
      </c>
      <c r="AP42" s="27">
        <v>743</v>
      </c>
      <c r="AQ42" s="27">
        <v>902</v>
      </c>
      <c r="AR42" s="27">
        <v>1137</v>
      </c>
      <c r="AS42" s="27">
        <v>852</v>
      </c>
      <c r="AT42" s="27">
        <v>985</v>
      </c>
      <c r="AU42" s="27">
        <v>936</v>
      </c>
      <c r="AV42" s="27">
        <v>1187</v>
      </c>
      <c r="AW42" s="27">
        <v>792</v>
      </c>
      <c r="AX42" s="27">
        <v>865</v>
      </c>
      <c r="AY42" s="27">
        <v>1025</v>
      </c>
      <c r="AZ42" s="27">
        <v>1518</v>
      </c>
      <c r="BA42" s="27">
        <v>1243</v>
      </c>
      <c r="BB42" s="27">
        <v>1315</v>
      </c>
      <c r="BC42" s="27">
        <v>1466</v>
      </c>
      <c r="BD42" s="27">
        <v>1582</v>
      </c>
      <c r="BE42" s="27">
        <v>1251</v>
      </c>
      <c r="BF42" s="27">
        <v>1035</v>
      </c>
      <c r="BG42" s="31">
        <v>809</v>
      </c>
    </row>
    <row r="43" spans="2:59" ht="12" customHeight="1">
      <c r="B43" s="42" t="s">
        <v>235</v>
      </c>
      <c r="O43" s="102" t="s">
        <v>127</v>
      </c>
      <c r="P43" s="83">
        <v>1225</v>
      </c>
      <c r="Q43" s="84">
        <v>1273</v>
      </c>
      <c r="R43" s="84">
        <v>1164</v>
      </c>
      <c r="S43" s="84">
        <v>1204</v>
      </c>
      <c r="T43" s="84">
        <v>1423</v>
      </c>
      <c r="U43" s="84">
        <v>1484</v>
      </c>
      <c r="V43" s="84">
        <v>1589</v>
      </c>
      <c r="W43" s="84">
        <v>1634</v>
      </c>
      <c r="X43" s="84">
        <v>1773</v>
      </c>
      <c r="Y43" s="84">
        <v>1807</v>
      </c>
      <c r="Z43" s="84">
        <v>1856</v>
      </c>
      <c r="AA43" s="84">
        <v>1798</v>
      </c>
      <c r="AB43" s="84">
        <v>2097</v>
      </c>
      <c r="AC43" s="84">
        <v>2053</v>
      </c>
      <c r="AD43" s="84">
        <v>1900</v>
      </c>
      <c r="AE43" s="84">
        <v>1852</v>
      </c>
      <c r="AF43" s="84">
        <v>2078</v>
      </c>
      <c r="AG43" s="84">
        <v>1833</v>
      </c>
      <c r="AH43" s="84">
        <v>1752</v>
      </c>
      <c r="AI43" s="84">
        <v>1697</v>
      </c>
      <c r="AJ43" s="84">
        <v>2083</v>
      </c>
      <c r="AK43" s="84">
        <v>2070</v>
      </c>
      <c r="AL43" s="84">
        <v>1953</v>
      </c>
      <c r="AM43" s="84">
        <v>1945</v>
      </c>
      <c r="AN43" s="84">
        <v>2223</v>
      </c>
      <c r="AO43" s="84">
        <v>2187</v>
      </c>
      <c r="AP43" s="84">
        <v>2080</v>
      </c>
      <c r="AQ43" s="84">
        <v>2276</v>
      </c>
      <c r="AR43" s="84">
        <v>2529</v>
      </c>
      <c r="AS43" s="84">
        <v>2431</v>
      </c>
      <c r="AT43" s="84">
        <v>2279</v>
      </c>
      <c r="AU43" s="84">
        <v>2293</v>
      </c>
      <c r="AV43" s="84">
        <v>2532</v>
      </c>
      <c r="AW43" s="84">
        <v>2166</v>
      </c>
      <c r="AX43" s="84">
        <v>2253</v>
      </c>
      <c r="AY43" s="84">
        <v>2460</v>
      </c>
      <c r="AZ43" s="84">
        <v>3315</v>
      </c>
      <c r="BA43" s="84">
        <v>3253</v>
      </c>
      <c r="BB43" s="84">
        <v>3209</v>
      </c>
      <c r="BC43" s="84">
        <v>3202</v>
      </c>
      <c r="BD43" s="84">
        <v>3451</v>
      </c>
      <c r="BE43" s="84">
        <v>3028</v>
      </c>
      <c r="BF43" s="84">
        <v>2570</v>
      </c>
      <c r="BG43" s="85">
        <v>2126</v>
      </c>
    </row>
    <row r="44" spans="2:59" ht="12" customHeight="1">
      <c r="O44" s="111"/>
    </row>
    <row r="73" spans="2:59" ht="12" customHeight="1">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row>
    <row r="74" spans="2:59" ht="12" customHeight="1">
      <c r="B74" s="10"/>
      <c r="C74" s="13" t="s">
        <v>128</v>
      </c>
      <c r="D74" s="10"/>
      <c r="E74" s="10"/>
      <c r="F74" s="10"/>
      <c r="G74" s="10"/>
      <c r="H74" s="10"/>
      <c r="I74" s="10"/>
      <c r="J74" s="10"/>
      <c r="K74" s="10"/>
      <c r="L74" s="10"/>
      <c r="M74" s="14"/>
      <c r="O74" s="45"/>
      <c r="P74" s="99" t="s">
        <v>383</v>
      </c>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row>
    <row r="75" spans="2:59" ht="12" customHeight="1">
      <c r="B75" s="16"/>
      <c r="C75" s="11">
        <v>2012</v>
      </c>
      <c r="D75" s="11">
        <v>2013</v>
      </c>
      <c r="E75" s="11">
        <v>2014</v>
      </c>
      <c r="F75" s="11">
        <v>2015</v>
      </c>
      <c r="G75" s="11">
        <v>2016</v>
      </c>
      <c r="H75" s="11">
        <v>2017</v>
      </c>
      <c r="I75" s="11">
        <v>2018</v>
      </c>
      <c r="J75" s="11">
        <v>2019</v>
      </c>
      <c r="K75" s="11">
        <v>2020</v>
      </c>
      <c r="L75" s="11">
        <v>2021</v>
      </c>
      <c r="M75" s="65">
        <v>2022</v>
      </c>
      <c r="O75" s="45"/>
      <c r="P75" s="461">
        <v>2012</v>
      </c>
      <c r="Q75" s="460"/>
      <c r="R75" s="460"/>
      <c r="S75" s="460"/>
      <c r="T75" s="460">
        <v>2013</v>
      </c>
      <c r="U75" s="460"/>
      <c r="V75" s="460"/>
      <c r="W75" s="460"/>
      <c r="X75" s="460">
        <v>2014</v>
      </c>
      <c r="Y75" s="460"/>
      <c r="Z75" s="460"/>
      <c r="AA75" s="460"/>
      <c r="AB75" s="460">
        <v>2015</v>
      </c>
      <c r="AC75" s="460"/>
      <c r="AD75" s="460"/>
      <c r="AE75" s="460"/>
      <c r="AF75" s="460">
        <v>2016</v>
      </c>
      <c r="AG75" s="460"/>
      <c r="AH75" s="460"/>
      <c r="AI75" s="460"/>
      <c r="AJ75" s="460">
        <v>2017</v>
      </c>
      <c r="AK75" s="460"/>
      <c r="AL75" s="460"/>
      <c r="AM75" s="460"/>
      <c r="AN75" s="460">
        <v>2018</v>
      </c>
      <c r="AO75" s="460"/>
      <c r="AP75" s="460"/>
      <c r="AQ75" s="460"/>
      <c r="AR75" s="460">
        <v>2019</v>
      </c>
      <c r="AS75" s="460"/>
      <c r="AT75" s="460"/>
      <c r="AU75" s="460"/>
      <c r="AV75" s="460">
        <v>2020</v>
      </c>
      <c r="AW75" s="460"/>
      <c r="AX75" s="460"/>
      <c r="AY75" s="460"/>
      <c r="AZ75" s="456">
        <v>2021</v>
      </c>
      <c r="BA75" s="456"/>
      <c r="BB75" s="456"/>
      <c r="BC75" s="456"/>
      <c r="BD75" s="456">
        <v>2022</v>
      </c>
      <c r="BE75" s="456"/>
      <c r="BF75" s="456"/>
      <c r="BG75" s="457"/>
    </row>
    <row r="76" spans="2:59" s="113" customFormat="1" ht="12" customHeight="1">
      <c r="B76" s="112" t="s">
        <v>126</v>
      </c>
      <c r="C76" s="21">
        <v>6.7481374787690926</v>
      </c>
      <c r="D76" s="21">
        <v>7.7105504253333939</v>
      </c>
      <c r="E76" s="21">
        <v>8.2670966836074768</v>
      </c>
      <c r="F76" s="21">
        <v>9.611877408025391</v>
      </c>
      <c r="G76" s="21">
        <v>9.7851655008150349</v>
      </c>
      <c r="H76" s="21">
        <v>9.9670437822873215</v>
      </c>
      <c r="I76" s="21">
        <v>15.93207369507429</v>
      </c>
      <c r="J76" s="21">
        <v>15.53550510880156</v>
      </c>
      <c r="K76" s="21">
        <v>15.096607219476438</v>
      </c>
      <c r="L76" s="21">
        <v>25.517273704700571</v>
      </c>
      <c r="M76" s="22">
        <v>23.424217758143968</v>
      </c>
      <c r="O76" s="114"/>
      <c r="P76" s="115" t="s">
        <v>76</v>
      </c>
      <c r="Q76" s="116" t="s">
        <v>77</v>
      </c>
      <c r="R76" s="116" t="s">
        <v>78</v>
      </c>
      <c r="S76" s="116" t="s">
        <v>79</v>
      </c>
      <c r="T76" s="116" t="s">
        <v>76</v>
      </c>
      <c r="U76" s="116" t="s">
        <v>77</v>
      </c>
      <c r="V76" s="116" t="s">
        <v>78</v>
      </c>
      <c r="W76" s="116" t="s">
        <v>79</v>
      </c>
      <c r="X76" s="116" t="s">
        <v>76</v>
      </c>
      <c r="Y76" s="116" t="s">
        <v>77</v>
      </c>
      <c r="Z76" s="116" t="s">
        <v>78</v>
      </c>
      <c r="AA76" s="116" t="s">
        <v>79</v>
      </c>
      <c r="AB76" s="116" t="s">
        <v>76</v>
      </c>
      <c r="AC76" s="116" t="s">
        <v>77</v>
      </c>
      <c r="AD76" s="116" t="s">
        <v>78</v>
      </c>
      <c r="AE76" s="116" t="s">
        <v>79</v>
      </c>
      <c r="AF76" s="116" t="s">
        <v>76</v>
      </c>
      <c r="AG76" s="116" t="s">
        <v>77</v>
      </c>
      <c r="AH76" s="116" t="s">
        <v>78</v>
      </c>
      <c r="AI76" s="116" t="s">
        <v>79</v>
      </c>
      <c r="AJ76" s="116" t="s">
        <v>76</v>
      </c>
      <c r="AK76" s="116" t="s">
        <v>77</v>
      </c>
      <c r="AL76" s="116" t="s">
        <v>78</v>
      </c>
      <c r="AM76" s="116" t="s">
        <v>79</v>
      </c>
      <c r="AN76" s="116" t="s">
        <v>76</v>
      </c>
      <c r="AO76" s="116" t="s">
        <v>77</v>
      </c>
      <c r="AP76" s="116" t="s">
        <v>78</v>
      </c>
      <c r="AQ76" s="116" t="s">
        <v>79</v>
      </c>
      <c r="AR76" s="116" t="s">
        <v>76</v>
      </c>
      <c r="AS76" s="116" t="s">
        <v>77</v>
      </c>
      <c r="AT76" s="116" t="s">
        <v>78</v>
      </c>
      <c r="AU76" s="116" t="s">
        <v>79</v>
      </c>
      <c r="AV76" s="116" t="s">
        <v>76</v>
      </c>
      <c r="AW76" s="116" t="s">
        <v>77</v>
      </c>
      <c r="AX76" s="116" t="s">
        <v>78</v>
      </c>
      <c r="AY76" s="116" t="s">
        <v>79</v>
      </c>
      <c r="AZ76" s="117" t="s">
        <v>76</v>
      </c>
      <c r="BA76" s="116" t="s">
        <v>77</v>
      </c>
      <c r="BB76" s="116" t="s">
        <v>78</v>
      </c>
      <c r="BC76" s="116" t="s">
        <v>79</v>
      </c>
      <c r="BD76" s="48" t="s">
        <v>76</v>
      </c>
      <c r="BE76" s="49" t="s">
        <v>77</v>
      </c>
      <c r="BF76" s="49" t="s">
        <v>78</v>
      </c>
      <c r="BG76" s="118" t="s">
        <v>79</v>
      </c>
    </row>
    <row r="77" spans="2:59" s="113" customFormat="1" ht="12" customHeight="1">
      <c r="B77" s="112" t="s">
        <v>127</v>
      </c>
      <c r="C77" s="75">
        <v>34.970166119774149</v>
      </c>
      <c r="D77" s="75">
        <v>42.406814259159141</v>
      </c>
      <c r="E77" s="75">
        <v>65.418008891812875</v>
      </c>
      <c r="F77" s="75">
        <v>76.817694320178191</v>
      </c>
      <c r="G77" s="75">
        <v>74.307633021033197</v>
      </c>
      <c r="H77" s="75">
        <v>80.123466697965242</v>
      </c>
      <c r="I77" s="75">
        <v>129.88537830982986</v>
      </c>
      <c r="J77" s="75">
        <v>134.42299610181124</v>
      </c>
      <c r="K77" s="75">
        <v>156.06784922513259</v>
      </c>
      <c r="L77" s="75">
        <v>319.22943711401467</v>
      </c>
      <c r="M77" s="76">
        <v>214.83324309954298</v>
      </c>
      <c r="O77" s="119" t="s">
        <v>126</v>
      </c>
      <c r="P77" s="20">
        <v>1.6791174432836662</v>
      </c>
      <c r="Q77" s="21">
        <v>1.7658822307213144</v>
      </c>
      <c r="R77" s="21">
        <v>1.8031602187344675</v>
      </c>
      <c r="S77" s="21">
        <v>1.4999775860296005</v>
      </c>
      <c r="T77" s="21">
        <v>1.9380446336492749</v>
      </c>
      <c r="U77" s="21">
        <v>2.1439046537622715</v>
      </c>
      <c r="V77" s="21">
        <v>1.6082709836961895</v>
      </c>
      <c r="W77" s="21">
        <v>2.0203301542256371</v>
      </c>
      <c r="X77" s="21">
        <v>2.0741828645459823</v>
      </c>
      <c r="Y77" s="21">
        <v>1.8166179412148153</v>
      </c>
      <c r="Z77" s="21">
        <v>2.3730428670041284</v>
      </c>
      <c r="AA77" s="21">
        <v>2.0032530108425259</v>
      </c>
      <c r="AB77" s="21">
        <v>2.2778794388444044</v>
      </c>
      <c r="AC77" s="21">
        <v>3.115458781826117</v>
      </c>
      <c r="AD77" s="21">
        <v>2.1422797657882215</v>
      </c>
      <c r="AE77" s="21">
        <v>2.0762594215666392</v>
      </c>
      <c r="AF77" s="21">
        <v>2.5671561678911785</v>
      </c>
      <c r="AG77" s="21">
        <v>2.1097877890942152</v>
      </c>
      <c r="AH77" s="21">
        <v>2.5137435783693305</v>
      </c>
      <c r="AI77" s="21">
        <v>2.5944779654602792</v>
      </c>
      <c r="AJ77" s="21">
        <v>2.2930240976278684</v>
      </c>
      <c r="AK77" s="21">
        <v>2.5330405075644702</v>
      </c>
      <c r="AL77" s="21">
        <v>2.4956398195775606</v>
      </c>
      <c r="AM77" s="21">
        <v>2.6453393575173934</v>
      </c>
      <c r="AN77" s="21">
        <v>5.2098743620590486</v>
      </c>
      <c r="AO77" s="21">
        <v>3.8011014475557805</v>
      </c>
      <c r="AP77" s="21">
        <v>3.5465869925412057</v>
      </c>
      <c r="AQ77" s="21">
        <v>3.3745108929182863</v>
      </c>
      <c r="AR77" s="21">
        <v>4.109615837894256</v>
      </c>
      <c r="AS77" s="21">
        <v>4.1470632728258279</v>
      </c>
      <c r="AT77" s="21">
        <v>4.4038183763975978</v>
      </c>
      <c r="AU77" s="21">
        <v>2.8750076216838796</v>
      </c>
      <c r="AV77" s="21">
        <v>3.3523060291627509</v>
      </c>
      <c r="AW77" s="21">
        <v>3.1061715144890596</v>
      </c>
      <c r="AX77" s="21">
        <v>3.2688468444103758</v>
      </c>
      <c r="AY77" s="21">
        <v>5.3692828314142469</v>
      </c>
      <c r="AZ77" s="21">
        <v>5.8722210779023207</v>
      </c>
      <c r="BA77" s="21">
        <v>5.9138887612929354</v>
      </c>
      <c r="BB77" s="21">
        <v>4.9608084547894586</v>
      </c>
      <c r="BC77" s="21">
        <v>8.7703554107159558</v>
      </c>
      <c r="BD77" s="21">
        <v>8.3098621100685008</v>
      </c>
      <c r="BE77" s="21">
        <v>6.5472155314753024</v>
      </c>
      <c r="BF77" s="21">
        <v>5.0206482906162817</v>
      </c>
      <c r="BG77" s="22">
        <v>3.5464918259839342</v>
      </c>
    </row>
    <row r="78" spans="2:59" s="113" customFormat="1" ht="12" customHeight="1">
      <c r="B78" s="120" t="s">
        <v>235</v>
      </c>
      <c r="O78" s="119" t="s">
        <v>127</v>
      </c>
      <c r="P78" s="77">
        <v>8.636544354632564</v>
      </c>
      <c r="Q78" s="75">
        <v>9.1961390136478585</v>
      </c>
      <c r="R78" s="75">
        <v>9.1153957183041268</v>
      </c>
      <c r="S78" s="75">
        <v>8.022087033189651</v>
      </c>
      <c r="T78" s="75">
        <v>10.025425257786633</v>
      </c>
      <c r="U78" s="75">
        <v>10.171347259896557</v>
      </c>
      <c r="V78" s="75">
        <v>10.623786805320034</v>
      </c>
      <c r="W78" s="75">
        <v>11.586254936155923</v>
      </c>
      <c r="X78" s="75">
        <v>13.016369062312842</v>
      </c>
      <c r="Y78" s="75">
        <v>20.244530554129391</v>
      </c>
      <c r="Z78" s="75">
        <v>14.677248756736439</v>
      </c>
      <c r="AA78" s="75">
        <v>17.479860518634059</v>
      </c>
      <c r="AB78" s="75">
        <v>18.92195276281457</v>
      </c>
      <c r="AC78" s="75">
        <v>18.369334290105996</v>
      </c>
      <c r="AD78" s="75">
        <v>20.572690660106772</v>
      </c>
      <c r="AE78" s="75">
        <v>18.953716607151058</v>
      </c>
      <c r="AF78" s="75">
        <v>18.820440923704936</v>
      </c>
      <c r="AG78" s="75">
        <v>24.909812505794918</v>
      </c>
      <c r="AH78" s="75">
        <v>16.296525984422683</v>
      </c>
      <c r="AI78" s="75">
        <v>14.280853607110933</v>
      </c>
      <c r="AJ78" s="75">
        <v>16.277156151507167</v>
      </c>
      <c r="AK78" s="75">
        <v>20.222482005845674</v>
      </c>
      <c r="AL78" s="75">
        <v>22.9038912245068</v>
      </c>
      <c r="AM78" s="75">
        <v>20.719937316105767</v>
      </c>
      <c r="AN78" s="75">
        <v>25.448767459961324</v>
      </c>
      <c r="AO78" s="75">
        <v>28.217385037152876</v>
      </c>
      <c r="AP78" s="75">
        <v>31.456510521817982</v>
      </c>
      <c r="AQ78" s="75">
        <v>44.762715290897432</v>
      </c>
      <c r="AR78" s="75">
        <v>36.484681571951953</v>
      </c>
      <c r="AS78" s="75">
        <v>33.237368649294886</v>
      </c>
      <c r="AT78" s="75">
        <v>33.850536843795403</v>
      </c>
      <c r="AU78" s="75">
        <v>30.850409036769172</v>
      </c>
      <c r="AV78" s="75">
        <v>35.359380677530162</v>
      </c>
      <c r="AW78" s="75">
        <v>34.676462458340836</v>
      </c>
      <c r="AX78" s="75">
        <v>45.412235790382333</v>
      </c>
      <c r="AY78" s="75">
        <v>40.619770298878834</v>
      </c>
      <c r="AZ78" s="75">
        <v>72.859698288721532</v>
      </c>
      <c r="BA78" s="75">
        <v>77.546623808999286</v>
      </c>
      <c r="BB78" s="75">
        <v>83.648469418773757</v>
      </c>
      <c r="BC78" s="75">
        <v>85.174645597519174</v>
      </c>
      <c r="BD78" s="75">
        <v>71.489863623431845</v>
      </c>
      <c r="BE78" s="75">
        <v>68.91537270468325</v>
      </c>
      <c r="BF78" s="75">
        <v>41.743875698442373</v>
      </c>
      <c r="BG78" s="76">
        <v>32.684131072985323</v>
      </c>
    </row>
    <row r="79" spans="2:59" ht="12" customHeight="1">
      <c r="O79" s="42" t="s">
        <v>235</v>
      </c>
    </row>
  </sheetData>
  <mergeCells count="33">
    <mergeCell ref="AJ7:AM7"/>
    <mergeCell ref="P7:S7"/>
    <mergeCell ref="T7:W7"/>
    <mergeCell ref="X7:AA7"/>
    <mergeCell ref="AB7:AE7"/>
    <mergeCell ref="AF7:AI7"/>
    <mergeCell ref="P40:S40"/>
    <mergeCell ref="T40:W40"/>
    <mergeCell ref="X40:AA40"/>
    <mergeCell ref="AB40:AE40"/>
    <mergeCell ref="AF40:AI40"/>
    <mergeCell ref="AZ40:BC40"/>
    <mergeCell ref="BD40:BG40"/>
    <mergeCell ref="AN7:AQ7"/>
    <mergeCell ref="AR7:AU7"/>
    <mergeCell ref="AV7:AY7"/>
    <mergeCell ref="AZ7:BC7"/>
    <mergeCell ref="BD7:BG7"/>
    <mergeCell ref="AJ40:AM40"/>
    <mergeCell ref="AN40:AQ40"/>
    <mergeCell ref="AR40:AU40"/>
    <mergeCell ref="AV40:AY40"/>
    <mergeCell ref="AN75:AQ75"/>
    <mergeCell ref="AR75:AU75"/>
    <mergeCell ref="AV75:AY75"/>
    <mergeCell ref="AZ75:BC75"/>
    <mergeCell ref="BD75:BG75"/>
    <mergeCell ref="P75:S75"/>
    <mergeCell ref="T75:W75"/>
    <mergeCell ref="X75:AA75"/>
    <mergeCell ref="AB75:AE75"/>
    <mergeCell ref="AF75:AI75"/>
    <mergeCell ref="AJ75:AM75"/>
  </mergeCells>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D87A-9B3D-4302-923E-A6C7E43B83BF}">
  <sheetPr>
    <tabColor theme="3"/>
  </sheetPr>
  <dimension ref="A5:BM97"/>
  <sheetViews>
    <sheetView showGridLines="0" zoomScale="110" zoomScaleNormal="110" workbookViewId="0">
      <selection activeCell="N28" sqref="N28"/>
    </sheetView>
  </sheetViews>
  <sheetFormatPr defaultColWidth="9.1640625" defaultRowHeight="12" customHeight="1"/>
  <cols>
    <col min="1" max="1" width="3.6640625" style="121" customWidth="1"/>
    <col min="2" max="2" width="28.83203125" style="121" bestFit="1" customWidth="1"/>
    <col min="3" max="12" width="7.6640625" style="121" customWidth="1"/>
    <col min="13" max="13" width="11.6640625" style="121" customWidth="1"/>
    <col min="14" max="14" width="18.6640625" style="121" customWidth="1"/>
    <col min="15" max="15" width="28.83203125" style="121" bestFit="1" customWidth="1"/>
    <col min="16" max="29" width="7.6640625" style="121" customWidth="1"/>
    <col min="30" max="16384" width="9.1640625" style="121"/>
  </cols>
  <sheetData>
    <row r="5" spans="2:65" ht="12" customHeight="1">
      <c r="B5" s="45"/>
      <c r="C5" s="99" t="s">
        <v>129</v>
      </c>
      <c r="D5" s="45"/>
      <c r="E5" s="45"/>
      <c r="F5" s="45"/>
      <c r="G5" s="45"/>
      <c r="H5" s="45"/>
      <c r="I5" s="45"/>
      <c r="J5" s="45"/>
      <c r="K5" s="45"/>
      <c r="L5" s="45"/>
      <c r="M5" s="45"/>
      <c r="P5" s="99" t="s">
        <v>384</v>
      </c>
      <c r="BH5" s="10"/>
      <c r="BI5" s="10"/>
      <c r="BL5" s="45"/>
      <c r="BM5" s="45"/>
    </row>
    <row r="6" spans="2:65" ht="12" customHeight="1">
      <c r="B6" s="122"/>
      <c r="C6" s="17">
        <v>2012</v>
      </c>
      <c r="D6" s="18">
        <v>2013</v>
      </c>
      <c r="E6" s="18">
        <v>2014</v>
      </c>
      <c r="F6" s="18">
        <v>2015</v>
      </c>
      <c r="G6" s="18">
        <v>2016</v>
      </c>
      <c r="H6" s="18">
        <v>2017</v>
      </c>
      <c r="I6" s="18">
        <v>2018</v>
      </c>
      <c r="J6" s="18">
        <v>2019</v>
      </c>
      <c r="K6" s="18">
        <v>2020</v>
      </c>
      <c r="L6" s="18">
        <v>2021</v>
      </c>
      <c r="M6" s="19">
        <v>2022</v>
      </c>
      <c r="O6" s="10"/>
      <c r="P6" s="458">
        <v>2012</v>
      </c>
      <c r="Q6" s="456"/>
      <c r="R6" s="456"/>
      <c r="S6" s="456"/>
      <c r="T6" s="456">
        <v>2013</v>
      </c>
      <c r="U6" s="456"/>
      <c r="V6" s="456"/>
      <c r="W6" s="456"/>
      <c r="X6" s="456">
        <v>2014</v>
      </c>
      <c r="Y6" s="456"/>
      <c r="Z6" s="456"/>
      <c r="AA6" s="456"/>
      <c r="AB6" s="456">
        <v>2015</v>
      </c>
      <c r="AC6" s="456"/>
      <c r="AD6" s="456"/>
      <c r="AE6" s="456"/>
      <c r="AF6" s="456">
        <v>2016</v>
      </c>
      <c r="AG6" s="456"/>
      <c r="AH6" s="456"/>
      <c r="AI6" s="456"/>
      <c r="AJ6" s="456">
        <v>2017</v>
      </c>
      <c r="AK6" s="456"/>
      <c r="AL6" s="456"/>
      <c r="AM6" s="456"/>
      <c r="AN6" s="456">
        <v>2018</v>
      </c>
      <c r="AO6" s="456"/>
      <c r="AP6" s="456"/>
      <c r="AQ6" s="456"/>
      <c r="AR6" s="456">
        <v>2019</v>
      </c>
      <c r="AS6" s="456"/>
      <c r="AT6" s="456"/>
      <c r="AU6" s="456"/>
      <c r="AV6" s="456">
        <v>2020</v>
      </c>
      <c r="AW6" s="456"/>
      <c r="AX6" s="456"/>
      <c r="AY6" s="456"/>
      <c r="AZ6" s="456">
        <v>2021</v>
      </c>
      <c r="BA6" s="456"/>
      <c r="BB6" s="456"/>
      <c r="BC6" s="456"/>
      <c r="BD6" s="456">
        <v>2022</v>
      </c>
      <c r="BE6" s="456"/>
      <c r="BF6" s="456"/>
      <c r="BG6" s="457"/>
    </row>
    <row r="7" spans="2:65" ht="12" customHeight="1">
      <c r="B7" s="102" t="s">
        <v>66</v>
      </c>
      <c r="C7" s="164">
        <v>4.1653179300000005</v>
      </c>
      <c r="D7" s="165">
        <v>7.1334093190000001</v>
      </c>
      <c r="E7" s="165">
        <v>18.782909816923102</v>
      </c>
      <c r="F7" s="165">
        <v>26.137089620999998</v>
      </c>
      <c r="G7" s="165">
        <v>26.732968280000001</v>
      </c>
      <c r="H7" s="165">
        <v>24.117809550000004</v>
      </c>
      <c r="I7" s="165">
        <v>64.060234295353467</v>
      </c>
      <c r="J7" s="165">
        <v>62.316156942999996</v>
      </c>
      <c r="K7" s="165">
        <v>76.685890364999992</v>
      </c>
      <c r="L7" s="165">
        <v>193.89834837686584</v>
      </c>
      <c r="M7" s="166">
        <v>116.320487434843</v>
      </c>
      <c r="N7" s="29"/>
      <c r="O7" s="10"/>
      <c r="P7" s="47" t="s">
        <v>76</v>
      </c>
      <c r="Q7" s="48" t="s">
        <v>77</v>
      </c>
      <c r="R7" s="48" t="s">
        <v>78</v>
      </c>
      <c r="S7" s="48" t="s">
        <v>79</v>
      </c>
      <c r="T7" s="48" t="s">
        <v>76</v>
      </c>
      <c r="U7" s="48" t="s">
        <v>77</v>
      </c>
      <c r="V7" s="48" t="s">
        <v>78</v>
      </c>
      <c r="W7" s="48" t="s">
        <v>79</v>
      </c>
      <c r="X7" s="48" t="s">
        <v>76</v>
      </c>
      <c r="Y7" s="48" t="s">
        <v>77</v>
      </c>
      <c r="Z7" s="48" t="s">
        <v>78</v>
      </c>
      <c r="AA7" s="48" t="s">
        <v>79</v>
      </c>
      <c r="AB7" s="48" t="s">
        <v>76</v>
      </c>
      <c r="AC7" s="48" t="s">
        <v>77</v>
      </c>
      <c r="AD7" s="48" t="s">
        <v>78</v>
      </c>
      <c r="AE7" s="48" t="s">
        <v>79</v>
      </c>
      <c r="AF7" s="48" t="s">
        <v>76</v>
      </c>
      <c r="AG7" s="48" t="s">
        <v>77</v>
      </c>
      <c r="AH7" s="48" t="s">
        <v>78</v>
      </c>
      <c r="AI7" s="48" t="s">
        <v>79</v>
      </c>
      <c r="AJ7" s="48" t="s">
        <v>76</v>
      </c>
      <c r="AK7" s="48" t="s">
        <v>77</v>
      </c>
      <c r="AL7" s="48" t="s">
        <v>78</v>
      </c>
      <c r="AM7" s="48" t="s">
        <v>79</v>
      </c>
      <c r="AN7" s="48" t="s">
        <v>76</v>
      </c>
      <c r="AO7" s="48" t="s">
        <v>77</v>
      </c>
      <c r="AP7" s="48" t="s">
        <v>78</v>
      </c>
      <c r="AQ7" s="48" t="s">
        <v>79</v>
      </c>
      <c r="AR7" s="48" t="s">
        <v>76</v>
      </c>
      <c r="AS7" s="48" t="s">
        <v>77</v>
      </c>
      <c r="AT7" s="48" t="s">
        <v>78</v>
      </c>
      <c r="AU7" s="48" t="s">
        <v>79</v>
      </c>
      <c r="AV7" s="48" t="s">
        <v>76</v>
      </c>
      <c r="AW7" s="48" t="s">
        <v>77</v>
      </c>
      <c r="AX7" s="48" t="s">
        <v>78</v>
      </c>
      <c r="AY7" s="48" t="s">
        <v>79</v>
      </c>
      <c r="AZ7" s="48" t="s">
        <v>76</v>
      </c>
      <c r="BA7" s="48" t="s">
        <v>77</v>
      </c>
      <c r="BB7" s="48" t="s">
        <v>78</v>
      </c>
      <c r="BC7" s="48" t="s">
        <v>79</v>
      </c>
      <c r="BD7" s="48" t="s">
        <v>76</v>
      </c>
      <c r="BE7" s="49" t="s">
        <v>77</v>
      </c>
      <c r="BF7" s="48" t="s">
        <v>78</v>
      </c>
      <c r="BG7" s="50" t="s">
        <v>79</v>
      </c>
    </row>
    <row r="8" spans="2:65" ht="12" customHeight="1">
      <c r="B8" s="102" t="s">
        <v>67</v>
      </c>
      <c r="C8" s="23">
        <v>25</v>
      </c>
      <c r="D8" s="24">
        <v>39</v>
      </c>
      <c r="E8" s="24">
        <v>86</v>
      </c>
      <c r="F8" s="24">
        <v>111</v>
      </c>
      <c r="G8" s="24">
        <v>87</v>
      </c>
      <c r="H8" s="24">
        <v>113</v>
      </c>
      <c r="I8" s="24">
        <v>212</v>
      </c>
      <c r="J8" s="24">
        <v>261</v>
      </c>
      <c r="K8" s="24">
        <v>340</v>
      </c>
      <c r="L8" s="24">
        <v>837</v>
      </c>
      <c r="M8" s="25">
        <v>538</v>
      </c>
      <c r="N8" s="29"/>
      <c r="O8" s="102" t="s">
        <v>66</v>
      </c>
      <c r="P8" s="20">
        <v>0.96799000400000001</v>
      </c>
      <c r="Q8" s="21">
        <v>1.190428584</v>
      </c>
      <c r="R8" s="21">
        <v>1.384045185</v>
      </c>
      <c r="S8" s="21">
        <v>0.62285415700000002</v>
      </c>
      <c r="T8" s="21">
        <v>2.4905107640000006</v>
      </c>
      <c r="U8" s="21">
        <v>1.9491111190000001</v>
      </c>
      <c r="V8" s="21">
        <v>1.3054574969999999</v>
      </c>
      <c r="W8" s="21">
        <v>1.3883299389999997</v>
      </c>
      <c r="X8" s="21">
        <v>2.8200483100000002</v>
      </c>
      <c r="Y8" s="21">
        <v>6.9303355799230975</v>
      </c>
      <c r="Z8" s="21">
        <v>3.3662893919999997</v>
      </c>
      <c r="AA8" s="21">
        <v>5.6662365350000004</v>
      </c>
      <c r="AB8" s="21">
        <v>5.7186796059999994</v>
      </c>
      <c r="AC8" s="21">
        <v>6.0646588679999986</v>
      </c>
      <c r="AD8" s="21">
        <v>7.5557732189999989</v>
      </c>
      <c r="AE8" s="21">
        <v>6.797977927999999</v>
      </c>
      <c r="AF8" s="21">
        <v>5.6885549409999996</v>
      </c>
      <c r="AG8" s="21">
        <v>12.707608112000001</v>
      </c>
      <c r="AH8" s="21">
        <v>5.0294351709999994</v>
      </c>
      <c r="AI8" s="21">
        <v>3.3073700560000003</v>
      </c>
      <c r="AJ8" s="21">
        <v>2.9432898500000002</v>
      </c>
      <c r="AK8" s="21">
        <v>5.404396063000001</v>
      </c>
      <c r="AL8" s="21">
        <v>8.927852798</v>
      </c>
      <c r="AM8" s="21">
        <v>6.8422708389999993</v>
      </c>
      <c r="AN8" s="21">
        <v>10.759175620000001</v>
      </c>
      <c r="AO8" s="21">
        <v>11.168813215000002</v>
      </c>
      <c r="AP8" s="21">
        <v>15.041278829000003</v>
      </c>
      <c r="AQ8" s="21">
        <v>27.090966631353471</v>
      </c>
      <c r="AR8" s="21">
        <v>18.860754524000001</v>
      </c>
      <c r="AS8" s="21">
        <v>14.926278142999999</v>
      </c>
      <c r="AT8" s="21">
        <v>16.758862714000003</v>
      </c>
      <c r="AU8" s="21">
        <v>11.770261562</v>
      </c>
      <c r="AV8" s="21">
        <v>16.270651613999998</v>
      </c>
      <c r="AW8" s="21">
        <v>17.108929451000002</v>
      </c>
      <c r="AX8" s="21">
        <v>23.651917903999994</v>
      </c>
      <c r="AY8" s="21">
        <v>19.654391396000008</v>
      </c>
      <c r="AZ8" s="21">
        <v>44.570920370999985</v>
      </c>
      <c r="BA8" s="21">
        <v>44.928529851405912</v>
      </c>
      <c r="BB8" s="21">
        <v>49.910163293999993</v>
      </c>
      <c r="BC8" s="21">
        <v>54.488734860459942</v>
      </c>
      <c r="BD8" s="21">
        <v>40.288419648000001</v>
      </c>
      <c r="BE8" s="21">
        <v>40.956650181585758</v>
      </c>
      <c r="BF8" s="21">
        <v>19.813696199000002</v>
      </c>
      <c r="BG8" s="22">
        <v>15.261721406257248</v>
      </c>
      <c r="BH8" s="29">
        <v>0.22973880022307458</v>
      </c>
    </row>
    <row r="9" spans="2:65" ht="12" customHeight="1">
      <c r="B9" s="11" t="s">
        <v>340</v>
      </c>
      <c r="C9" s="51">
        <v>0</v>
      </c>
      <c r="D9" s="52">
        <v>0</v>
      </c>
      <c r="E9" s="52">
        <v>1</v>
      </c>
      <c r="F9" s="52">
        <v>0</v>
      </c>
      <c r="G9" s="52">
        <v>0</v>
      </c>
      <c r="H9" s="52">
        <v>1</v>
      </c>
      <c r="I9" s="52">
        <v>4</v>
      </c>
      <c r="J9" s="52">
        <v>2</v>
      </c>
      <c r="K9" s="52">
        <v>2</v>
      </c>
      <c r="L9" s="52">
        <v>4</v>
      </c>
      <c r="M9" s="53">
        <v>13</v>
      </c>
      <c r="N9" s="29"/>
      <c r="O9" s="102" t="s">
        <v>67</v>
      </c>
      <c r="P9" s="23">
        <v>5</v>
      </c>
      <c r="Q9" s="24">
        <v>7</v>
      </c>
      <c r="R9" s="24">
        <v>9</v>
      </c>
      <c r="S9" s="24">
        <v>4</v>
      </c>
      <c r="T9" s="24">
        <v>13</v>
      </c>
      <c r="U9" s="24">
        <v>9</v>
      </c>
      <c r="V9" s="24">
        <v>9</v>
      </c>
      <c r="W9" s="24">
        <v>8</v>
      </c>
      <c r="X9" s="24">
        <v>16</v>
      </c>
      <c r="Y9" s="24">
        <v>25</v>
      </c>
      <c r="Z9" s="24">
        <v>19</v>
      </c>
      <c r="AA9" s="24">
        <v>26</v>
      </c>
      <c r="AB9" s="24">
        <v>23</v>
      </c>
      <c r="AC9" s="24">
        <v>29</v>
      </c>
      <c r="AD9" s="24">
        <v>37</v>
      </c>
      <c r="AE9" s="24">
        <v>22</v>
      </c>
      <c r="AF9" s="24">
        <v>21</v>
      </c>
      <c r="AG9" s="24">
        <v>27</v>
      </c>
      <c r="AH9" s="24">
        <v>21</v>
      </c>
      <c r="AI9" s="24">
        <v>18</v>
      </c>
      <c r="AJ9" s="24">
        <v>16</v>
      </c>
      <c r="AK9" s="24">
        <v>28</v>
      </c>
      <c r="AL9" s="24">
        <v>34</v>
      </c>
      <c r="AM9" s="24">
        <v>35</v>
      </c>
      <c r="AN9" s="24">
        <v>46</v>
      </c>
      <c r="AO9" s="24">
        <v>49</v>
      </c>
      <c r="AP9" s="24">
        <v>59</v>
      </c>
      <c r="AQ9" s="24">
        <v>58</v>
      </c>
      <c r="AR9" s="24">
        <v>67</v>
      </c>
      <c r="AS9" s="24">
        <v>67</v>
      </c>
      <c r="AT9" s="24">
        <v>81</v>
      </c>
      <c r="AU9" s="24">
        <v>46</v>
      </c>
      <c r="AV9" s="24">
        <v>70</v>
      </c>
      <c r="AW9" s="24">
        <v>75</v>
      </c>
      <c r="AX9" s="24">
        <v>94</v>
      </c>
      <c r="AY9" s="24">
        <v>101</v>
      </c>
      <c r="AZ9" s="24">
        <v>192</v>
      </c>
      <c r="BA9" s="24">
        <v>205</v>
      </c>
      <c r="BB9" s="24">
        <v>208</v>
      </c>
      <c r="BC9" s="24">
        <v>232</v>
      </c>
      <c r="BD9" s="24">
        <v>204</v>
      </c>
      <c r="BE9" s="24">
        <v>156</v>
      </c>
      <c r="BF9" s="24">
        <v>101</v>
      </c>
      <c r="BG9" s="25">
        <v>77</v>
      </c>
      <c r="BH9" s="29">
        <v>0.23762376237623761</v>
      </c>
    </row>
    <row r="10" spans="2:65" ht="12" customHeight="1">
      <c r="B10" s="102" t="s">
        <v>325</v>
      </c>
      <c r="C10" s="23">
        <v>6</v>
      </c>
      <c r="D10" s="24">
        <v>10</v>
      </c>
      <c r="E10" s="24">
        <v>10</v>
      </c>
      <c r="F10" s="24">
        <v>21</v>
      </c>
      <c r="G10" s="24">
        <v>23</v>
      </c>
      <c r="H10" s="24">
        <v>27</v>
      </c>
      <c r="I10" s="24">
        <v>40</v>
      </c>
      <c r="J10" s="24">
        <v>61</v>
      </c>
      <c r="K10" s="24">
        <v>68</v>
      </c>
      <c r="L10" s="24">
        <v>162</v>
      </c>
      <c r="M10" s="25">
        <v>120</v>
      </c>
      <c r="N10" s="29"/>
      <c r="O10" s="455" t="s">
        <v>340</v>
      </c>
      <c r="P10" s="51">
        <v>0</v>
      </c>
      <c r="Q10" s="52">
        <v>0</v>
      </c>
      <c r="R10" s="52">
        <v>0</v>
      </c>
      <c r="S10" s="52">
        <v>0</v>
      </c>
      <c r="T10" s="52">
        <v>0</v>
      </c>
      <c r="U10" s="52">
        <v>0</v>
      </c>
      <c r="V10" s="52">
        <v>0</v>
      </c>
      <c r="W10" s="52">
        <v>0</v>
      </c>
      <c r="X10" s="52">
        <v>0</v>
      </c>
      <c r="Y10" s="52">
        <v>0</v>
      </c>
      <c r="Z10" s="52">
        <v>1</v>
      </c>
      <c r="AA10" s="52">
        <v>0</v>
      </c>
      <c r="AB10" s="52">
        <v>0</v>
      </c>
      <c r="AC10" s="52">
        <v>0</v>
      </c>
      <c r="AD10" s="52">
        <v>0</v>
      </c>
      <c r="AE10" s="52">
        <v>0</v>
      </c>
      <c r="AF10" s="52">
        <v>0</v>
      </c>
      <c r="AG10" s="52">
        <v>0</v>
      </c>
      <c r="AH10" s="52">
        <v>0</v>
      </c>
      <c r="AI10" s="52">
        <v>0</v>
      </c>
      <c r="AJ10" s="52">
        <v>0</v>
      </c>
      <c r="AK10" s="52">
        <v>0</v>
      </c>
      <c r="AL10" s="52">
        <v>0</v>
      </c>
      <c r="AM10" s="52">
        <v>1</v>
      </c>
      <c r="AN10" s="52">
        <v>1</v>
      </c>
      <c r="AO10" s="52">
        <v>1</v>
      </c>
      <c r="AP10" s="52">
        <v>1</v>
      </c>
      <c r="AQ10" s="52">
        <v>1</v>
      </c>
      <c r="AR10" s="52">
        <v>1</v>
      </c>
      <c r="AS10" s="52">
        <v>0</v>
      </c>
      <c r="AT10" s="52">
        <v>0</v>
      </c>
      <c r="AU10" s="52">
        <v>1</v>
      </c>
      <c r="AV10" s="52">
        <v>0</v>
      </c>
      <c r="AW10" s="52">
        <v>1</v>
      </c>
      <c r="AX10" s="52">
        <v>0</v>
      </c>
      <c r="AY10" s="52">
        <v>1</v>
      </c>
      <c r="AZ10" s="52">
        <v>3</v>
      </c>
      <c r="BA10" s="52">
        <v>0</v>
      </c>
      <c r="BB10" s="52">
        <v>1</v>
      </c>
      <c r="BC10" s="52">
        <v>0</v>
      </c>
      <c r="BD10" s="52">
        <v>5</v>
      </c>
      <c r="BE10" s="52">
        <v>3</v>
      </c>
      <c r="BF10" s="52">
        <v>4</v>
      </c>
      <c r="BG10" s="53">
        <v>1</v>
      </c>
      <c r="BH10" s="29">
        <v>0.75</v>
      </c>
    </row>
    <row r="11" spans="2:65" ht="12" customHeight="1">
      <c r="B11" s="102" t="s">
        <v>326</v>
      </c>
      <c r="C11" s="51">
        <v>10</v>
      </c>
      <c r="D11" s="52">
        <v>16</v>
      </c>
      <c r="E11" s="52">
        <v>40</v>
      </c>
      <c r="F11" s="52">
        <v>40</v>
      </c>
      <c r="G11" s="52">
        <v>43</v>
      </c>
      <c r="H11" s="52">
        <v>48</v>
      </c>
      <c r="I11" s="52">
        <v>90</v>
      </c>
      <c r="J11" s="52">
        <v>103</v>
      </c>
      <c r="K11" s="52">
        <v>138</v>
      </c>
      <c r="L11" s="52">
        <v>396</v>
      </c>
      <c r="M11" s="53">
        <v>251</v>
      </c>
      <c r="N11" s="29"/>
      <c r="O11" s="102" t="s">
        <v>325</v>
      </c>
      <c r="P11" s="23">
        <v>1</v>
      </c>
      <c r="Q11" s="24">
        <v>2</v>
      </c>
      <c r="R11" s="24">
        <v>2</v>
      </c>
      <c r="S11" s="24">
        <v>1</v>
      </c>
      <c r="T11" s="24">
        <v>3</v>
      </c>
      <c r="U11" s="24">
        <v>2</v>
      </c>
      <c r="V11" s="24">
        <v>3</v>
      </c>
      <c r="W11" s="24">
        <v>2</v>
      </c>
      <c r="X11" s="24">
        <v>3</v>
      </c>
      <c r="Y11" s="24">
        <v>2</v>
      </c>
      <c r="Z11" s="24">
        <v>2</v>
      </c>
      <c r="AA11" s="24">
        <v>3</v>
      </c>
      <c r="AB11" s="24">
        <v>3</v>
      </c>
      <c r="AC11" s="24">
        <v>8</v>
      </c>
      <c r="AD11" s="24">
        <v>7</v>
      </c>
      <c r="AE11" s="24">
        <v>3</v>
      </c>
      <c r="AF11" s="24">
        <v>6</v>
      </c>
      <c r="AG11" s="24">
        <v>9</v>
      </c>
      <c r="AH11" s="24">
        <v>3</v>
      </c>
      <c r="AI11" s="24">
        <v>5</v>
      </c>
      <c r="AJ11" s="24">
        <v>5</v>
      </c>
      <c r="AK11" s="24">
        <v>4</v>
      </c>
      <c r="AL11" s="24">
        <v>8</v>
      </c>
      <c r="AM11" s="24">
        <v>10</v>
      </c>
      <c r="AN11" s="24">
        <v>15</v>
      </c>
      <c r="AO11" s="24">
        <v>7</v>
      </c>
      <c r="AP11" s="24">
        <v>8</v>
      </c>
      <c r="AQ11" s="24">
        <v>10</v>
      </c>
      <c r="AR11" s="24">
        <v>17</v>
      </c>
      <c r="AS11" s="24">
        <v>12</v>
      </c>
      <c r="AT11" s="24">
        <v>24</v>
      </c>
      <c r="AU11" s="24">
        <v>8</v>
      </c>
      <c r="AV11" s="24">
        <v>14</v>
      </c>
      <c r="AW11" s="24">
        <v>16</v>
      </c>
      <c r="AX11" s="24">
        <v>15</v>
      </c>
      <c r="AY11" s="24">
        <v>23</v>
      </c>
      <c r="AZ11" s="24">
        <v>31</v>
      </c>
      <c r="BA11" s="24">
        <v>35</v>
      </c>
      <c r="BB11" s="24">
        <v>44</v>
      </c>
      <c r="BC11" s="24">
        <v>52</v>
      </c>
      <c r="BD11" s="24">
        <v>39</v>
      </c>
      <c r="BE11" s="24">
        <v>34</v>
      </c>
      <c r="BF11" s="24">
        <v>25</v>
      </c>
      <c r="BG11" s="25">
        <v>22</v>
      </c>
      <c r="BH11" s="29">
        <v>0.12</v>
      </c>
    </row>
    <row r="12" spans="2:65" ht="12" customHeight="1">
      <c r="B12" s="102" t="s">
        <v>341</v>
      </c>
      <c r="C12" s="83">
        <v>9</v>
      </c>
      <c r="D12" s="84">
        <v>13</v>
      </c>
      <c r="E12" s="84">
        <v>35</v>
      </c>
      <c r="F12" s="84">
        <v>50</v>
      </c>
      <c r="G12" s="84">
        <v>21</v>
      </c>
      <c r="H12" s="84">
        <v>37</v>
      </c>
      <c r="I12" s="84">
        <v>78</v>
      </c>
      <c r="J12" s="84">
        <v>95</v>
      </c>
      <c r="K12" s="84">
        <v>132</v>
      </c>
      <c r="L12" s="84">
        <v>275</v>
      </c>
      <c r="M12" s="85">
        <v>154</v>
      </c>
      <c r="N12" s="29"/>
      <c r="O12" s="102" t="s">
        <v>326</v>
      </c>
      <c r="P12" s="26">
        <v>1</v>
      </c>
      <c r="Q12" s="52">
        <v>4</v>
      </c>
      <c r="R12" s="52">
        <v>3</v>
      </c>
      <c r="S12" s="52">
        <v>2</v>
      </c>
      <c r="T12" s="52">
        <v>6</v>
      </c>
      <c r="U12" s="52">
        <v>4</v>
      </c>
      <c r="V12" s="52">
        <v>3</v>
      </c>
      <c r="W12" s="52">
        <v>3</v>
      </c>
      <c r="X12" s="52">
        <v>8</v>
      </c>
      <c r="Y12" s="52">
        <v>9</v>
      </c>
      <c r="Z12" s="52">
        <v>8</v>
      </c>
      <c r="AA12" s="52">
        <v>15</v>
      </c>
      <c r="AB12" s="52">
        <v>9</v>
      </c>
      <c r="AC12" s="52">
        <v>11</v>
      </c>
      <c r="AD12" s="52">
        <v>13</v>
      </c>
      <c r="AE12" s="52">
        <v>7</v>
      </c>
      <c r="AF12" s="52">
        <v>10</v>
      </c>
      <c r="AG12" s="52">
        <v>12</v>
      </c>
      <c r="AH12" s="52">
        <v>13</v>
      </c>
      <c r="AI12" s="52">
        <v>8</v>
      </c>
      <c r="AJ12" s="52">
        <v>6</v>
      </c>
      <c r="AK12" s="52">
        <v>12</v>
      </c>
      <c r="AL12" s="52">
        <v>15</v>
      </c>
      <c r="AM12" s="52">
        <v>15</v>
      </c>
      <c r="AN12" s="52">
        <v>20</v>
      </c>
      <c r="AO12" s="52">
        <v>22</v>
      </c>
      <c r="AP12" s="52">
        <v>24</v>
      </c>
      <c r="AQ12" s="52">
        <v>24</v>
      </c>
      <c r="AR12" s="52">
        <v>27</v>
      </c>
      <c r="AS12" s="52">
        <v>27</v>
      </c>
      <c r="AT12" s="52">
        <v>30</v>
      </c>
      <c r="AU12" s="52">
        <v>19</v>
      </c>
      <c r="AV12" s="52">
        <v>33</v>
      </c>
      <c r="AW12" s="52">
        <v>31</v>
      </c>
      <c r="AX12" s="52">
        <v>42</v>
      </c>
      <c r="AY12" s="52">
        <v>32</v>
      </c>
      <c r="AZ12" s="52">
        <v>98</v>
      </c>
      <c r="BA12" s="52">
        <v>94</v>
      </c>
      <c r="BB12" s="52">
        <v>101</v>
      </c>
      <c r="BC12" s="52">
        <v>103</v>
      </c>
      <c r="BD12" s="52">
        <v>101</v>
      </c>
      <c r="BE12" s="52">
        <v>79</v>
      </c>
      <c r="BF12" s="52">
        <v>41</v>
      </c>
      <c r="BG12" s="53">
        <v>30</v>
      </c>
      <c r="BH12" s="29">
        <v>0.26829268292682928</v>
      </c>
    </row>
    <row r="13" spans="2:65" ht="12" customHeight="1">
      <c r="B13" s="123"/>
      <c r="C13" s="124"/>
      <c r="D13" s="124"/>
      <c r="E13" s="124"/>
      <c r="F13" s="125"/>
      <c r="G13" s="125"/>
      <c r="H13" s="125"/>
      <c r="I13" s="125"/>
      <c r="J13" s="125"/>
      <c r="K13" s="125"/>
      <c r="L13" s="125"/>
      <c r="M13" s="125"/>
      <c r="O13" s="102" t="s">
        <v>341</v>
      </c>
      <c r="P13" s="83">
        <v>3</v>
      </c>
      <c r="Q13" s="84">
        <v>1</v>
      </c>
      <c r="R13" s="84">
        <v>4</v>
      </c>
      <c r="S13" s="84">
        <v>1</v>
      </c>
      <c r="T13" s="84">
        <v>4</v>
      </c>
      <c r="U13" s="84">
        <v>3</v>
      </c>
      <c r="V13" s="84">
        <v>3</v>
      </c>
      <c r="W13" s="84">
        <v>3</v>
      </c>
      <c r="X13" s="84">
        <v>5</v>
      </c>
      <c r="Y13" s="84">
        <v>14</v>
      </c>
      <c r="Z13" s="84">
        <v>8</v>
      </c>
      <c r="AA13" s="84">
        <v>8</v>
      </c>
      <c r="AB13" s="84">
        <v>11</v>
      </c>
      <c r="AC13" s="84">
        <v>10</v>
      </c>
      <c r="AD13" s="84">
        <v>17</v>
      </c>
      <c r="AE13" s="84">
        <v>12</v>
      </c>
      <c r="AF13" s="84">
        <v>5</v>
      </c>
      <c r="AG13" s="84">
        <v>6</v>
      </c>
      <c r="AH13" s="84">
        <v>5</v>
      </c>
      <c r="AI13" s="84">
        <v>5</v>
      </c>
      <c r="AJ13" s="84">
        <v>5</v>
      </c>
      <c r="AK13" s="84">
        <v>12</v>
      </c>
      <c r="AL13" s="84">
        <v>11</v>
      </c>
      <c r="AM13" s="84">
        <v>9</v>
      </c>
      <c r="AN13" s="84">
        <v>10</v>
      </c>
      <c r="AO13" s="84">
        <v>19</v>
      </c>
      <c r="AP13" s="84">
        <v>26</v>
      </c>
      <c r="AQ13" s="84">
        <v>23</v>
      </c>
      <c r="AR13" s="84">
        <v>22</v>
      </c>
      <c r="AS13" s="84">
        <v>28</v>
      </c>
      <c r="AT13" s="84">
        <v>27</v>
      </c>
      <c r="AU13" s="84">
        <v>18</v>
      </c>
      <c r="AV13" s="84">
        <v>23</v>
      </c>
      <c r="AW13" s="84">
        <v>27</v>
      </c>
      <c r="AX13" s="84">
        <v>37</v>
      </c>
      <c r="AY13" s="84">
        <v>45</v>
      </c>
      <c r="AZ13" s="84">
        <v>60</v>
      </c>
      <c r="BA13" s="84">
        <v>76</v>
      </c>
      <c r="BB13" s="84">
        <v>62</v>
      </c>
      <c r="BC13" s="84">
        <v>77</v>
      </c>
      <c r="BD13" s="84">
        <v>59</v>
      </c>
      <c r="BE13" s="84">
        <v>40</v>
      </c>
      <c r="BF13" s="84">
        <v>31</v>
      </c>
      <c r="BG13" s="85">
        <v>24</v>
      </c>
      <c r="BH13" s="29">
        <v>0.22580645161290325</v>
      </c>
    </row>
    <row r="14" spans="2:65" ht="12" customHeight="1">
      <c r="B14" s="455" t="s">
        <v>340</v>
      </c>
      <c r="C14" s="126">
        <v>0</v>
      </c>
      <c r="D14" s="38">
        <v>0</v>
      </c>
      <c r="E14" s="38">
        <v>1.9607843137254902E-2</v>
      </c>
      <c r="F14" s="38">
        <v>0</v>
      </c>
      <c r="G14" s="38">
        <v>0</v>
      </c>
      <c r="H14" s="38">
        <v>1.3157894736842105E-2</v>
      </c>
      <c r="I14" s="38">
        <v>2.9850746268656716E-2</v>
      </c>
      <c r="J14" s="38">
        <v>1.2048192771084338E-2</v>
      </c>
      <c r="K14" s="38">
        <v>9.6153846153846159E-3</v>
      </c>
      <c r="L14" s="38">
        <v>7.1174377224199285E-3</v>
      </c>
      <c r="M14" s="39">
        <v>3.3854166666666664E-2</v>
      </c>
      <c r="O14" s="123"/>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2:65" ht="12" customHeight="1">
      <c r="B15" s="102" t="s">
        <v>325</v>
      </c>
      <c r="C15" s="57">
        <v>0.375</v>
      </c>
      <c r="D15" s="40">
        <v>0.38461538461538464</v>
      </c>
      <c r="E15" s="40">
        <v>0.19607843137254902</v>
      </c>
      <c r="F15" s="40">
        <v>0.34426229508196721</v>
      </c>
      <c r="G15" s="40">
        <v>0.34848484848484851</v>
      </c>
      <c r="H15" s="40">
        <v>0.35526315789473684</v>
      </c>
      <c r="I15" s="40">
        <v>0.29850746268656714</v>
      </c>
      <c r="J15" s="40">
        <v>0.36746987951807231</v>
      </c>
      <c r="K15" s="40">
        <v>0.32692307692307693</v>
      </c>
      <c r="L15" s="40">
        <v>0.28825622775800713</v>
      </c>
      <c r="M15" s="41">
        <v>0.3125</v>
      </c>
      <c r="O15" s="455" t="s">
        <v>340</v>
      </c>
      <c r="P15" s="126">
        <v>0</v>
      </c>
      <c r="Q15" s="38">
        <v>0</v>
      </c>
      <c r="R15" s="38">
        <v>0</v>
      </c>
      <c r="S15" s="38">
        <v>0</v>
      </c>
      <c r="T15" s="38">
        <v>0</v>
      </c>
      <c r="U15" s="38">
        <v>0</v>
      </c>
      <c r="V15" s="38">
        <v>0</v>
      </c>
      <c r="W15" s="38">
        <v>0</v>
      </c>
      <c r="X15" s="38">
        <v>0</v>
      </c>
      <c r="Y15" s="38">
        <v>0</v>
      </c>
      <c r="Z15" s="38">
        <v>9.0909090909090912E-2</v>
      </c>
      <c r="AA15" s="38">
        <v>0</v>
      </c>
      <c r="AB15" s="38">
        <v>0</v>
      </c>
      <c r="AC15" s="38">
        <v>0</v>
      </c>
      <c r="AD15" s="38">
        <v>0</v>
      </c>
      <c r="AE15" s="38">
        <v>0</v>
      </c>
      <c r="AF15" s="38">
        <v>0</v>
      </c>
      <c r="AG15" s="38">
        <v>0</v>
      </c>
      <c r="AH15" s="38">
        <v>0</v>
      </c>
      <c r="AI15" s="38">
        <v>0</v>
      </c>
      <c r="AJ15" s="38">
        <v>0</v>
      </c>
      <c r="AK15" s="38">
        <v>0</v>
      </c>
      <c r="AL15" s="38">
        <v>0</v>
      </c>
      <c r="AM15" s="38">
        <v>3.8461538461538464E-2</v>
      </c>
      <c r="AN15" s="38">
        <v>2.7777777777777776E-2</v>
      </c>
      <c r="AO15" s="38">
        <v>3.3333333333333333E-2</v>
      </c>
      <c r="AP15" s="38">
        <v>3.0303030303030304E-2</v>
      </c>
      <c r="AQ15" s="38">
        <v>2.8571428571428571E-2</v>
      </c>
      <c r="AR15" s="38">
        <v>2.2222222222222223E-2</v>
      </c>
      <c r="AS15" s="38">
        <v>0</v>
      </c>
      <c r="AT15" s="38">
        <v>0</v>
      </c>
      <c r="AU15" s="38">
        <v>3.5714285714285712E-2</v>
      </c>
      <c r="AV15" s="38">
        <v>0</v>
      </c>
      <c r="AW15" s="38">
        <v>2.0833333333333332E-2</v>
      </c>
      <c r="AX15" s="38">
        <v>0</v>
      </c>
      <c r="AY15" s="38">
        <v>1.7857142857142856E-2</v>
      </c>
      <c r="AZ15" s="38">
        <v>2.2727272727272728E-2</v>
      </c>
      <c r="BA15" s="38">
        <v>0</v>
      </c>
      <c r="BB15" s="38">
        <v>6.8493150684931503E-3</v>
      </c>
      <c r="BC15" s="38">
        <v>0</v>
      </c>
      <c r="BD15" s="38">
        <v>3.4482758620689655E-2</v>
      </c>
      <c r="BE15" s="38">
        <v>2.5862068965517241E-2</v>
      </c>
      <c r="BF15" s="38">
        <v>5.7142857142857141E-2</v>
      </c>
      <c r="BG15" s="39">
        <v>1.8867924528301886E-2</v>
      </c>
    </row>
    <row r="16" spans="2:65" ht="12" customHeight="1">
      <c r="B16" s="102" t="s">
        <v>326</v>
      </c>
      <c r="C16" s="54">
        <v>0.625</v>
      </c>
      <c r="D16" s="55">
        <v>0.61538461538461542</v>
      </c>
      <c r="E16" s="55">
        <v>0.78431372549019607</v>
      </c>
      <c r="F16" s="55">
        <v>0.65573770491803274</v>
      </c>
      <c r="G16" s="55">
        <v>0.65151515151515149</v>
      </c>
      <c r="H16" s="55">
        <v>0.63157894736842102</v>
      </c>
      <c r="I16" s="55">
        <v>0.67164179104477617</v>
      </c>
      <c r="J16" s="55">
        <v>0.62048192771084343</v>
      </c>
      <c r="K16" s="55">
        <v>0.66346153846153844</v>
      </c>
      <c r="L16" s="55">
        <v>0.70462633451957291</v>
      </c>
      <c r="M16" s="56">
        <v>0.65364583333333337</v>
      </c>
      <c r="O16" s="102" t="s">
        <v>325</v>
      </c>
      <c r="P16" s="57">
        <v>0.5</v>
      </c>
      <c r="Q16" s="40">
        <v>0.33333333333333331</v>
      </c>
      <c r="R16" s="40">
        <v>0.4</v>
      </c>
      <c r="S16" s="40">
        <v>0.33333333333333331</v>
      </c>
      <c r="T16" s="40">
        <v>0.33333333333333331</v>
      </c>
      <c r="U16" s="40">
        <v>0.33333333333333331</v>
      </c>
      <c r="V16" s="40">
        <v>0.5</v>
      </c>
      <c r="W16" s="40">
        <v>0.4</v>
      </c>
      <c r="X16" s="40">
        <v>0.27272727272727271</v>
      </c>
      <c r="Y16" s="40">
        <v>0.18181818181818182</v>
      </c>
      <c r="Z16" s="40">
        <v>0.18181818181818182</v>
      </c>
      <c r="AA16" s="40">
        <v>0.16666666666666666</v>
      </c>
      <c r="AB16" s="40">
        <v>0.25</v>
      </c>
      <c r="AC16" s="40">
        <v>0.42105263157894735</v>
      </c>
      <c r="AD16" s="40">
        <v>0.35</v>
      </c>
      <c r="AE16" s="40">
        <v>0.3</v>
      </c>
      <c r="AF16" s="40">
        <v>0.375</v>
      </c>
      <c r="AG16" s="40">
        <v>0.42857142857142855</v>
      </c>
      <c r="AH16" s="40">
        <v>0.1875</v>
      </c>
      <c r="AI16" s="40">
        <v>0.38461538461538464</v>
      </c>
      <c r="AJ16" s="40">
        <v>0.45454545454545453</v>
      </c>
      <c r="AK16" s="40">
        <v>0.25</v>
      </c>
      <c r="AL16" s="40">
        <v>0.34782608695652173</v>
      </c>
      <c r="AM16" s="40">
        <v>0.38461538461538464</v>
      </c>
      <c r="AN16" s="40">
        <v>0.41666666666666669</v>
      </c>
      <c r="AO16" s="40">
        <v>0.23333333333333334</v>
      </c>
      <c r="AP16" s="40">
        <v>0.24242424242424243</v>
      </c>
      <c r="AQ16" s="40">
        <v>0.2857142857142857</v>
      </c>
      <c r="AR16" s="40">
        <v>0.37777777777777777</v>
      </c>
      <c r="AS16" s="40">
        <v>0.30769230769230771</v>
      </c>
      <c r="AT16" s="40">
        <v>0.44444444444444442</v>
      </c>
      <c r="AU16" s="40">
        <v>0.2857142857142857</v>
      </c>
      <c r="AV16" s="40">
        <v>0.2978723404255319</v>
      </c>
      <c r="AW16" s="40">
        <v>0.33333333333333331</v>
      </c>
      <c r="AX16" s="40">
        <v>0.26315789473684209</v>
      </c>
      <c r="AY16" s="40">
        <v>0.4107142857142857</v>
      </c>
      <c r="AZ16" s="40">
        <v>0.23484848484848486</v>
      </c>
      <c r="BA16" s="40">
        <v>0.27131782945736432</v>
      </c>
      <c r="BB16" s="40">
        <v>0.30136986301369861</v>
      </c>
      <c r="BC16" s="40">
        <v>0.33548387096774196</v>
      </c>
      <c r="BD16" s="40">
        <v>0.26896551724137929</v>
      </c>
      <c r="BE16" s="40">
        <v>0.29310344827586204</v>
      </c>
      <c r="BF16" s="40">
        <v>0.35714285714285715</v>
      </c>
      <c r="BG16" s="41">
        <v>0.41509433962264153</v>
      </c>
    </row>
    <row r="17" spans="2:59" ht="12" customHeight="1">
      <c r="B17" s="102" t="s">
        <v>341</v>
      </c>
      <c r="C17" s="58">
        <v>0.5625</v>
      </c>
      <c r="D17" s="59">
        <v>0.5</v>
      </c>
      <c r="E17" s="59">
        <v>0.68627450980392157</v>
      </c>
      <c r="F17" s="59">
        <v>0.81967213114754101</v>
      </c>
      <c r="G17" s="59">
        <v>0.31818181818181818</v>
      </c>
      <c r="H17" s="59">
        <v>0.48684210526315791</v>
      </c>
      <c r="I17" s="59">
        <v>0.58208955223880599</v>
      </c>
      <c r="J17" s="59">
        <v>0.57228915662650603</v>
      </c>
      <c r="K17" s="59">
        <v>0.63461538461538458</v>
      </c>
      <c r="L17" s="59">
        <v>0.48932384341637009</v>
      </c>
      <c r="M17" s="60">
        <v>0.40104166666666669</v>
      </c>
      <c r="O17" s="102" t="s">
        <v>326</v>
      </c>
      <c r="P17" s="54">
        <v>0.5</v>
      </c>
      <c r="Q17" s="55">
        <v>0.66666666666666663</v>
      </c>
      <c r="R17" s="55">
        <v>0.6</v>
      </c>
      <c r="S17" s="55">
        <v>0.66666666666666663</v>
      </c>
      <c r="T17" s="55">
        <v>0.66666666666666663</v>
      </c>
      <c r="U17" s="55">
        <v>0.66666666666666663</v>
      </c>
      <c r="V17" s="55">
        <v>0.5</v>
      </c>
      <c r="W17" s="55">
        <v>0.6</v>
      </c>
      <c r="X17" s="55">
        <v>0.72727272727272729</v>
      </c>
      <c r="Y17" s="55">
        <v>0.81818181818181823</v>
      </c>
      <c r="Z17" s="55">
        <v>0.72727272727272729</v>
      </c>
      <c r="AA17" s="55">
        <v>0.83333333333333337</v>
      </c>
      <c r="AB17" s="55">
        <v>0.75</v>
      </c>
      <c r="AC17" s="55">
        <v>0.57894736842105265</v>
      </c>
      <c r="AD17" s="55">
        <v>0.65</v>
      </c>
      <c r="AE17" s="55">
        <v>0.7</v>
      </c>
      <c r="AF17" s="55">
        <v>0.625</v>
      </c>
      <c r="AG17" s="55">
        <v>0.5714285714285714</v>
      </c>
      <c r="AH17" s="55">
        <v>0.8125</v>
      </c>
      <c r="AI17" s="55">
        <v>0.61538461538461542</v>
      </c>
      <c r="AJ17" s="55">
        <v>0.54545454545454541</v>
      </c>
      <c r="AK17" s="55">
        <v>0.75</v>
      </c>
      <c r="AL17" s="55">
        <v>0.65217391304347827</v>
      </c>
      <c r="AM17" s="55">
        <v>0.57692307692307687</v>
      </c>
      <c r="AN17" s="55">
        <v>0.55555555555555558</v>
      </c>
      <c r="AO17" s="55">
        <v>0.73333333333333328</v>
      </c>
      <c r="AP17" s="55">
        <v>0.72727272727272729</v>
      </c>
      <c r="AQ17" s="55">
        <v>0.68571428571428572</v>
      </c>
      <c r="AR17" s="55">
        <v>0.6</v>
      </c>
      <c r="AS17" s="55">
        <v>0.69230769230769229</v>
      </c>
      <c r="AT17" s="55">
        <v>0.55555555555555558</v>
      </c>
      <c r="AU17" s="55">
        <v>0.6785714285714286</v>
      </c>
      <c r="AV17" s="55">
        <v>0.7021276595744681</v>
      </c>
      <c r="AW17" s="55">
        <v>0.64583333333333337</v>
      </c>
      <c r="AX17" s="55">
        <v>0.73684210526315785</v>
      </c>
      <c r="AY17" s="55">
        <v>0.5714285714285714</v>
      </c>
      <c r="AZ17" s="55">
        <v>0.74242424242424243</v>
      </c>
      <c r="BA17" s="55">
        <v>0.72868217054263562</v>
      </c>
      <c r="BB17" s="55">
        <v>0.69178082191780821</v>
      </c>
      <c r="BC17" s="55">
        <v>0.6645161290322581</v>
      </c>
      <c r="BD17" s="55">
        <v>0.69655172413793098</v>
      </c>
      <c r="BE17" s="55">
        <v>0.68103448275862066</v>
      </c>
      <c r="BF17" s="55">
        <v>0.58571428571428574</v>
      </c>
      <c r="BG17" s="56">
        <v>0.56603773584905659</v>
      </c>
    </row>
    <row r="18" spans="2:59" ht="12" customHeight="1">
      <c r="B18" s="42" t="s">
        <v>235</v>
      </c>
      <c r="C18" s="45"/>
      <c r="D18" s="45"/>
      <c r="E18" s="45"/>
      <c r="F18" s="45"/>
      <c r="G18" s="45"/>
      <c r="H18" s="45"/>
      <c r="I18" s="127"/>
      <c r="J18" s="45"/>
      <c r="K18" s="45"/>
      <c r="L18" s="45"/>
      <c r="M18" s="45"/>
      <c r="O18" s="102" t="s">
        <v>341</v>
      </c>
      <c r="P18" s="58">
        <v>1.5</v>
      </c>
      <c r="Q18" s="59">
        <v>0.16666666666666666</v>
      </c>
      <c r="R18" s="59">
        <v>0.8</v>
      </c>
      <c r="S18" s="59">
        <v>0.33333333333333331</v>
      </c>
      <c r="T18" s="59">
        <v>0.44444444444444442</v>
      </c>
      <c r="U18" s="59">
        <v>0.5</v>
      </c>
      <c r="V18" s="59">
        <v>0.5</v>
      </c>
      <c r="W18" s="59">
        <v>0.6</v>
      </c>
      <c r="X18" s="59">
        <v>0.45454545454545453</v>
      </c>
      <c r="Y18" s="59">
        <v>1.2727272727272727</v>
      </c>
      <c r="Z18" s="59">
        <v>0.72727272727272729</v>
      </c>
      <c r="AA18" s="59">
        <v>0.44444444444444442</v>
      </c>
      <c r="AB18" s="59">
        <v>0.91666666666666663</v>
      </c>
      <c r="AC18" s="59">
        <v>0.52631578947368418</v>
      </c>
      <c r="AD18" s="59">
        <v>0.85</v>
      </c>
      <c r="AE18" s="59">
        <v>1.2</v>
      </c>
      <c r="AF18" s="59">
        <v>0.3125</v>
      </c>
      <c r="AG18" s="59">
        <v>0.2857142857142857</v>
      </c>
      <c r="AH18" s="59">
        <v>0.3125</v>
      </c>
      <c r="AI18" s="59">
        <v>0.38461538461538464</v>
      </c>
      <c r="AJ18" s="59">
        <v>0.45454545454545453</v>
      </c>
      <c r="AK18" s="59">
        <v>0.75</v>
      </c>
      <c r="AL18" s="59">
        <v>0.47826086956521741</v>
      </c>
      <c r="AM18" s="59">
        <v>0.34615384615384615</v>
      </c>
      <c r="AN18" s="59">
        <v>0.27777777777777779</v>
      </c>
      <c r="AO18" s="59">
        <v>0.6333333333333333</v>
      </c>
      <c r="AP18" s="59">
        <v>0.78787878787878785</v>
      </c>
      <c r="AQ18" s="59">
        <v>0.65714285714285714</v>
      </c>
      <c r="AR18" s="59">
        <v>0.48888888888888887</v>
      </c>
      <c r="AS18" s="59">
        <v>0.71794871794871795</v>
      </c>
      <c r="AT18" s="59">
        <v>0.5</v>
      </c>
      <c r="AU18" s="59">
        <v>0.6428571428571429</v>
      </c>
      <c r="AV18" s="59">
        <v>0.48936170212765956</v>
      </c>
      <c r="AW18" s="59">
        <v>0.5625</v>
      </c>
      <c r="AX18" s="59">
        <v>0.64912280701754388</v>
      </c>
      <c r="AY18" s="59">
        <v>0.8035714285714286</v>
      </c>
      <c r="AZ18" s="59">
        <v>0.45454545454545453</v>
      </c>
      <c r="BA18" s="59">
        <v>0.58914728682170547</v>
      </c>
      <c r="BB18" s="59">
        <v>0.42465753424657532</v>
      </c>
      <c r="BC18" s="59">
        <v>0.49677419354838709</v>
      </c>
      <c r="BD18" s="59">
        <v>0.40689655172413791</v>
      </c>
      <c r="BE18" s="59">
        <v>0.34482758620689657</v>
      </c>
      <c r="BF18" s="59">
        <v>0.44285714285714284</v>
      </c>
      <c r="BG18" s="60">
        <v>0.45283018867924529</v>
      </c>
    </row>
    <row r="19" spans="2:59" ht="12" customHeight="1">
      <c r="O19" s="128"/>
    </row>
    <row r="46" spans="1:26" s="95" customFormat="1" ht="12" customHeight="1">
      <c r="A46" s="121"/>
      <c r="C46" s="107" t="s">
        <v>385</v>
      </c>
      <c r="N46" s="121"/>
      <c r="P46" s="107" t="s">
        <v>386</v>
      </c>
      <c r="Q46" s="129"/>
      <c r="R46" s="129"/>
    </row>
    <row r="47" spans="1:26" s="95" customFormat="1" ht="12" customHeight="1">
      <c r="A47" s="121"/>
      <c r="B47" s="130"/>
      <c r="C47" s="11">
        <v>2012</v>
      </c>
      <c r="D47" s="11">
        <v>2013</v>
      </c>
      <c r="E47" s="11">
        <v>2014</v>
      </c>
      <c r="F47" s="11">
        <v>2015</v>
      </c>
      <c r="G47" s="11">
        <v>2016</v>
      </c>
      <c r="H47" s="11">
        <v>2017</v>
      </c>
      <c r="I47" s="11">
        <v>2018</v>
      </c>
      <c r="J47" s="11">
        <v>2019</v>
      </c>
      <c r="K47" s="11">
        <v>2020</v>
      </c>
      <c r="L47" s="11">
        <v>2021</v>
      </c>
      <c r="M47" s="65">
        <v>2022</v>
      </c>
      <c r="N47" s="121"/>
      <c r="O47" s="130"/>
      <c r="P47" s="11">
        <v>2012</v>
      </c>
      <c r="Q47" s="11">
        <v>2013</v>
      </c>
      <c r="R47" s="11">
        <v>2014</v>
      </c>
      <c r="S47" s="11">
        <v>2015</v>
      </c>
      <c r="T47" s="11">
        <v>2016</v>
      </c>
      <c r="U47" s="11">
        <v>2017</v>
      </c>
      <c r="V47" s="11">
        <v>2018</v>
      </c>
      <c r="W47" s="11">
        <v>2019</v>
      </c>
      <c r="X47" s="11">
        <v>2020</v>
      </c>
      <c r="Y47" s="11">
        <v>2021</v>
      </c>
      <c r="Z47" s="65">
        <v>2022</v>
      </c>
    </row>
    <row r="48" spans="1:26" s="95" customFormat="1" ht="12" customHeight="1">
      <c r="A48" s="121"/>
      <c r="B48" s="455" t="s">
        <v>110</v>
      </c>
      <c r="C48" s="90">
        <v>6</v>
      </c>
      <c r="D48" s="90">
        <v>9</v>
      </c>
      <c r="E48" s="90">
        <v>36</v>
      </c>
      <c r="F48" s="90">
        <v>36</v>
      </c>
      <c r="G48" s="90">
        <v>23</v>
      </c>
      <c r="H48" s="90">
        <v>34</v>
      </c>
      <c r="I48" s="90">
        <v>71</v>
      </c>
      <c r="J48" s="90">
        <v>78</v>
      </c>
      <c r="K48" s="90">
        <v>104</v>
      </c>
      <c r="L48" s="90">
        <v>353</v>
      </c>
      <c r="M48" s="91">
        <v>205</v>
      </c>
      <c r="N48" s="121"/>
      <c r="O48" s="455" t="s">
        <v>110</v>
      </c>
      <c r="P48" s="69">
        <v>0.88278338599999995</v>
      </c>
      <c r="Q48" s="69">
        <v>1.5186111030000002</v>
      </c>
      <c r="R48" s="69">
        <v>7.3695160980000018</v>
      </c>
      <c r="S48" s="69">
        <v>7.098538091</v>
      </c>
      <c r="T48" s="69">
        <v>7.6966381019999996</v>
      </c>
      <c r="U48" s="69">
        <v>5.5109354529999992</v>
      </c>
      <c r="V48" s="69">
        <v>16.465836160000002</v>
      </c>
      <c r="W48" s="69">
        <v>14.242531950999995</v>
      </c>
      <c r="X48" s="69">
        <v>22.639941140000005</v>
      </c>
      <c r="Y48" s="69">
        <v>78.00636863245991</v>
      </c>
      <c r="Z48" s="70">
        <v>40.952801473257225</v>
      </c>
    </row>
    <row r="49" spans="1:26" s="95" customFormat="1" ht="12" customHeight="1">
      <c r="A49" s="121"/>
      <c r="B49" s="455" t="s">
        <v>349</v>
      </c>
      <c r="C49" s="24">
        <v>3</v>
      </c>
      <c r="D49" s="24">
        <v>5</v>
      </c>
      <c r="E49" s="24">
        <v>9</v>
      </c>
      <c r="F49" s="24">
        <v>14</v>
      </c>
      <c r="G49" s="24">
        <v>14</v>
      </c>
      <c r="H49" s="24">
        <v>16</v>
      </c>
      <c r="I49" s="24">
        <v>35</v>
      </c>
      <c r="J49" s="24">
        <v>45</v>
      </c>
      <c r="K49" s="24">
        <v>74</v>
      </c>
      <c r="L49" s="24">
        <v>107</v>
      </c>
      <c r="M49" s="25">
        <v>81</v>
      </c>
      <c r="N49" s="121"/>
      <c r="O49" s="455" t="s">
        <v>349</v>
      </c>
      <c r="P49" s="71">
        <v>0.48607</v>
      </c>
      <c r="Q49" s="71">
        <v>0.81400000100000003</v>
      </c>
      <c r="R49" s="71">
        <v>1.5019995469999998</v>
      </c>
      <c r="S49" s="71">
        <v>2.5934481409999997</v>
      </c>
      <c r="T49" s="71">
        <v>2.61478264</v>
      </c>
      <c r="U49" s="71">
        <v>3.7634814680000002</v>
      </c>
      <c r="V49" s="71">
        <v>6.1037247893534667</v>
      </c>
      <c r="W49" s="71">
        <v>6.7067897029999992</v>
      </c>
      <c r="X49" s="71">
        <v>12.525277393000003</v>
      </c>
      <c r="Y49" s="71">
        <v>18.272740880000004</v>
      </c>
      <c r="Z49" s="72">
        <v>16.258520213999994</v>
      </c>
    </row>
    <row r="50" spans="1:26" s="95" customFormat="1" ht="12" customHeight="1">
      <c r="A50" s="121"/>
      <c r="B50" s="455" t="s">
        <v>111</v>
      </c>
      <c r="C50" s="52">
        <v>1</v>
      </c>
      <c r="D50" s="52">
        <v>1</v>
      </c>
      <c r="E50" s="52">
        <v>5</v>
      </c>
      <c r="F50" s="52">
        <v>10</v>
      </c>
      <c r="G50" s="52">
        <v>11</v>
      </c>
      <c r="H50" s="52">
        <v>8</v>
      </c>
      <c r="I50" s="52">
        <v>14</v>
      </c>
      <c r="J50" s="52">
        <v>21</v>
      </c>
      <c r="K50" s="52">
        <v>28</v>
      </c>
      <c r="L50" s="52">
        <v>56</v>
      </c>
      <c r="M50" s="53">
        <v>43</v>
      </c>
      <c r="N50" s="121"/>
      <c r="O50" s="455" t="s">
        <v>111</v>
      </c>
      <c r="P50" s="69">
        <v>0.3</v>
      </c>
      <c r="Q50" s="69">
        <v>0.1</v>
      </c>
      <c r="R50" s="69">
        <v>0.98050795300000004</v>
      </c>
      <c r="S50" s="69">
        <v>2.6519433499999994</v>
      </c>
      <c r="T50" s="69">
        <v>1.8711296400000001</v>
      </c>
      <c r="U50" s="69">
        <v>1.6185552289999998</v>
      </c>
      <c r="V50" s="69">
        <v>3.4775680520000001</v>
      </c>
      <c r="W50" s="69">
        <v>4.6536333709999997</v>
      </c>
      <c r="X50" s="69">
        <v>7.8487713389999998</v>
      </c>
      <c r="Y50" s="69">
        <v>17.096705296</v>
      </c>
      <c r="Z50" s="70">
        <v>8.1262368640000009</v>
      </c>
    </row>
    <row r="51" spans="1:26" s="95" customFormat="1" ht="12" customHeight="1">
      <c r="A51" s="121"/>
      <c r="B51" s="455" t="s">
        <v>112</v>
      </c>
      <c r="C51" s="24">
        <v>0</v>
      </c>
      <c r="D51" s="24">
        <v>1</v>
      </c>
      <c r="E51" s="24">
        <v>2</v>
      </c>
      <c r="F51" s="24">
        <v>2</v>
      </c>
      <c r="G51" s="24">
        <v>3</v>
      </c>
      <c r="H51" s="24">
        <v>1</v>
      </c>
      <c r="I51" s="24">
        <v>0</v>
      </c>
      <c r="J51" s="24">
        <v>6</v>
      </c>
      <c r="K51" s="24">
        <v>1</v>
      </c>
      <c r="L51" s="24">
        <v>4</v>
      </c>
      <c r="M51" s="25">
        <v>9</v>
      </c>
      <c r="N51" s="121"/>
      <c r="O51" s="455" t="s">
        <v>112</v>
      </c>
      <c r="P51" s="71">
        <v>0</v>
      </c>
      <c r="Q51" s="71">
        <v>0.100499963</v>
      </c>
      <c r="R51" s="71">
        <v>0.63942998492309799</v>
      </c>
      <c r="S51" s="71">
        <v>1.0500000299999999</v>
      </c>
      <c r="T51" s="71">
        <v>0.45975003000000003</v>
      </c>
      <c r="U51" s="71">
        <v>0.15</v>
      </c>
      <c r="V51" s="71">
        <v>0</v>
      </c>
      <c r="W51" s="71">
        <v>0.92343997200000005</v>
      </c>
      <c r="X51" s="71">
        <v>0.12100000300000001</v>
      </c>
      <c r="Y51" s="71">
        <v>0.46499992500000004</v>
      </c>
      <c r="Z51" s="72">
        <v>1.5729632645857501</v>
      </c>
    </row>
    <row r="52" spans="1:26" s="95" customFormat="1" ht="12" customHeight="1">
      <c r="A52" s="121"/>
      <c r="B52" s="455" t="s">
        <v>350</v>
      </c>
      <c r="C52" s="52">
        <v>1</v>
      </c>
      <c r="D52" s="52">
        <v>2</v>
      </c>
      <c r="E52" s="52">
        <v>0</v>
      </c>
      <c r="F52" s="52">
        <v>0</v>
      </c>
      <c r="G52" s="52">
        <v>3</v>
      </c>
      <c r="H52" s="52">
        <v>5</v>
      </c>
      <c r="I52" s="52">
        <v>4</v>
      </c>
      <c r="J52" s="52">
        <v>9</v>
      </c>
      <c r="K52" s="52">
        <v>13</v>
      </c>
      <c r="L52" s="52">
        <v>16</v>
      </c>
      <c r="M52" s="53">
        <v>21</v>
      </c>
      <c r="N52" s="121"/>
      <c r="O52" s="455" t="s">
        <v>350</v>
      </c>
      <c r="P52" s="69">
        <v>0.2</v>
      </c>
      <c r="Q52" s="69">
        <v>0.51247000600000003</v>
      </c>
      <c r="R52" s="69">
        <v>0</v>
      </c>
      <c r="S52" s="69">
        <v>0</v>
      </c>
      <c r="T52" s="69">
        <v>0.365999978</v>
      </c>
      <c r="U52" s="69">
        <v>0.78400000199999997</v>
      </c>
      <c r="V52" s="69">
        <v>0.50999998000000002</v>
      </c>
      <c r="W52" s="69">
        <v>1.393996003</v>
      </c>
      <c r="X52" s="69">
        <v>2.5179860940000003</v>
      </c>
      <c r="Y52" s="69">
        <v>3.1664293619999992</v>
      </c>
      <c r="Z52" s="70">
        <v>2.8196841040000002</v>
      </c>
    </row>
    <row r="53" spans="1:26" s="95" customFormat="1" ht="12" customHeight="1">
      <c r="A53" s="121"/>
      <c r="B53" s="455" t="s">
        <v>351</v>
      </c>
      <c r="C53" s="24">
        <v>1</v>
      </c>
      <c r="D53" s="24">
        <v>3</v>
      </c>
      <c r="E53" s="24">
        <v>4</v>
      </c>
      <c r="F53" s="24">
        <v>6</v>
      </c>
      <c r="G53" s="24">
        <v>5</v>
      </c>
      <c r="H53" s="24">
        <v>8</v>
      </c>
      <c r="I53" s="24">
        <v>14</v>
      </c>
      <c r="J53" s="24">
        <v>11</v>
      </c>
      <c r="K53" s="24">
        <v>26</v>
      </c>
      <c r="L53" s="24">
        <v>89</v>
      </c>
      <c r="M53" s="25">
        <v>36</v>
      </c>
      <c r="N53" s="121"/>
      <c r="O53" s="455" t="s">
        <v>351</v>
      </c>
      <c r="P53" s="71">
        <v>0.100000144</v>
      </c>
      <c r="Q53" s="71">
        <v>0.33395749999999996</v>
      </c>
      <c r="R53" s="71">
        <v>0.67469988000000003</v>
      </c>
      <c r="S53" s="71">
        <v>0.84699999999999998</v>
      </c>
      <c r="T53" s="71">
        <v>1.0474538799999999</v>
      </c>
      <c r="U53" s="71">
        <v>1.7473960300000002</v>
      </c>
      <c r="V53" s="71">
        <v>3.0237287740000003</v>
      </c>
      <c r="W53" s="71">
        <v>3.0120000840000003</v>
      </c>
      <c r="X53" s="71">
        <v>4.5932256239999996</v>
      </c>
      <c r="Y53" s="71">
        <v>18.200026777000005</v>
      </c>
      <c r="Z53" s="72">
        <v>11.046310309000001</v>
      </c>
    </row>
    <row r="54" spans="1:26" s="95" customFormat="1" ht="12" customHeight="1">
      <c r="A54" s="121"/>
      <c r="B54" s="455" t="s">
        <v>352</v>
      </c>
      <c r="C54" s="52">
        <v>1</v>
      </c>
      <c r="D54" s="52">
        <v>1</v>
      </c>
      <c r="E54" s="52">
        <v>3</v>
      </c>
      <c r="F54" s="52">
        <v>2</v>
      </c>
      <c r="G54" s="52">
        <v>1</v>
      </c>
      <c r="H54" s="52">
        <v>4</v>
      </c>
      <c r="I54" s="52">
        <v>5</v>
      </c>
      <c r="J54" s="52">
        <v>3</v>
      </c>
      <c r="K54" s="52">
        <v>13</v>
      </c>
      <c r="L54" s="52">
        <v>17</v>
      </c>
      <c r="M54" s="53">
        <v>13</v>
      </c>
      <c r="N54" s="121"/>
      <c r="O54" s="455" t="s">
        <v>352</v>
      </c>
      <c r="P54" s="69">
        <v>0.13248399</v>
      </c>
      <c r="Q54" s="69">
        <v>0.12</v>
      </c>
      <c r="R54" s="69">
        <v>0.90500001299999999</v>
      </c>
      <c r="S54" s="69">
        <v>0.30514554599999999</v>
      </c>
      <c r="T54" s="69">
        <v>0.19858366499999999</v>
      </c>
      <c r="U54" s="69">
        <v>0.86521078200000001</v>
      </c>
      <c r="V54" s="69">
        <v>0.82496691499999997</v>
      </c>
      <c r="W54" s="69">
        <v>0.427022913</v>
      </c>
      <c r="X54" s="69">
        <v>1.684935603</v>
      </c>
      <c r="Y54" s="69">
        <v>2.392588719405913</v>
      </c>
      <c r="Z54" s="70">
        <v>1.5127570799999999</v>
      </c>
    </row>
    <row r="55" spans="1:26" s="95" customFormat="1" ht="12" customHeight="1">
      <c r="A55" s="121"/>
      <c r="B55" s="455" t="s">
        <v>113</v>
      </c>
      <c r="C55" s="24">
        <v>4</v>
      </c>
      <c r="D55" s="24">
        <v>3</v>
      </c>
      <c r="E55" s="24">
        <v>1</v>
      </c>
      <c r="F55" s="24">
        <v>3</v>
      </c>
      <c r="G55" s="24">
        <v>2</v>
      </c>
      <c r="H55" s="24">
        <v>1</v>
      </c>
      <c r="I55" s="24">
        <v>2</v>
      </c>
      <c r="J55" s="24">
        <v>2</v>
      </c>
      <c r="K55" s="24">
        <v>3</v>
      </c>
      <c r="L55" s="24">
        <v>10</v>
      </c>
      <c r="M55" s="25">
        <v>15</v>
      </c>
      <c r="N55" s="121"/>
      <c r="O55" s="455" t="s">
        <v>113</v>
      </c>
      <c r="P55" s="71">
        <v>0.79600000000000004</v>
      </c>
      <c r="Q55" s="71">
        <v>0.88500000000000001</v>
      </c>
      <c r="R55" s="71">
        <v>0.15000000099999999</v>
      </c>
      <c r="S55" s="71">
        <v>0.38240601299999999</v>
      </c>
      <c r="T55" s="71">
        <v>0.20069999999999999</v>
      </c>
      <c r="U55" s="71">
        <v>0.128</v>
      </c>
      <c r="V55" s="71">
        <v>0.222</v>
      </c>
      <c r="W55" s="71">
        <v>0.22499997100000002</v>
      </c>
      <c r="X55" s="71">
        <v>0.70650000000000002</v>
      </c>
      <c r="Y55" s="71">
        <v>3.450099985</v>
      </c>
      <c r="Z55" s="72">
        <v>3.4013314299999999</v>
      </c>
    </row>
    <row r="56" spans="1:26" s="95" customFormat="1" ht="12" customHeight="1">
      <c r="A56" s="121"/>
      <c r="B56" s="455" t="s">
        <v>353</v>
      </c>
      <c r="C56" s="52">
        <v>2</v>
      </c>
      <c r="D56" s="52">
        <v>6</v>
      </c>
      <c r="E56" s="52">
        <v>11</v>
      </c>
      <c r="F56" s="52">
        <v>19</v>
      </c>
      <c r="G56" s="52">
        <v>13</v>
      </c>
      <c r="H56" s="52">
        <v>18</v>
      </c>
      <c r="I56" s="52">
        <v>28</v>
      </c>
      <c r="J56" s="52">
        <v>34</v>
      </c>
      <c r="K56" s="52">
        <v>33</v>
      </c>
      <c r="L56" s="52">
        <v>71</v>
      </c>
      <c r="M56" s="53">
        <v>29</v>
      </c>
      <c r="N56" s="121"/>
      <c r="O56" s="455" t="s">
        <v>353</v>
      </c>
      <c r="P56" s="69">
        <v>0.25500010900000003</v>
      </c>
      <c r="Q56" s="69">
        <v>0.92004071300000001</v>
      </c>
      <c r="R56" s="69">
        <v>1.9393978520000001</v>
      </c>
      <c r="S56" s="69">
        <v>4.5444998950000004</v>
      </c>
      <c r="T56" s="69">
        <v>2.2699756449999997</v>
      </c>
      <c r="U56" s="69">
        <v>5.0113308209999996</v>
      </c>
      <c r="V56" s="69">
        <v>21.381474472999997</v>
      </c>
      <c r="W56" s="69">
        <v>8.7773033749999989</v>
      </c>
      <c r="X56" s="69">
        <v>7.4062552699999999</v>
      </c>
      <c r="Y56" s="69">
        <v>17.033650992999998</v>
      </c>
      <c r="Z56" s="70">
        <v>6.887357886000002</v>
      </c>
    </row>
    <row r="57" spans="1:26" s="95" customFormat="1" ht="12" customHeight="1">
      <c r="A57" s="121"/>
      <c r="B57" s="455" t="s">
        <v>354</v>
      </c>
      <c r="C57" s="24">
        <v>4</v>
      </c>
      <c r="D57" s="24">
        <v>7</v>
      </c>
      <c r="E57" s="24">
        <v>11</v>
      </c>
      <c r="F57" s="24">
        <v>17</v>
      </c>
      <c r="G57" s="24">
        <v>7</v>
      </c>
      <c r="H57" s="24">
        <v>13</v>
      </c>
      <c r="I57" s="24">
        <v>24</v>
      </c>
      <c r="J57" s="24">
        <v>36</v>
      </c>
      <c r="K57" s="24">
        <v>31</v>
      </c>
      <c r="L57" s="24">
        <v>93</v>
      </c>
      <c r="M57" s="25">
        <v>80</v>
      </c>
      <c r="N57" s="121"/>
      <c r="O57" s="455" t="s">
        <v>354</v>
      </c>
      <c r="P57" s="71">
        <v>0.49866186099999998</v>
      </c>
      <c r="Q57" s="71">
        <v>1.5708300249999998</v>
      </c>
      <c r="R57" s="71">
        <v>2.0341211869999998</v>
      </c>
      <c r="S57" s="71">
        <v>4.0636331170000002</v>
      </c>
      <c r="T57" s="71">
        <v>2.0679546979999999</v>
      </c>
      <c r="U57" s="71">
        <v>3.8058997729999997</v>
      </c>
      <c r="V57" s="71">
        <v>5.5508355099999998</v>
      </c>
      <c r="W57" s="71">
        <v>14.812245328000003</v>
      </c>
      <c r="X57" s="71">
        <v>8.5230978709999992</v>
      </c>
      <c r="Y57" s="71">
        <v>24.013137928999992</v>
      </c>
      <c r="Z57" s="72">
        <v>22.950524789000003</v>
      </c>
    </row>
    <row r="58" spans="1:26" s="95" customFormat="1" ht="12" customHeight="1">
      <c r="A58" s="121"/>
      <c r="B58" s="455" t="s">
        <v>114</v>
      </c>
      <c r="C58" s="66">
        <v>2</v>
      </c>
      <c r="D58" s="66">
        <v>1</v>
      </c>
      <c r="E58" s="66">
        <v>4</v>
      </c>
      <c r="F58" s="66">
        <v>2</v>
      </c>
      <c r="G58" s="66">
        <v>5</v>
      </c>
      <c r="H58" s="66">
        <v>5</v>
      </c>
      <c r="I58" s="66">
        <v>15</v>
      </c>
      <c r="J58" s="66">
        <v>16</v>
      </c>
      <c r="K58" s="66">
        <v>14</v>
      </c>
      <c r="L58" s="66">
        <v>21</v>
      </c>
      <c r="M58" s="67">
        <v>6</v>
      </c>
      <c r="N58" s="121"/>
      <c r="O58" s="455" t="s">
        <v>114</v>
      </c>
      <c r="P58" s="96">
        <v>0.51431844000000004</v>
      </c>
      <c r="Q58" s="96">
        <v>0.258000008</v>
      </c>
      <c r="R58" s="96">
        <v>2.5882373009999999</v>
      </c>
      <c r="S58" s="96">
        <v>2.6004754380000001</v>
      </c>
      <c r="T58" s="96">
        <v>7.9400000020000006</v>
      </c>
      <c r="U58" s="96">
        <v>0.73299999199999999</v>
      </c>
      <c r="V58" s="96">
        <v>6.5000996420000012</v>
      </c>
      <c r="W58" s="96">
        <v>7.1421942720000002</v>
      </c>
      <c r="X58" s="96">
        <v>8.1189000280000005</v>
      </c>
      <c r="Y58" s="96">
        <v>11.801599878000003</v>
      </c>
      <c r="Z58" s="97">
        <v>0.79200002100000011</v>
      </c>
    </row>
    <row r="59" spans="1:26" s="95" customFormat="1" ht="12" customHeight="1">
      <c r="A59" s="121"/>
      <c r="B59" s="132" t="s">
        <v>235</v>
      </c>
      <c r="N59" s="121"/>
      <c r="O59" s="132" t="s">
        <v>235</v>
      </c>
    </row>
    <row r="60" spans="1:26" s="95" customFormat="1" ht="12" customHeight="1">
      <c r="A60" s="121"/>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row>
    <row r="85" spans="1:31" s="95" customFormat="1" ht="12"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row>
    <row r="86" spans="1:31" s="95" customFormat="1" ht="12" customHeight="1">
      <c r="A86" s="121"/>
      <c r="B86" s="121"/>
      <c r="C86" s="121"/>
      <c r="D86" s="121"/>
      <c r="E86" s="121"/>
      <c r="F86" s="121"/>
      <c r="G86" s="121"/>
      <c r="H86" s="121"/>
      <c r="I86" s="121"/>
      <c r="J86" s="121"/>
      <c r="K86" s="121"/>
      <c r="L86" s="121"/>
      <c r="M86" s="121"/>
      <c r="N86" s="121"/>
      <c r="O86" s="121"/>
    </row>
    <row r="87" spans="1:31" s="95" customFormat="1" ht="12" customHeight="1">
      <c r="A87" s="121"/>
      <c r="B87" s="121"/>
      <c r="C87" s="121"/>
      <c r="D87" s="121"/>
      <c r="E87" s="121"/>
      <c r="F87" s="121"/>
      <c r="G87" s="121"/>
      <c r="H87" s="121"/>
      <c r="I87" s="121"/>
      <c r="J87" s="121"/>
      <c r="K87" s="121"/>
      <c r="L87" s="121"/>
      <c r="M87" s="121"/>
      <c r="N87" s="121"/>
      <c r="O87" s="121"/>
    </row>
    <row r="88" spans="1:31" s="95" customFormat="1" ht="12" customHeight="1">
      <c r="A88" s="121"/>
      <c r="B88" s="121"/>
      <c r="C88" s="121"/>
      <c r="D88" s="121"/>
      <c r="E88" s="121"/>
      <c r="F88" s="121"/>
      <c r="G88" s="121"/>
      <c r="H88" s="121"/>
      <c r="I88" s="121"/>
      <c r="J88" s="121"/>
      <c r="K88" s="121"/>
      <c r="L88" s="121"/>
      <c r="M88" s="121"/>
      <c r="N88" s="121"/>
      <c r="O88" s="121"/>
    </row>
    <row r="89" spans="1:31" s="95" customFormat="1" ht="12" customHeight="1">
      <c r="A89" s="121"/>
      <c r="B89" s="121"/>
      <c r="C89" s="121"/>
      <c r="D89" s="121"/>
      <c r="E89" s="121"/>
      <c r="F89" s="121"/>
      <c r="G89" s="121"/>
      <c r="H89" s="121"/>
      <c r="I89" s="121"/>
      <c r="J89" s="121"/>
      <c r="K89" s="121"/>
      <c r="L89" s="121"/>
      <c r="M89" s="121"/>
      <c r="N89" s="121"/>
      <c r="O89" s="121"/>
    </row>
    <row r="90" spans="1:31" s="95" customFormat="1" ht="12" customHeight="1">
      <c r="A90" s="121"/>
      <c r="B90" s="121"/>
      <c r="C90" s="121"/>
      <c r="D90" s="121"/>
      <c r="E90" s="121"/>
      <c r="F90" s="121"/>
      <c r="G90" s="121"/>
      <c r="H90" s="121"/>
      <c r="I90" s="121"/>
      <c r="J90" s="121"/>
      <c r="K90" s="121"/>
      <c r="L90" s="121"/>
      <c r="M90" s="121"/>
      <c r="N90" s="121"/>
      <c r="O90" s="121"/>
    </row>
    <row r="91" spans="1:31" s="95" customFormat="1" ht="12" customHeight="1">
      <c r="A91" s="121"/>
      <c r="B91" s="121"/>
      <c r="C91" s="121"/>
      <c r="D91" s="121"/>
      <c r="E91" s="121"/>
      <c r="F91" s="121"/>
      <c r="G91" s="121"/>
      <c r="H91" s="121"/>
      <c r="I91" s="121"/>
      <c r="J91" s="121"/>
      <c r="K91" s="121"/>
      <c r="L91" s="121"/>
      <c r="M91" s="121"/>
      <c r="N91" s="121"/>
      <c r="O91" s="121"/>
    </row>
    <row r="92" spans="1:31" s="95" customFormat="1" ht="12" customHeight="1">
      <c r="A92" s="121"/>
      <c r="B92" s="121"/>
      <c r="C92" s="121"/>
      <c r="D92" s="121"/>
      <c r="E92" s="121"/>
      <c r="F92" s="121"/>
      <c r="G92" s="121"/>
      <c r="H92" s="121"/>
      <c r="I92" s="121"/>
      <c r="J92" s="121"/>
      <c r="K92" s="121"/>
      <c r="L92" s="121"/>
      <c r="M92" s="121"/>
      <c r="N92" s="121"/>
      <c r="O92" s="121"/>
    </row>
    <row r="93" spans="1:31" s="95" customFormat="1" ht="12" customHeight="1">
      <c r="A93" s="121"/>
      <c r="B93" s="121"/>
      <c r="C93" s="121"/>
      <c r="D93" s="121"/>
      <c r="E93" s="121"/>
      <c r="F93" s="121"/>
      <c r="G93" s="121"/>
      <c r="H93" s="121"/>
      <c r="I93" s="121"/>
      <c r="J93" s="121"/>
      <c r="K93" s="121"/>
      <c r="L93" s="121"/>
      <c r="M93" s="121"/>
      <c r="N93" s="121"/>
      <c r="O93" s="121"/>
    </row>
    <row r="94" spans="1:31" s="95" customFormat="1" ht="12" customHeight="1">
      <c r="A94" s="121"/>
      <c r="B94" s="121"/>
      <c r="C94" s="121"/>
      <c r="D94" s="121"/>
      <c r="E94" s="121"/>
      <c r="F94" s="121"/>
      <c r="G94" s="121"/>
      <c r="H94" s="121"/>
      <c r="I94" s="121"/>
      <c r="J94" s="121"/>
      <c r="K94" s="121"/>
      <c r="L94" s="121"/>
      <c r="M94" s="121"/>
      <c r="N94" s="121"/>
      <c r="O94" s="121"/>
    </row>
    <row r="95" spans="1:31" s="95" customFormat="1" ht="12" customHeight="1">
      <c r="A95" s="121"/>
      <c r="B95" s="121"/>
      <c r="C95" s="121"/>
      <c r="D95" s="121"/>
      <c r="E95" s="121"/>
      <c r="F95" s="121"/>
      <c r="G95" s="121"/>
      <c r="H95" s="121"/>
      <c r="I95" s="121"/>
      <c r="J95" s="121"/>
      <c r="K95" s="121"/>
      <c r="L95" s="121"/>
      <c r="M95" s="121"/>
      <c r="N95" s="121"/>
      <c r="O95" s="121"/>
    </row>
    <row r="96" spans="1:31" s="95" customFormat="1" ht="12" customHeight="1">
      <c r="A96" s="121"/>
      <c r="B96" s="121"/>
      <c r="C96" s="121"/>
      <c r="D96" s="121"/>
      <c r="E96" s="121"/>
      <c r="F96" s="121"/>
      <c r="G96" s="121"/>
      <c r="H96" s="121"/>
      <c r="I96" s="121"/>
      <c r="J96" s="121"/>
      <c r="K96" s="121"/>
      <c r="L96" s="121"/>
      <c r="M96" s="121"/>
      <c r="N96" s="121"/>
      <c r="O96" s="121"/>
    </row>
    <row r="97" spans="1:15" s="95" customFormat="1" ht="12" customHeight="1">
      <c r="A97" s="121"/>
      <c r="B97" s="121"/>
      <c r="C97" s="121"/>
      <c r="D97" s="121"/>
      <c r="E97" s="121"/>
      <c r="F97" s="121"/>
      <c r="G97" s="121"/>
      <c r="H97" s="121"/>
      <c r="I97" s="121"/>
      <c r="J97" s="121"/>
      <c r="K97" s="121"/>
      <c r="L97" s="121"/>
      <c r="M97" s="121"/>
      <c r="N97" s="121"/>
      <c r="O97" s="121"/>
    </row>
  </sheetData>
  <mergeCells count="11">
    <mergeCell ref="AJ6:AM6"/>
    <mergeCell ref="P6:S6"/>
    <mergeCell ref="T6:W6"/>
    <mergeCell ref="X6:AA6"/>
    <mergeCell ref="AB6:AE6"/>
    <mergeCell ref="AF6:AI6"/>
    <mergeCell ref="AN6:AQ6"/>
    <mergeCell ref="AR6:AU6"/>
    <mergeCell ref="AV6:AY6"/>
    <mergeCell ref="AZ6:BC6"/>
    <mergeCell ref="BD6:BG6"/>
  </mergeCells>
  <conditionalFormatting sqref="C18:H18">
    <cfRule type="cellIs" dxfId="9" priority="1" operator="equal">
      <formula>FALSE</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AAA1E-5848-44EB-A663-D542D078067E}">
  <sheetPr>
    <tabColor theme="3"/>
  </sheetPr>
  <dimension ref="A1:BS58"/>
  <sheetViews>
    <sheetView showGridLines="0" zoomScaleNormal="100" workbookViewId="0">
      <selection activeCell="M44" sqref="M44"/>
    </sheetView>
  </sheetViews>
  <sheetFormatPr defaultColWidth="9.1640625" defaultRowHeight="12" customHeight="1"/>
  <cols>
    <col min="1" max="1" width="3.1640625" style="10" customWidth="1"/>
    <col min="2" max="2" width="14.1640625" style="10" bestFit="1" customWidth="1"/>
    <col min="3" max="14" width="7.6640625" style="10" customWidth="1"/>
    <col min="15" max="15" width="22.83203125" style="10" customWidth="1"/>
    <col min="16" max="20" width="7.6640625" style="10" customWidth="1"/>
    <col min="21" max="21" width="14.1640625" style="10" bestFit="1" customWidth="1"/>
    <col min="22" max="35" width="7.6640625" style="10" customWidth="1"/>
    <col min="36" max="16384" width="9.1640625" style="10"/>
  </cols>
  <sheetData>
    <row r="1" spans="1:71" ht="12" customHeight="1">
      <c r="A1" s="133"/>
    </row>
    <row r="6" spans="1:71" ht="12" customHeight="1">
      <c r="C6" s="13" t="s">
        <v>387</v>
      </c>
      <c r="P6" s="13" t="s">
        <v>388</v>
      </c>
      <c r="BR6" s="45"/>
      <c r="BS6" s="45"/>
    </row>
    <row r="7" spans="1:71" ht="12" customHeight="1">
      <c r="B7" s="37"/>
      <c r="C7" s="11">
        <v>2012</v>
      </c>
      <c r="D7" s="11">
        <v>2013</v>
      </c>
      <c r="E7" s="11">
        <v>2014</v>
      </c>
      <c r="F7" s="11">
        <v>2015</v>
      </c>
      <c r="G7" s="11">
        <v>2016</v>
      </c>
      <c r="H7" s="11">
        <v>2017</v>
      </c>
      <c r="I7" s="11">
        <v>2018</v>
      </c>
      <c r="J7" s="11">
        <v>2019</v>
      </c>
      <c r="K7" s="11">
        <v>2020</v>
      </c>
      <c r="L7" s="11">
        <v>2021</v>
      </c>
      <c r="M7" s="65">
        <v>2022</v>
      </c>
      <c r="N7" s="15"/>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1:71" ht="12" customHeight="1">
      <c r="B8" s="48" t="s">
        <v>130</v>
      </c>
      <c r="C8" s="52">
        <v>732</v>
      </c>
      <c r="D8" s="52">
        <v>867</v>
      </c>
      <c r="E8" s="52">
        <v>903</v>
      </c>
      <c r="F8" s="52">
        <v>983</v>
      </c>
      <c r="G8" s="52">
        <v>902</v>
      </c>
      <c r="H8" s="52">
        <v>925</v>
      </c>
      <c r="I8" s="52">
        <v>1026</v>
      </c>
      <c r="J8" s="52">
        <v>1032</v>
      </c>
      <c r="K8" s="52">
        <v>1078</v>
      </c>
      <c r="L8" s="52">
        <v>1354</v>
      </c>
      <c r="M8" s="53">
        <v>1192</v>
      </c>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9" t="s">
        <v>77</v>
      </c>
      <c r="BF8" s="48" t="s">
        <v>78</v>
      </c>
      <c r="BG8" s="50" t="s">
        <v>79</v>
      </c>
    </row>
    <row r="9" spans="1:71" ht="12" customHeight="1">
      <c r="B9" s="48" t="s">
        <v>131</v>
      </c>
      <c r="C9" s="24">
        <v>1529</v>
      </c>
      <c r="D9" s="24">
        <v>1966</v>
      </c>
      <c r="E9" s="24">
        <v>2227</v>
      </c>
      <c r="F9" s="24">
        <v>2356</v>
      </c>
      <c r="G9" s="24">
        <v>2212</v>
      </c>
      <c r="H9" s="24">
        <v>2399</v>
      </c>
      <c r="I9" s="24">
        <v>2551</v>
      </c>
      <c r="J9" s="24">
        <v>2926</v>
      </c>
      <c r="K9" s="24">
        <v>2845</v>
      </c>
      <c r="L9" s="24">
        <v>4278</v>
      </c>
      <c r="M9" s="25">
        <v>3718</v>
      </c>
      <c r="O9" s="48" t="s">
        <v>130</v>
      </c>
      <c r="P9" s="51">
        <v>225</v>
      </c>
      <c r="Q9" s="52">
        <v>188</v>
      </c>
      <c r="R9" s="52">
        <v>143</v>
      </c>
      <c r="S9" s="52">
        <v>176</v>
      </c>
      <c r="T9" s="52">
        <v>228</v>
      </c>
      <c r="U9" s="52">
        <v>181</v>
      </c>
      <c r="V9" s="52">
        <v>207</v>
      </c>
      <c r="W9" s="52">
        <v>251</v>
      </c>
      <c r="X9" s="52">
        <v>245</v>
      </c>
      <c r="Y9" s="52">
        <v>242</v>
      </c>
      <c r="Z9" s="52">
        <v>205</v>
      </c>
      <c r="AA9" s="52">
        <v>211</v>
      </c>
      <c r="AB9" s="52">
        <v>267</v>
      </c>
      <c r="AC9" s="52">
        <v>243</v>
      </c>
      <c r="AD9" s="52">
        <v>228</v>
      </c>
      <c r="AE9" s="52">
        <v>245</v>
      </c>
      <c r="AF9" s="52">
        <v>269</v>
      </c>
      <c r="AG9" s="52">
        <v>236</v>
      </c>
      <c r="AH9" s="52">
        <v>201</v>
      </c>
      <c r="AI9" s="52">
        <v>196</v>
      </c>
      <c r="AJ9" s="52">
        <v>239</v>
      </c>
      <c r="AK9" s="52">
        <v>261</v>
      </c>
      <c r="AL9" s="52">
        <v>223</v>
      </c>
      <c r="AM9" s="52">
        <v>202</v>
      </c>
      <c r="AN9" s="52">
        <v>266</v>
      </c>
      <c r="AO9" s="52">
        <v>234</v>
      </c>
      <c r="AP9" s="52">
        <v>249</v>
      </c>
      <c r="AQ9" s="52">
        <v>277</v>
      </c>
      <c r="AR9" s="52">
        <v>285</v>
      </c>
      <c r="AS9" s="52">
        <v>238</v>
      </c>
      <c r="AT9" s="52">
        <v>243</v>
      </c>
      <c r="AU9" s="52">
        <v>266</v>
      </c>
      <c r="AV9" s="52">
        <v>311</v>
      </c>
      <c r="AW9" s="52">
        <v>256</v>
      </c>
      <c r="AX9" s="52">
        <v>211</v>
      </c>
      <c r="AY9" s="52">
        <v>300</v>
      </c>
      <c r="AZ9" s="52">
        <v>371</v>
      </c>
      <c r="BA9" s="52">
        <v>302</v>
      </c>
      <c r="BB9" s="52">
        <v>324</v>
      </c>
      <c r="BC9" s="52">
        <v>357</v>
      </c>
      <c r="BD9" s="52">
        <v>363</v>
      </c>
      <c r="BE9" s="52">
        <v>312</v>
      </c>
      <c r="BF9" s="52">
        <v>276</v>
      </c>
      <c r="BG9" s="53">
        <v>241</v>
      </c>
    </row>
    <row r="10" spans="1:71" ht="12" customHeight="1">
      <c r="B10" s="48" t="s">
        <v>132</v>
      </c>
      <c r="C10" s="52">
        <v>132</v>
      </c>
      <c r="D10" s="52">
        <v>195</v>
      </c>
      <c r="E10" s="52">
        <v>215</v>
      </c>
      <c r="F10" s="52">
        <v>231</v>
      </c>
      <c r="G10" s="52">
        <v>201</v>
      </c>
      <c r="H10" s="52">
        <v>191</v>
      </c>
      <c r="I10" s="52">
        <v>201</v>
      </c>
      <c r="J10" s="52">
        <v>209</v>
      </c>
      <c r="K10" s="52">
        <v>212</v>
      </c>
      <c r="L10" s="52">
        <v>283</v>
      </c>
      <c r="M10" s="53">
        <v>239</v>
      </c>
      <c r="O10" s="48" t="s">
        <v>131</v>
      </c>
      <c r="P10" s="23">
        <v>431</v>
      </c>
      <c r="Q10" s="24">
        <v>383</v>
      </c>
      <c r="R10" s="24">
        <v>363</v>
      </c>
      <c r="S10" s="24">
        <v>352</v>
      </c>
      <c r="T10" s="24">
        <v>479</v>
      </c>
      <c r="U10" s="24">
        <v>464</v>
      </c>
      <c r="V10" s="24">
        <v>476</v>
      </c>
      <c r="W10" s="24">
        <v>547</v>
      </c>
      <c r="X10" s="24">
        <v>578</v>
      </c>
      <c r="Y10" s="24">
        <v>531</v>
      </c>
      <c r="Z10" s="24">
        <v>552</v>
      </c>
      <c r="AA10" s="24">
        <v>566</v>
      </c>
      <c r="AB10" s="24">
        <v>619</v>
      </c>
      <c r="AC10" s="24">
        <v>623</v>
      </c>
      <c r="AD10" s="24">
        <v>567</v>
      </c>
      <c r="AE10" s="24">
        <v>547</v>
      </c>
      <c r="AF10" s="24">
        <v>664</v>
      </c>
      <c r="AG10" s="24">
        <v>524</v>
      </c>
      <c r="AH10" s="24">
        <v>499</v>
      </c>
      <c r="AI10" s="24">
        <v>525</v>
      </c>
      <c r="AJ10" s="24">
        <v>647</v>
      </c>
      <c r="AK10" s="24">
        <v>595</v>
      </c>
      <c r="AL10" s="24">
        <v>572</v>
      </c>
      <c r="AM10" s="24">
        <v>585</v>
      </c>
      <c r="AN10" s="24">
        <v>679</v>
      </c>
      <c r="AO10" s="24">
        <v>606</v>
      </c>
      <c r="AP10" s="24">
        <v>587</v>
      </c>
      <c r="AQ10" s="24">
        <v>679</v>
      </c>
      <c r="AR10" s="24">
        <v>792</v>
      </c>
      <c r="AS10" s="24">
        <v>743</v>
      </c>
      <c r="AT10" s="24">
        <v>711</v>
      </c>
      <c r="AU10" s="24">
        <v>680</v>
      </c>
      <c r="AV10" s="24">
        <v>800</v>
      </c>
      <c r="AW10" s="24">
        <v>638</v>
      </c>
      <c r="AX10" s="24">
        <v>670</v>
      </c>
      <c r="AY10" s="24">
        <v>737</v>
      </c>
      <c r="AZ10" s="24">
        <v>1093</v>
      </c>
      <c r="BA10" s="24">
        <v>1074</v>
      </c>
      <c r="BB10" s="24">
        <v>1042</v>
      </c>
      <c r="BC10" s="24">
        <v>1069</v>
      </c>
      <c r="BD10" s="24">
        <v>1178</v>
      </c>
      <c r="BE10" s="24">
        <v>1027</v>
      </c>
      <c r="BF10" s="24">
        <v>853</v>
      </c>
      <c r="BG10" s="25">
        <v>660</v>
      </c>
    </row>
    <row r="11" spans="1:71" ht="12" customHeight="1">
      <c r="B11" s="48" t="s">
        <v>133</v>
      </c>
      <c r="C11" s="24">
        <v>521</v>
      </c>
      <c r="D11" s="24">
        <v>631</v>
      </c>
      <c r="E11" s="24">
        <v>783</v>
      </c>
      <c r="F11" s="24">
        <v>867</v>
      </c>
      <c r="G11" s="24">
        <v>724</v>
      </c>
      <c r="H11" s="24">
        <v>839</v>
      </c>
      <c r="I11" s="24">
        <v>779</v>
      </c>
      <c r="J11" s="24">
        <v>996</v>
      </c>
      <c r="K11" s="24">
        <v>910</v>
      </c>
      <c r="L11" s="24">
        <v>1224</v>
      </c>
      <c r="M11" s="25">
        <v>1063</v>
      </c>
      <c r="O11" s="48" t="s">
        <v>132</v>
      </c>
      <c r="P11" s="51">
        <v>46</v>
      </c>
      <c r="Q11" s="52">
        <v>25</v>
      </c>
      <c r="R11" s="52">
        <v>25</v>
      </c>
      <c r="S11" s="52">
        <v>36</v>
      </c>
      <c r="T11" s="52">
        <v>43</v>
      </c>
      <c r="U11" s="52">
        <v>37</v>
      </c>
      <c r="V11" s="52">
        <v>58</v>
      </c>
      <c r="W11" s="52">
        <v>57</v>
      </c>
      <c r="X11" s="52">
        <v>56</v>
      </c>
      <c r="Y11" s="52">
        <v>50</v>
      </c>
      <c r="Z11" s="52">
        <v>53</v>
      </c>
      <c r="AA11" s="52">
        <v>56</v>
      </c>
      <c r="AB11" s="52">
        <v>71</v>
      </c>
      <c r="AC11" s="52">
        <v>61</v>
      </c>
      <c r="AD11" s="52">
        <v>45</v>
      </c>
      <c r="AE11" s="52">
        <v>54</v>
      </c>
      <c r="AF11" s="52">
        <v>73</v>
      </c>
      <c r="AG11" s="52">
        <v>45</v>
      </c>
      <c r="AH11" s="52">
        <v>42</v>
      </c>
      <c r="AI11" s="52">
        <v>41</v>
      </c>
      <c r="AJ11" s="52">
        <v>54</v>
      </c>
      <c r="AK11" s="52">
        <v>52</v>
      </c>
      <c r="AL11" s="52">
        <v>35</v>
      </c>
      <c r="AM11" s="52">
        <v>50</v>
      </c>
      <c r="AN11" s="52">
        <v>50</v>
      </c>
      <c r="AO11" s="52">
        <v>50</v>
      </c>
      <c r="AP11" s="52">
        <v>48</v>
      </c>
      <c r="AQ11" s="52">
        <v>53</v>
      </c>
      <c r="AR11" s="52">
        <v>54</v>
      </c>
      <c r="AS11" s="52">
        <v>37</v>
      </c>
      <c r="AT11" s="52">
        <v>60</v>
      </c>
      <c r="AU11" s="52">
        <v>58</v>
      </c>
      <c r="AV11" s="52">
        <v>48</v>
      </c>
      <c r="AW11" s="52">
        <v>55</v>
      </c>
      <c r="AX11" s="52">
        <v>56</v>
      </c>
      <c r="AY11" s="52">
        <v>53</v>
      </c>
      <c r="AZ11" s="52">
        <v>76</v>
      </c>
      <c r="BA11" s="52">
        <v>60</v>
      </c>
      <c r="BB11" s="52">
        <v>65</v>
      </c>
      <c r="BC11" s="52">
        <v>82</v>
      </c>
      <c r="BD11" s="52">
        <v>69</v>
      </c>
      <c r="BE11" s="52">
        <v>57</v>
      </c>
      <c r="BF11" s="52">
        <v>56</v>
      </c>
      <c r="BG11" s="53">
        <v>57</v>
      </c>
    </row>
    <row r="12" spans="1:71" ht="12" customHeight="1">
      <c r="B12" s="48" t="s">
        <v>134</v>
      </c>
      <c r="C12" s="52">
        <v>785</v>
      </c>
      <c r="D12" s="52">
        <v>952</v>
      </c>
      <c r="E12" s="52">
        <v>894</v>
      </c>
      <c r="F12" s="52">
        <v>1027</v>
      </c>
      <c r="G12" s="52">
        <v>885</v>
      </c>
      <c r="H12" s="52">
        <v>1013</v>
      </c>
      <c r="I12" s="52">
        <v>1061</v>
      </c>
      <c r="J12" s="52">
        <v>1113</v>
      </c>
      <c r="K12" s="52">
        <v>1180</v>
      </c>
      <c r="L12" s="52">
        <v>1508</v>
      </c>
      <c r="M12" s="53">
        <v>1279</v>
      </c>
      <c r="O12" s="48" t="s">
        <v>133</v>
      </c>
      <c r="P12" s="23">
        <v>133</v>
      </c>
      <c r="Q12" s="24">
        <v>132</v>
      </c>
      <c r="R12" s="24">
        <v>135</v>
      </c>
      <c r="S12" s="24">
        <v>121</v>
      </c>
      <c r="T12" s="24">
        <v>149</v>
      </c>
      <c r="U12" s="24">
        <v>151</v>
      </c>
      <c r="V12" s="24">
        <v>155</v>
      </c>
      <c r="W12" s="24">
        <v>176</v>
      </c>
      <c r="X12" s="24">
        <v>211</v>
      </c>
      <c r="Y12" s="24">
        <v>176</v>
      </c>
      <c r="Z12" s="24">
        <v>180</v>
      </c>
      <c r="AA12" s="24">
        <v>216</v>
      </c>
      <c r="AB12" s="24">
        <v>243</v>
      </c>
      <c r="AC12" s="24">
        <v>204</v>
      </c>
      <c r="AD12" s="24">
        <v>218</v>
      </c>
      <c r="AE12" s="24">
        <v>202</v>
      </c>
      <c r="AF12" s="24">
        <v>228</v>
      </c>
      <c r="AG12" s="24">
        <v>169</v>
      </c>
      <c r="AH12" s="24">
        <v>160</v>
      </c>
      <c r="AI12" s="24">
        <v>167</v>
      </c>
      <c r="AJ12" s="24">
        <v>236</v>
      </c>
      <c r="AK12" s="24">
        <v>201</v>
      </c>
      <c r="AL12" s="24">
        <v>196</v>
      </c>
      <c r="AM12" s="24">
        <v>206</v>
      </c>
      <c r="AN12" s="24">
        <v>203</v>
      </c>
      <c r="AO12" s="24">
        <v>192</v>
      </c>
      <c r="AP12" s="24">
        <v>196</v>
      </c>
      <c r="AQ12" s="24">
        <v>188</v>
      </c>
      <c r="AR12" s="24">
        <v>276</v>
      </c>
      <c r="AS12" s="24">
        <v>224</v>
      </c>
      <c r="AT12" s="24">
        <v>247</v>
      </c>
      <c r="AU12" s="24">
        <v>249</v>
      </c>
      <c r="AV12" s="24">
        <v>253</v>
      </c>
      <c r="AW12" s="24">
        <v>185</v>
      </c>
      <c r="AX12" s="24">
        <v>227</v>
      </c>
      <c r="AY12" s="24">
        <v>245</v>
      </c>
      <c r="AZ12" s="24">
        <v>324</v>
      </c>
      <c r="BA12" s="24">
        <v>307</v>
      </c>
      <c r="BB12" s="24">
        <v>282</v>
      </c>
      <c r="BC12" s="24">
        <v>311</v>
      </c>
      <c r="BD12" s="24">
        <v>319</v>
      </c>
      <c r="BE12" s="24">
        <v>296</v>
      </c>
      <c r="BF12" s="24">
        <v>269</v>
      </c>
      <c r="BG12" s="25">
        <v>179</v>
      </c>
    </row>
    <row r="13" spans="1:71" ht="12" customHeight="1">
      <c r="B13" s="48" t="s">
        <v>135</v>
      </c>
      <c r="C13" s="24">
        <v>644</v>
      </c>
      <c r="D13" s="24">
        <v>889</v>
      </c>
      <c r="E13" s="24">
        <v>886</v>
      </c>
      <c r="F13" s="24">
        <v>998</v>
      </c>
      <c r="G13" s="24">
        <v>891</v>
      </c>
      <c r="H13" s="24">
        <v>908</v>
      </c>
      <c r="I13" s="24">
        <v>940</v>
      </c>
      <c r="J13" s="24">
        <v>1027</v>
      </c>
      <c r="K13" s="24">
        <v>965</v>
      </c>
      <c r="L13" s="24">
        <v>1317</v>
      </c>
      <c r="M13" s="25">
        <v>1152</v>
      </c>
      <c r="O13" s="48" t="s">
        <v>134</v>
      </c>
      <c r="P13" s="51">
        <v>201</v>
      </c>
      <c r="Q13" s="52">
        <v>192</v>
      </c>
      <c r="R13" s="52">
        <v>200</v>
      </c>
      <c r="S13" s="52">
        <v>192</v>
      </c>
      <c r="T13" s="52">
        <v>236</v>
      </c>
      <c r="U13" s="52">
        <v>228</v>
      </c>
      <c r="V13" s="52">
        <v>231</v>
      </c>
      <c r="W13" s="52">
        <v>257</v>
      </c>
      <c r="X13" s="52">
        <v>248</v>
      </c>
      <c r="Y13" s="52">
        <v>216</v>
      </c>
      <c r="Z13" s="52">
        <v>213</v>
      </c>
      <c r="AA13" s="52">
        <v>217</v>
      </c>
      <c r="AB13" s="52">
        <v>279</v>
      </c>
      <c r="AC13" s="52">
        <v>279</v>
      </c>
      <c r="AD13" s="52">
        <v>241</v>
      </c>
      <c r="AE13" s="52">
        <v>228</v>
      </c>
      <c r="AF13" s="52">
        <v>238</v>
      </c>
      <c r="AG13" s="52">
        <v>226</v>
      </c>
      <c r="AH13" s="52">
        <v>214</v>
      </c>
      <c r="AI13" s="52">
        <v>207</v>
      </c>
      <c r="AJ13" s="52">
        <v>266</v>
      </c>
      <c r="AK13" s="52">
        <v>249</v>
      </c>
      <c r="AL13" s="52">
        <v>258</v>
      </c>
      <c r="AM13" s="52">
        <v>240</v>
      </c>
      <c r="AN13" s="52">
        <v>283</v>
      </c>
      <c r="AO13" s="52">
        <v>261</v>
      </c>
      <c r="AP13" s="52">
        <v>247</v>
      </c>
      <c r="AQ13" s="52">
        <v>270</v>
      </c>
      <c r="AR13" s="52">
        <v>302</v>
      </c>
      <c r="AS13" s="52">
        <v>254</v>
      </c>
      <c r="AT13" s="52">
        <v>288</v>
      </c>
      <c r="AU13" s="52">
        <v>269</v>
      </c>
      <c r="AV13" s="52">
        <v>349</v>
      </c>
      <c r="AW13" s="52">
        <v>278</v>
      </c>
      <c r="AX13" s="52">
        <v>263</v>
      </c>
      <c r="AY13" s="52">
        <v>290</v>
      </c>
      <c r="AZ13" s="52">
        <v>397</v>
      </c>
      <c r="BA13" s="52">
        <v>391</v>
      </c>
      <c r="BB13" s="52">
        <v>360</v>
      </c>
      <c r="BC13" s="52">
        <v>360</v>
      </c>
      <c r="BD13" s="52">
        <v>383</v>
      </c>
      <c r="BE13" s="52">
        <v>349</v>
      </c>
      <c r="BF13" s="52">
        <v>263</v>
      </c>
      <c r="BG13" s="53">
        <v>284</v>
      </c>
    </row>
    <row r="14" spans="1:71" ht="12" customHeight="1">
      <c r="B14" s="48" t="s">
        <v>136</v>
      </c>
      <c r="C14" s="52">
        <v>544</v>
      </c>
      <c r="D14" s="52">
        <v>637</v>
      </c>
      <c r="E14" s="52">
        <v>782</v>
      </c>
      <c r="F14" s="52">
        <v>839</v>
      </c>
      <c r="G14" s="52">
        <v>767</v>
      </c>
      <c r="H14" s="52">
        <v>862</v>
      </c>
      <c r="I14" s="52">
        <v>912</v>
      </c>
      <c r="J14" s="52">
        <v>990</v>
      </c>
      <c r="K14" s="52">
        <v>1006</v>
      </c>
      <c r="L14" s="52">
        <v>1481</v>
      </c>
      <c r="M14" s="53">
        <v>1356</v>
      </c>
      <c r="O14" s="48" t="s">
        <v>135</v>
      </c>
      <c r="P14" s="23">
        <v>170</v>
      </c>
      <c r="Q14" s="24">
        <v>167</v>
      </c>
      <c r="R14" s="24">
        <v>151</v>
      </c>
      <c r="S14" s="24">
        <v>156</v>
      </c>
      <c r="T14" s="24">
        <v>204</v>
      </c>
      <c r="U14" s="24">
        <v>197</v>
      </c>
      <c r="V14" s="24">
        <v>244</v>
      </c>
      <c r="W14" s="24">
        <v>244</v>
      </c>
      <c r="X14" s="24">
        <v>234</v>
      </c>
      <c r="Y14" s="24">
        <v>206</v>
      </c>
      <c r="Z14" s="24">
        <v>233</v>
      </c>
      <c r="AA14" s="24">
        <v>213</v>
      </c>
      <c r="AB14" s="24">
        <v>251</v>
      </c>
      <c r="AC14" s="24">
        <v>264</v>
      </c>
      <c r="AD14" s="24">
        <v>252</v>
      </c>
      <c r="AE14" s="24">
        <v>231</v>
      </c>
      <c r="AF14" s="24">
        <v>255</v>
      </c>
      <c r="AG14" s="24">
        <v>220</v>
      </c>
      <c r="AH14" s="24">
        <v>216</v>
      </c>
      <c r="AI14" s="24">
        <v>200</v>
      </c>
      <c r="AJ14" s="24">
        <v>259</v>
      </c>
      <c r="AK14" s="24">
        <v>216</v>
      </c>
      <c r="AL14" s="24">
        <v>213</v>
      </c>
      <c r="AM14" s="24">
        <v>220</v>
      </c>
      <c r="AN14" s="24">
        <v>269</v>
      </c>
      <c r="AO14" s="24">
        <v>238</v>
      </c>
      <c r="AP14" s="24">
        <v>192</v>
      </c>
      <c r="AQ14" s="24">
        <v>241</v>
      </c>
      <c r="AR14" s="24">
        <v>293</v>
      </c>
      <c r="AS14" s="24">
        <v>253</v>
      </c>
      <c r="AT14" s="24">
        <v>224</v>
      </c>
      <c r="AU14" s="24">
        <v>257</v>
      </c>
      <c r="AV14" s="24">
        <v>289</v>
      </c>
      <c r="AW14" s="24">
        <v>206</v>
      </c>
      <c r="AX14" s="24">
        <v>217</v>
      </c>
      <c r="AY14" s="24">
        <v>253</v>
      </c>
      <c r="AZ14" s="24">
        <v>353</v>
      </c>
      <c r="BA14" s="24">
        <v>308</v>
      </c>
      <c r="BB14" s="24">
        <v>316</v>
      </c>
      <c r="BC14" s="24">
        <v>340</v>
      </c>
      <c r="BD14" s="24">
        <v>361</v>
      </c>
      <c r="BE14" s="24">
        <v>280</v>
      </c>
      <c r="BF14" s="24">
        <v>255</v>
      </c>
      <c r="BG14" s="25">
        <v>256</v>
      </c>
    </row>
    <row r="15" spans="1:71" ht="12" customHeight="1">
      <c r="B15" s="48" t="s">
        <v>137</v>
      </c>
      <c r="C15" s="24">
        <v>3183</v>
      </c>
      <c r="D15" s="24">
        <v>3872</v>
      </c>
      <c r="E15" s="24">
        <v>4352</v>
      </c>
      <c r="F15" s="24">
        <v>4522</v>
      </c>
      <c r="G15" s="24">
        <v>4181</v>
      </c>
      <c r="H15" s="24">
        <v>4512</v>
      </c>
      <c r="I15" s="24">
        <v>4830</v>
      </c>
      <c r="J15" s="24">
        <v>5122</v>
      </c>
      <c r="K15" s="24">
        <v>5064</v>
      </c>
      <c r="L15" s="24">
        <v>7015</v>
      </c>
      <c r="M15" s="25">
        <v>5769</v>
      </c>
      <c r="N15" s="43"/>
      <c r="O15" s="48" t="s">
        <v>136</v>
      </c>
      <c r="P15" s="51">
        <v>133</v>
      </c>
      <c r="Q15" s="52">
        <v>131</v>
      </c>
      <c r="R15" s="52">
        <v>150</v>
      </c>
      <c r="S15" s="52">
        <v>130</v>
      </c>
      <c r="T15" s="52">
        <v>134</v>
      </c>
      <c r="U15" s="52">
        <v>159</v>
      </c>
      <c r="V15" s="52">
        <v>163</v>
      </c>
      <c r="W15" s="52">
        <v>181</v>
      </c>
      <c r="X15" s="52">
        <v>195</v>
      </c>
      <c r="Y15" s="52">
        <v>196</v>
      </c>
      <c r="Z15" s="52">
        <v>210</v>
      </c>
      <c r="AA15" s="52">
        <v>181</v>
      </c>
      <c r="AB15" s="52">
        <v>232</v>
      </c>
      <c r="AC15" s="52">
        <v>192</v>
      </c>
      <c r="AD15" s="52">
        <v>204</v>
      </c>
      <c r="AE15" s="52">
        <v>211</v>
      </c>
      <c r="AF15" s="52">
        <v>234</v>
      </c>
      <c r="AG15" s="52">
        <v>178</v>
      </c>
      <c r="AH15" s="52">
        <v>190</v>
      </c>
      <c r="AI15" s="52">
        <v>165</v>
      </c>
      <c r="AJ15" s="52">
        <v>224</v>
      </c>
      <c r="AK15" s="52">
        <v>205</v>
      </c>
      <c r="AL15" s="52">
        <v>218</v>
      </c>
      <c r="AM15" s="52">
        <v>215</v>
      </c>
      <c r="AN15" s="52">
        <v>240</v>
      </c>
      <c r="AO15" s="52">
        <v>220</v>
      </c>
      <c r="AP15" s="52">
        <v>202</v>
      </c>
      <c r="AQ15" s="52">
        <v>250</v>
      </c>
      <c r="AR15" s="52">
        <v>257</v>
      </c>
      <c r="AS15" s="52">
        <v>263</v>
      </c>
      <c r="AT15" s="52">
        <v>228</v>
      </c>
      <c r="AU15" s="52">
        <v>242</v>
      </c>
      <c r="AV15" s="52">
        <v>285</v>
      </c>
      <c r="AW15" s="52">
        <v>238</v>
      </c>
      <c r="AX15" s="52">
        <v>235</v>
      </c>
      <c r="AY15" s="52">
        <v>248</v>
      </c>
      <c r="AZ15" s="52">
        <v>420</v>
      </c>
      <c r="BA15" s="52">
        <v>319</v>
      </c>
      <c r="BB15" s="52">
        <v>371</v>
      </c>
      <c r="BC15" s="52">
        <v>371</v>
      </c>
      <c r="BD15" s="52">
        <v>405</v>
      </c>
      <c r="BE15" s="52">
        <v>353</v>
      </c>
      <c r="BF15" s="52">
        <v>333</v>
      </c>
      <c r="BG15" s="53">
        <v>265</v>
      </c>
    </row>
    <row r="16" spans="1:71" ht="12" customHeight="1">
      <c r="B16" s="48" t="s">
        <v>389</v>
      </c>
      <c r="C16" s="66">
        <v>2</v>
      </c>
      <c r="D16" s="66">
        <v>1</v>
      </c>
      <c r="E16" s="66">
        <v>4</v>
      </c>
      <c r="F16" s="66">
        <v>5</v>
      </c>
      <c r="G16" s="66">
        <v>3</v>
      </c>
      <c r="H16" s="66">
        <v>9</v>
      </c>
      <c r="I16" s="66">
        <v>8</v>
      </c>
      <c r="J16" s="66">
        <v>14</v>
      </c>
      <c r="K16" s="66">
        <v>15</v>
      </c>
      <c r="L16" s="66">
        <v>18</v>
      </c>
      <c r="M16" s="67">
        <v>32</v>
      </c>
      <c r="O16" s="48" t="s">
        <v>137</v>
      </c>
      <c r="P16" s="23">
        <v>816</v>
      </c>
      <c r="Q16" s="24">
        <v>821</v>
      </c>
      <c r="R16" s="24">
        <v>748</v>
      </c>
      <c r="S16" s="24">
        <v>798</v>
      </c>
      <c r="T16" s="24">
        <v>965</v>
      </c>
      <c r="U16" s="24">
        <v>909</v>
      </c>
      <c r="V16" s="24">
        <v>1018</v>
      </c>
      <c r="W16" s="24">
        <v>980</v>
      </c>
      <c r="X16" s="24">
        <v>1084</v>
      </c>
      <c r="Y16" s="24">
        <v>1094</v>
      </c>
      <c r="Z16" s="24">
        <v>1132</v>
      </c>
      <c r="AA16" s="24">
        <v>1042</v>
      </c>
      <c r="AB16" s="24">
        <v>1182</v>
      </c>
      <c r="AC16" s="24">
        <v>1203</v>
      </c>
      <c r="AD16" s="24">
        <v>1088</v>
      </c>
      <c r="AE16" s="24">
        <v>1049</v>
      </c>
      <c r="AF16" s="24">
        <v>1170</v>
      </c>
      <c r="AG16" s="24">
        <v>1061</v>
      </c>
      <c r="AH16" s="24">
        <v>1013</v>
      </c>
      <c r="AI16" s="24">
        <v>937</v>
      </c>
      <c r="AJ16" s="24">
        <v>1196</v>
      </c>
      <c r="AK16" s="24">
        <v>1132</v>
      </c>
      <c r="AL16" s="24">
        <v>1077</v>
      </c>
      <c r="AM16" s="24">
        <v>1107</v>
      </c>
      <c r="AN16" s="24">
        <v>1323</v>
      </c>
      <c r="AO16" s="24">
        <v>1191</v>
      </c>
      <c r="AP16" s="24">
        <v>1100</v>
      </c>
      <c r="AQ16" s="24">
        <v>1216</v>
      </c>
      <c r="AR16" s="24">
        <v>1399</v>
      </c>
      <c r="AS16" s="24">
        <v>1265</v>
      </c>
      <c r="AT16" s="24">
        <v>1255</v>
      </c>
      <c r="AU16" s="24">
        <v>1203</v>
      </c>
      <c r="AV16" s="24">
        <v>1376</v>
      </c>
      <c r="AW16" s="24">
        <v>1100</v>
      </c>
      <c r="AX16" s="24">
        <v>1237</v>
      </c>
      <c r="AY16" s="24">
        <v>1351</v>
      </c>
      <c r="AZ16" s="24">
        <v>1778</v>
      </c>
      <c r="BA16" s="24">
        <v>1723</v>
      </c>
      <c r="BB16" s="24">
        <v>1754</v>
      </c>
      <c r="BC16" s="24">
        <v>1760</v>
      </c>
      <c r="BD16" s="24">
        <v>1919</v>
      </c>
      <c r="BE16" s="24">
        <v>1585</v>
      </c>
      <c r="BF16" s="24">
        <v>1282</v>
      </c>
      <c r="BG16" s="25">
        <v>983</v>
      </c>
    </row>
    <row r="17" spans="2:59" ht="12" customHeight="1">
      <c r="B17" s="42" t="s">
        <v>235</v>
      </c>
      <c r="O17" s="48" t="s">
        <v>389</v>
      </c>
      <c r="P17" s="68">
        <v>1</v>
      </c>
      <c r="Q17" s="66">
        <v>0</v>
      </c>
      <c r="R17" s="66">
        <v>0</v>
      </c>
      <c r="S17" s="66">
        <v>1</v>
      </c>
      <c r="T17" s="66">
        <v>1</v>
      </c>
      <c r="U17" s="66">
        <v>0</v>
      </c>
      <c r="V17" s="66">
        <v>0</v>
      </c>
      <c r="W17" s="66">
        <v>0</v>
      </c>
      <c r="X17" s="66">
        <v>3</v>
      </c>
      <c r="Y17" s="66">
        <v>0</v>
      </c>
      <c r="Z17" s="66">
        <v>0</v>
      </c>
      <c r="AA17" s="66">
        <v>1</v>
      </c>
      <c r="AB17" s="66">
        <v>1</v>
      </c>
      <c r="AC17" s="66">
        <v>3</v>
      </c>
      <c r="AD17" s="66">
        <v>0</v>
      </c>
      <c r="AE17" s="66">
        <v>1</v>
      </c>
      <c r="AF17" s="66">
        <v>1</v>
      </c>
      <c r="AG17" s="66">
        <v>1</v>
      </c>
      <c r="AH17" s="66">
        <v>0</v>
      </c>
      <c r="AI17" s="66">
        <v>1</v>
      </c>
      <c r="AJ17" s="66">
        <v>1</v>
      </c>
      <c r="AK17" s="66">
        <v>1</v>
      </c>
      <c r="AL17" s="66">
        <v>4</v>
      </c>
      <c r="AM17" s="66">
        <v>3</v>
      </c>
      <c r="AN17" s="66">
        <v>2</v>
      </c>
      <c r="AO17" s="66">
        <v>1</v>
      </c>
      <c r="AP17" s="66">
        <v>2</v>
      </c>
      <c r="AQ17" s="66">
        <v>3</v>
      </c>
      <c r="AR17" s="66">
        <v>5</v>
      </c>
      <c r="AS17" s="66">
        <v>5</v>
      </c>
      <c r="AT17" s="66">
        <v>4</v>
      </c>
      <c r="AU17" s="66">
        <v>0</v>
      </c>
      <c r="AV17" s="66">
        <v>6</v>
      </c>
      <c r="AW17" s="66">
        <v>1</v>
      </c>
      <c r="AX17" s="66">
        <v>0</v>
      </c>
      <c r="AY17" s="66">
        <v>8</v>
      </c>
      <c r="AZ17" s="66">
        <v>7</v>
      </c>
      <c r="BA17" s="66">
        <v>4</v>
      </c>
      <c r="BB17" s="66">
        <v>5</v>
      </c>
      <c r="BC17" s="66">
        <v>2</v>
      </c>
      <c r="BD17" s="66">
        <v>17</v>
      </c>
      <c r="BE17" s="66">
        <v>6</v>
      </c>
      <c r="BF17" s="66">
        <v>5</v>
      </c>
      <c r="BG17" s="67">
        <v>4</v>
      </c>
    </row>
    <row r="18" spans="2:59" ht="12" customHeight="1">
      <c r="O18" s="42"/>
    </row>
    <row r="46" spans="2:65" ht="12" customHeight="1">
      <c r="B46" s="109"/>
      <c r="C46" s="134" t="s">
        <v>390</v>
      </c>
      <c r="D46" s="109"/>
      <c r="E46" s="109"/>
      <c r="F46" s="109"/>
      <c r="G46" s="109"/>
      <c r="H46" s="109"/>
      <c r="I46" s="109"/>
      <c r="J46" s="109"/>
      <c r="K46" s="109"/>
      <c r="L46" s="109"/>
      <c r="M46" s="109"/>
      <c r="N46" s="109"/>
      <c r="O46" s="109"/>
      <c r="P46" s="134" t="s">
        <v>391</v>
      </c>
      <c r="Q46" s="109"/>
      <c r="R46" s="109"/>
      <c r="S46" s="109"/>
      <c r="T46" s="109"/>
      <c r="U46" s="109"/>
      <c r="V46" s="109"/>
      <c r="W46" s="109"/>
      <c r="X46" s="109"/>
      <c r="Y46" s="109"/>
      <c r="Z46" s="109"/>
      <c r="AA46" s="109"/>
      <c r="AB46" s="109"/>
      <c r="AC46" s="109"/>
      <c r="AD46" s="109"/>
      <c r="AE46" s="109"/>
      <c r="AF46" s="109"/>
      <c r="AG46" s="109"/>
      <c r="AH46" s="109"/>
      <c r="AI46" s="109"/>
      <c r="AJ46" s="109"/>
      <c r="AK46" s="109"/>
      <c r="AL46" s="109"/>
      <c r="AM46" s="109"/>
      <c r="AN46" s="109"/>
      <c r="AO46" s="109"/>
      <c r="AP46" s="109"/>
      <c r="AQ46" s="109"/>
      <c r="AR46" s="109"/>
      <c r="AS46" s="109"/>
      <c r="AT46" s="109"/>
      <c r="AU46" s="109"/>
      <c r="AV46" s="109"/>
      <c r="AW46" s="109"/>
      <c r="AX46" s="109"/>
      <c r="AY46" s="109"/>
      <c r="AZ46" s="109"/>
      <c r="BA46" s="109"/>
      <c r="BB46" s="109"/>
      <c r="BC46" s="109"/>
      <c r="BD46" s="109"/>
      <c r="BE46" s="109"/>
      <c r="BF46" s="109"/>
      <c r="BG46" s="109"/>
      <c r="BH46" s="109"/>
      <c r="BI46" s="109"/>
      <c r="BJ46" s="109"/>
      <c r="BK46" s="109"/>
      <c r="BL46" s="45"/>
      <c r="BM46" s="45"/>
    </row>
    <row r="47" spans="2:65" ht="12" customHeight="1">
      <c r="B47" s="37"/>
      <c r="C47" s="11">
        <v>2012</v>
      </c>
      <c r="D47" s="11">
        <v>2013</v>
      </c>
      <c r="E47" s="11">
        <v>2014</v>
      </c>
      <c r="F47" s="11">
        <v>2015</v>
      </c>
      <c r="G47" s="11">
        <v>2016</v>
      </c>
      <c r="H47" s="11">
        <v>2017</v>
      </c>
      <c r="I47" s="11">
        <v>2018</v>
      </c>
      <c r="J47" s="11">
        <v>2019</v>
      </c>
      <c r="K47" s="11">
        <v>2020</v>
      </c>
      <c r="L47" s="11">
        <v>2021</v>
      </c>
      <c r="M47" s="65">
        <v>2022</v>
      </c>
      <c r="P47" s="458">
        <v>2012</v>
      </c>
      <c r="Q47" s="456"/>
      <c r="R47" s="456"/>
      <c r="S47" s="456"/>
      <c r="T47" s="456">
        <v>2013</v>
      </c>
      <c r="U47" s="456"/>
      <c r="V47" s="456"/>
      <c r="W47" s="456"/>
      <c r="X47" s="456">
        <v>2014</v>
      </c>
      <c r="Y47" s="456"/>
      <c r="Z47" s="456"/>
      <c r="AA47" s="456"/>
      <c r="AB47" s="456">
        <v>2015</v>
      </c>
      <c r="AC47" s="456"/>
      <c r="AD47" s="456"/>
      <c r="AE47" s="456"/>
      <c r="AF47" s="456">
        <v>2016</v>
      </c>
      <c r="AG47" s="456"/>
      <c r="AH47" s="456"/>
      <c r="AI47" s="456"/>
      <c r="AJ47" s="456">
        <v>2017</v>
      </c>
      <c r="AK47" s="456"/>
      <c r="AL47" s="456"/>
      <c r="AM47" s="456"/>
      <c r="AN47" s="456">
        <v>2018</v>
      </c>
      <c r="AO47" s="456"/>
      <c r="AP47" s="456"/>
      <c r="AQ47" s="456"/>
      <c r="AR47" s="456">
        <v>2019</v>
      </c>
      <c r="AS47" s="456"/>
      <c r="AT47" s="456"/>
      <c r="AU47" s="456"/>
      <c r="AV47" s="456">
        <v>2020</v>
      </c>
      <c r="AW47" s="456"/>
      <c r="AX47" s="456"/>
      <c r="AY47" s="456"/>
      <c r="AZ47" s="456">
        <v>2021</v>
      </c>
      <c r="BA47" s="456"/>
      <c r="BB47" s="456"/>
      <c r="BC47" s="456"/>
      <c r="BD47" s="456">
        <v>2022</v>
      </c>
      <c r="BE47" s="456"/>
      <c r="BF47" s="456"/>
      <c r="BG47" s="457"/>
    </row>
    <row r="48" spans="2:65" ht="12" customHeight="1">
      <c r="B48" s="117" t="s">
        <v>130</v>
      </c>
      <c r="C48" s="69">
        <v>2.4126258842522157</v>
      </c>
      <c r="D48" s="69">
        <v>2.5130878495067628</v>
      </c>
      <c r="E48" s="69">
        <v>3.6288890013441164</v>
      </c>
      <c r="F48" s="69">
        <v>3.7410857510502411</v>
      </c>
      <c r="G48" s="69">
        <v>3.1418979912102447</v>
      </c>
      <c r="H48" s="69">
        <v>4.0555076585227798</v>
      </c>
      <c r="I48" s="69">
        <v>5.8915315608266781</v>
      </c>
      <c r="J48" s="69">
        <v>6.5704495060354295</v>
      </c>
      <c r="K48" s="69">
        <v>8.2668424095051449</v>
      </c>
      <c r="L48" s="69">
        <v>13.985861846760827</v>
      </c>
      <c r="M48" s="70">
        <v>17.05411126122516</v>
      </c>
      <c r="O48" s="109"/>
      <c r="P48" s="135" t="s">
        <v>76</v>
      </c>
      <c r="Q48" s="117" t="s">
        <v>77</v>
      </c>
      <c r="R48" s="117" t="s">
        <v>78</v>
      </c>
      <c r="S48" s="117" t="s">
        <v>79</v>
      </c>
      <c r="T48" s="117" t="s">
        <v>76</v>
      </c>
      <c r="U48" s="117" t="s">
        <v>77</v>
      </c>
      <c r="V48" s="117" t="s">
        <v>78</v>
      </c>
      <c r="W48" s="117" t="s">
        <v>79</v>
      </c>
      <c r="X48" s="117" t="s">
        <v>76</v>
      </c>
      <c r="Y48" s="117" t="s">
        <v>77</v>
      </c>
      <c r="Z48" s="117" t="s">
        <v>78</v>
      </c>
      <c r="AA48" s="117" t="s">
        <v>79</v>
      </c>
      <c r="AB48" s="117" t="s">
        <v>76</v>
      </c>
      <c r="AC48" s="117" t="s">
        <v>77</v>
      </c>
      <c r="AD48" s="117" t="s">
        <v>78</v>
      </c>
      <c r="AE48" s="117" t="s">
        <v>79</v>
      </c>
      <c r="AF48" s="117" t="s">
        <v>76</v>
      </c>
      <c r="AG48" s="117" t="s">
        <v>77</v>
      </c>
      <c r="AH48" s="117" t="s">
        <v>78</v>
      </c>
      <c r="AI48" s="117" t="s">
        <v>79</v>
      </c>
      <c r="AJ48" s="117" t="s">
        <v>76</v>
      </c>
      <c r="AK48" s="117" t="s">
        <v>77</v>
      </c>
      <c r="AL48" s="117" t="s">
        <v>78</v>
      </c>
      <c r="AM48" s="117" t="s">
        <v>79</v>
      </c>
      <c r="AN48" s="117" t="s">
        <v>76</v>
      </c>
      <c r="AO48" s="117" t="s">
        <v>77</v>
      </c>
      <c r="AP48" s="117" t="s">
        <v>78</v>
      </c>
      <c r="AQ48" s="117" t="s">
        <v>79</v>
      </c>
      <c r="AR48" s="117" t="s">
        <v>76</v>
      </c>
      <c r="AS48" s="117" t="s">
        <v>77</v>
      </c>
      <c r="AT48" s="117" t="s">
        <v>78</v>
      </c>
      <c r="AU48" s="117" t="s">
        <v>79</v>
      </c>
      <c r="AV48" s="117" t="s">
        <v>76</v>
      </c>
      <c r="AW48" s="117" t="s">
        <v>77</v>
      </c>
      <c r="AX48" s="117" t="s">
        <v>78</v>
      </c>
      <c r="AY48" s="117" t="s">
        <v>79</v>
      </c>
      <c r="AZ48" s="117" t="s">
        <v>76</v>
      </c>
      <c r="BA48" s="117" t="s">
        <v>77</v>
      </c>
      <c r="BB48" s="117" t="s">
        <v>78</v>
      </c>
      <c r="BC48" s="117" t="s">
        <v>79</v>
      </c>
      <c r="BD48" s="48" t="s">
        <v>76</v>
      </c>
      <c r="BE48" s="49" t="s">
        <v>77</v>
      </c>
      <c r="BF48" s="48" t="s">
        <v>78</v>
      </c>
      <c r="BG48" s="136" t="s">
        <v>79</v>
      </c>
    </row>
    <row r="49" spans="2:59" ht="12" customHeight="1">
      <c r="B49" s="117" t="s">
        <v>131</v>
      </c>
      <c r="C49" s="71">
        <v>5.5978891637820061</v>
      </c>
      <c r="D49" s="71">
        <v>7.2638913411981223</v>
      </c>
      <c r="E49" s="71">
        <v>11.629577520033971</v>
      </c>
      <c r="F49" s="71">
        <v>16.245496483999691</v>
      </c>
      <c r="G49" s="71">
        <v>14.893620277114387</v>
      </c>
      <c r="H49" s="71">
        <v>16.926582146040481</v>
      </c>
      <c r="I49" s="71">
        <v>22.468315163084704</v>
      </c>
      <c r="J49" s="71">
        <v>33.355499304524734</v>
      </c>
      <c r="K49" s="71">
        <v>27.446021951124589</v>
      </c>
      <c r="L49" s="71">
        <v>72.115189404095759</v>
      </c>
      <c r="M49" s="72">
        <v>43.891175771924075</v>
      </c>
      <c r="O49" s="117" t="s">
        <v>130</v>
      </c>
      <c r="P49" s="73">
        <v>0.72819139625221541</v>
      </c>
      <c r="Q49" s="69">
        <v>0.84977494899999995</v>
      </c>
      <c r="R49" s="69">
        <v>0.35510929700000005</v>
      </c>
      <c r="S49" s="69">
        <v>0.4795502419999999</v>
      </c>
      <c r="T49" s="69">
        <v>0.66492951399999967</v>
      </c>
      <c r="U49" s="69">
        <v>0.39788033299999997</v>
      </c>
      <c r="V49" s="69">
        <v>0.54961685192399989</v>
      </c>
      <c r="W49" s="69">
        <v>0.90066115058276353</v>
      </c>
      <c r="X49" s="69">
        <v>0.68015400451566776</v>
      </c>
      <c r="Y49" s="69">
        <v>0.85145971699999956</v>
      </c>
      <c r="Z49" s="69">
        <v>0.85129705259465205</v>
      </c>
      <c r="AA49" s="69">
        <v>1.2459782272337956</v>
      </c>
      <c r="AB49" s="69">
        <v>0.71825029105781635</v>
      </c>
      <c r="AC49" s="69">
        <v>0.9443994950664738</v>
      </c>
      <c r="AD49" s="69">
        <v>0.75713035400000006</v>
      </c>
      <c r="AE49" s="69">
        <v>1.3213056109259493</v>
      </c>
      <c r="AF49" s="69">
        <v>0.80866491299999943</v>
      </c>
      <c r="AG49" s="69">
        <v>0.99126529638054783</v>
      </c>
      <c r="AH49" s="69">
        <v>0.60596157182970067</v>
      </c>
      <c r="AI49" s="69">
        <v>0.73600621000000033</v>
      </c>
      <c r="AJ49" s="69">
        <v>0.55068444838750741</v>
      </c>
      <c r="AK49" s="69">
        <v>1.5779183880000001</v>
      </c>
      <c r="AL49" s="69">
        <v>0.91226525299999983</v>
      </c>
      <c r="AM49" s="69">
        <v>1.0146395691352714</v>
      </c>
      <c r="AN49" s="69">
        <v>1.0861821978898725</v>
      </c>
      <c r="AO49" s="69">
        <v>1.1245127308640974</v>
      </c>
      <c r="AP49" s="69">
        <v>1.6197677545199622</v>
      </c>
      <c r="AQ49" s="69">
        <v>2.0610688775527488</v>
      </c>
      <c r="AR49" s="69">
        <v>2.0004837709400314</v>
      </c>
      <c r="AS49" s="69">
        <v>1.1257987381721415</v>
      </c>
      <c r="AT49" s="69">
        <v>1.685468177</v>
      </c>
      <c r="AU49" s="69">
        <v>1.7586988199232587</v>
      </c>
      <c r="AV49" s="69">
        <v>1.1639446010487084</v>
      </c>
      <c r="AW49" s="69">
        <v>1.5809375509999974</v>
      </c>
      <c r="AX49" s="69">
        <v>1.7062448977196172</v>
      </c>
      <c r="AY49" s="69">
        <v>3.8157153597368132</v>
      </c>
      <c r="AZ49" s="69">
        <v>3.5082477651455388</v>
      </c>
      <c r="BA49" s="69">
        <v>3.8159775379999989</v>
      </c>
      <c r="BB49" s="69">
        <v>3.8723866499966055</v>
      </c>
      <c r="BC49" s="69">
        <v>2.789249893618643</v>
      </c>
      <c r="BD49" s="69">
        <v>4.3872854950000031</v>
      </c>
      <c r="BE49" s="69">
        <v>7.435519149000001</v>
      </c>
      <c r="BF49" s="69">
        <v>2.4942214705380006</v>
      </c>
      <c r="BG49" s="70">
        <v>2.73708514668715</v>
      </c>
    </row>
    <row r="50" spans="2:59" ht="12" customHeight="1">
      <c r="B50" s="117" t="s">
        <v>132</v>
      </c>
      <c r="C50" s="69">
        <v>0.25086577864471987</v>
      </c>
      <c r="D50" s="69">
        <v>0.36164145699999989</v>
      </c>
      <c r="E50" s="69">
        <v>0.56279383700000019</v>
      </c>
      <c r="F50" s="69">
        <v>0.77915275900000003</v>
      </c>
      <c r="G50" s="69">
        <v>0.46645818999999994</v>
      </c>
      <c r="H50" s="69">
        <v>0.68874186400000015</v>
      </c>
      <c r="I50" s="69">
        <v>1.243980142999999</v>
      </c>
      <c r="J50" s="69">
        <v>0.88595211817512043</v>
      </c>
      <c r="K50" s="69">
        <v>1.0513685015361609</v>
      </c>
      <c r="L50" s="69">
        <v>2.7722028269999996</v>
      </c>
      <c r="M50" s="70">
        <v>1.7096586529808004</v>
      </c>
      <c r="O50" s="117" t="s">
        <v>131</v>
      </c>
      <c r="P50" s="74">
        <v>1.23392163655145</v>
      </c>
      <c r="Q50" s="71">
        <v>1.4587534125356207</v>
      </c>
      <c r="R50" s="71">
        <v>1.4214273648442401</v>
      </c>
      <c r="S50" s="71">
        <v>1.4837867498506887</v>
      </c>
      <c r="T50" s="71">
        <v>1.5848150363893434</v>
      </c>
      <c r="U50" s="71">
        <v>1.6160030458379959</v>
      </c>
      <c r="V50" s="71">
        <v>1.9241241316826645</v>
      </c>
      <c r="W50" s="71">
        <v>2.1389491272881034</v>
      </c>
      <c r="X50" s="71">
        <v>2.451997737677464</v>
      </c>
      <c r="Y50" s="71">
        <v>2.8316781463381857</v>
      </c>
      <c r="Z50" s="71">
        <v>3.3253094275121771</v>
      </c>
      <c r="AA50" s="71">
        <v>3.0205922085061498</v>
      </c>
      <c r="AB50" s="71">
        <v>3.3171311428733117</v>
      </c>
      <c r="AC50" s="71">
        <v>4.6739075276373772</v>
      </c>
      <c r="AD50" s="71">
        <v>4.2501945089708988</v>
      </c>
      <c r="AE50" s="71">
        <v>4.0042633045180853</v>
      </c>
      <c r="AF50" s="71">
        <v>3.688316960958864</v>
      </c>
      <c r="AG50" s="71">
        <v>3.2854408711141749</v>
      </c>
      <c r="AH50" s="71">
        <v>3.3059577078442439</v>
      </c>
      <c r="AI50" s="71">
        <v>4.613904737197104</v>
      </c>
      <c r="AJ50" s="71">
        <v>2.6481505661873559</v>
      </c>
      <c r="AK50" s="71">
        <v>3.7993457791901597</v>
      </c>
      <c r="AL50" s="71">
        <v>5.5702652514172071</v>
      </c>
      <c r="AM50" s="71">
        <v>4.9088205492457382</v>
      </c>
      <c r="AN50" s="71">
        <v>5.3282877192741429</v>
      </c>
      <c r="AO50" s="71">
        <v>5.2969976741533049</v>
      </c>
      <c r="AP50" s="71">
        <v>6.2597787025504559</v>
      </c>
      <c r="AQ50" s="71">
        <v>5.5832510671068105</v>
      </c>
      <c r="AR50" s="71">
        <v>11.680103832625122</v>
      </c>
      <c r="AS50" s="71">
        <v>7.1969621300685569</v>
      </c>
      <c r="AT50" s="71">
        <v>6.9136414587192521</v>
      </c>
      <c r="AU50" s="71">
        <v>7.564791883111865</v>
      </c>
      <c r="AV50" s="71">
        <v>5.9296587700548065</v>
      </c>
      <c r="AW50" s="71">
        <v>6.1398974811929827</v>
      </c>
      <c r="AX50" s="71">
        <v>6.9524035792904151</v>
      </c>
      <c r="AY50" s="71">
        <v>8.4240621205864166</v>
      </c>
      <c r="AZ50" s="71">
        <v>14.811654487214444</v>
      </c>
      <c r="BA50" s="71">
        <v>19.075568130863367</v>
      </c>
      <c r="BB50" s="71">
        <v>18.333784777201739</v>
      </c>
      <c r="BC50" s="71">
        <v>19.89418200881623</v>
      </c>
      <c r="BD50" s="71">
        <v>13.610430269098192</v>
      </c>
      <c r="BE50" s="71">
        <v>15.343770372205149</v>
      </c>
      <c r="BF50" s="71">
        <v>9.0234232869587441</v>
      </c>
      <c r="BG50" s="72">
        <v>5.913551843662078</v>
      </c>
    </row>
    <row r="51" spans="2:59" ht="12" customHeight="1">
      <c r="B51" s="117" t="s">
        <v>133</v>
      </c>
      <c r="C51" s="71">
        <v>2.2216697702638304</v>
      </c>
      <c r="D51" s="71">
        <v>2.4982230766699263</v>
      </c>
      <c r="E51" s="71">
        <v>4.4240634311577676</v>
      </c>
      <c r="F51" s="71">
        <v>3.4815026000888238</v>
      </c>
      <c r="G51" s="71">
        <v>4.7337147202637224</v>
      </c>
      <c r="H51" s="71">
        <v>4.2205743431615517</v>
      </c>
      <c r="I51" s="71">
        <v>7.2696293740496047</v>
      </c>
      <c r="J51" s="71">
        <v>7.0430946997514408</v>
      </c>
      <c r="K51" s="71">
        <v>6.935757547649068</v>
      </c>
      <c r="L51" s="71">
        <v>16.455267632577094</v>
      </c>
      <c r="M51" s="72">
        <v>12.002551327518967</v>
      </c>
      <c r="O51" s="117" t="s">
        <v>132</v>
      </c>
      <c r="P51" s="73">
        <v>7.0807516000000001E-2</v>
      </c>
      <c r="Q51" s="69">
        <v>3.6949400000000007E-2</v>
      </c>
      <c r="R51" s="69">
        <v>4.5183488000000001E-2</v>
      </c>
      <c r="S51" s="69">
        <v>9.7925374644719829E-2</v>
      </c>
      <c r="T51" s="69">
        <v>8.6872172999999997E-2</v>
      </c>
      <c r="U51" s="69">
        <v>7.9664423000000012E-2</v>
      </c>
      <c r="V51" s="69">
        <v>8.5686657999999971E-2</v>
      </c>
      <c r="W51" s="69">
        <v>0.10941820300000001</v>
      </c>
      <c r="X51" s="69">
        <v>4.8904635999999994E-2</v>
      </c>
      <c r="Y51" s="69">
        <v>0.20520883799999995</v>
      </c>
      <c r="Z51" s="69">
        <v>0.19551686000000001</v>
      </c>
      <c r="AA51" s="69">
        <v>0.11316350300000003</v>
      </c>
      <c r="AB51" s="69">
        <v>0.217970568</v>
      </c>
      <c r="AC51" s="69">
        <v>0.16143527100000002</v>
      </c>
      <c r="AD51" s="69">
        <v>0.21179429400000005</v>
      </c>
      <c r="AE51" s="69">
        <v>0.18795262599999993</v>
      </c>
      <c r="AF51" s="69">
        <v>0.13646766300000002</v>
      </c>
      <c r="AG51" s="69">
        <v>7.9420468999999994E-2</v>
      </c>
      <c r="AH51" s="69">
        <v>0.132066937</v>
      </c>
      <c r="AI51" s="69">
        <v>0.11850312099999998</v>
      </c>
      <c r="AJ51" s="69">
        <v>0.17772401099999999</v>
      </c>
      <c r="AK51" s="69">
        <v>8.464395999999999E-2</v>
      </c>
      <c r="AL51" s="69">
        <v>0.23044789300000001</v>
      </c>
      <c r="AM51" s="69">
        <v>0.19592599999999999</v>
      </c>
      <c r="AN51" s="69">
        <v>0.34764427000000003</v>
      </c>
      <c r="AO51" s="69">
        <v>0.12840896799999998</v>
      </c>
      <c r="AP51" s="69">
        <v>0.46576285800000011</v>
      </c>
      <c r="AQ51" s="69">
        <v>0.30216404700000005</v>
      </c>
      <c r="AR51" s="69">
        <v>0.10705751317512043</v>
      </c>
      <c r="AS51" s="69">
        <v>8.8089714E-2</v>
      </c>
      <c r="AT51" s="69">
        <v>0.40793822900000004</v>
      </c>
      <c r="AU51" s="69">
        <v>0.28286666199999988</v>
      </c>
      <c r="AV51" s="69">
        <v>0.12442620453616103</v>
      </c>
      <c r="AW51" s="69">
        <v>0.19015909399999997</v>
      </c>
      <c r="AX51" s="69">
        <v>0.28737655099999992</v>
      </c>
      <c r="AY51" s="69">
        <v>0.44940665200000002</v>
      </c>
      <c r="AZ51" s="69">
        <v>0.4109383989999999</v>
      </c>
      <c r="BA51" s="69">
        <v>0.68947304600000026</v>
      </c>
      <c r="BB51" s="69">
        <v>0.58557550500000011</v>
      </c>
      <c r="BC51" s="69">
        <v>1.0862158769999999</v>
      </c>
      <c r="BD51" s="69">
        <v>0.5610881309807999</v>
      </c>
      <c r="BE51" s="69">
        <v>0.27255054499999998</v>
      </c>
      <c r="BF51" s="69">
        <v>0.65363058699999987</v>
      </c>
      <c r="BG51" s="70">
        <v>0.22238938999999996</v>
      </c>
    </row>
    <row r="52" spans="2:59" ht="12" customHeight="1">
      <c r="B52" s="117" t="s">
        <v>134</v>
      </c>
      <c r="C52" s="69">
        <v>5.2887444050506538</v>
      </c>
      <c r="D52" s="69">
        <v>6.2631288913983241</v>
      </c>
      <c r="E52" s="69">
        <v>6.5953322947242965</v>
      </c>
      <c r="F52" s="69">
        <v>9.2997435074927584</v>
      </c>
      <c r="G52" s="69">
        <v>8.4283154098433286</v>
      </c>
      <c r="H52" s="69">
        <v>10.993480891133242</v>
      </c>
      <c r="I52" s="69">
        <v>13.610228128089494</v>
      </c>
      <c r="J52" s="69">
        <v>13.155469592296882</v>
      </c>
      <c r="K52" s="69">
        <v>19.179407953753987</v>
      </c>
      <c r="L52" s="69">
        <v>37.137361308497894</v>
      </c>
      <c r="M52" s="70">
        <v>23.963904240409654</v>
      </c>
      <c r="O52" s="117" t="s">
        <v>133</v>
      </c>
      <c r="P52" s="74">
        <v>0.69273340990161081</v>
      </c>
      <c r="Q52" s="71">
        <v>0.56517962064843907</v>
      </c>
      <c r="R52" s="71">
        <v>0.60960718535659708</v>
      </c>
      <c r="S52" s="71">
        <v>0.35414955435718043</v>
      </c>
      <c r="T52" s="71">
        <v>0.74335979499999971</v>
      </c>
      <c r="U52" s="71">
        <v>0.55176304299999979</v>
      </c>
      <c r="V52" s="71">
        <v>0.79078650800000028</v>
      </c>
      <c r="W52" s="71">
        <v>0.41231373066992422</v>
      </c>
      <c r="X52" s="71">
        <v>0.79807543577716167</v>
      </c>
      <c r="Y52" s="71">
        <v>0.8054991135235493</v>
      </c>
      <c r="Z52" s="71">
        <v>0.93137213996720847</v>
      </c>
      <c r="AA52" s="71">
        <v>1.8891167418898491</v>
      </c>
      <c r="AB52" s="71">
        <v>1.0787489318249555</v>
      </c>
      <c r="AC52" s="71">
        <v>1.0506080685409838</v>
      </c>
      <c r="AD52" s="71">
        <v>0.62100052800000005</v>
      </c>
      <c r="AE52" s="71">
        <v>0.73114507172288712</v>
      </c>
      <c r="AF52" s="71">
        <v>2.0691362410341099</v>
      </c>
      <c r="AG52" s="71">
        <v>0.59817053827403266</v>
      </c>
      <c r="AH52" s="71">
        <v>1.1228628410000003</v>
      </c>
      <c r="AI52" s="71">
        <v>0.94354509995557956</v>
      </c>
      <c r="AJ52" s="71">
        <v>1.3162487696349261</v>
      </c>
      <c r="AK52" s="71">
        <v>0.94493177752662294</v>
      </c>
      <c r="AL52" s="71">
        <v>0.85239423500000011</v>
      </c>
      <c r="AM52" s="71">
        <v>1.1069995610000001</v>
      </c>
      <c r="AN52" s="71">
        <v>0.9362830470601089</v>
      </c>
      <c r="AO52" s="71">
        <v>1.3816544420000005</v>
      </c>
      <c r="AP52" s="71">
        <v>2.9503561376657612</v>
      </c>
      <c r="AQ52" s="71">
        <v>2.0013357473237359</v>
      </c>
      <c r="AR52" s="71">
        <v>1.5945651002739112</v>
      </c>
      <c r="AS52" s="71">
        <v>1.9107777575288853</v>
      </c>
      <c r="AT52" s="71">
        <v>1.8196761619486335</v>
      </c>
      <c r="AU52" s="71">
        <v>1.7180756799999999</v>
      </c>
      <c r="AV52" s="71">
        <v>1.6873354110000003</v>
      </c>
      <c r="AW52" s="71">
        <v>1.1547017763549303</v>
      </c>
      <c r="AX52" s="71">
        <v>2.1609602222941242</v>
      </c>
      <c r="AY52" s="71">
        <v>1.9327601379999979</v>
      </c>
      <c r="AZ52" s="71">
        <v>3.5148883173209589</v>
      </c>
      <c r="BA52" s="71">
        <v>3.1328114669999985</v>
      </c>
      <c r="BB52" s="71">
        <v>3.9616207630000009</v>
      </c>
      <c r="BC52" s="71">
        <v>5.8459470852561406</v>
      </c>
      <c r="BD52" s="71">
        <v>3.0430838892244303</v>
      </c>
      <c r="BE52" s="71">
        <v>3.6401742147874425</v>
      </c>
      <c r="BF52" s="71">
        <v>3.109800596507081</v>
      </c>
      <c r="BG52" s="72">
        <v>2.2094926270000008</v>
      </c>
    </row>
    <row r="53" spans="2:59" ht="12" customHeight="1">
      <c r="B53" s="117" t="s">
        <v>135</v>
      </c>
      <c r="C53" s="71">
        <v>2.7239597043686845</v>
      </c>
      <c r="D53" s="71">
        <v>4.1669766941572277</v>
      </c>
      <c r="E53" s="71">
        <v>3.6681162905134372</v>
      </c>
      <c r="F53" s="71">
        <v>3.1609074076197228</v>
      </c>
      <c r="G53" s="71">
        <v>2.9350241471223688</v>
      </c>
      <c r="H53" s="71">
        <v>3.8236495913225919</v>
      </c>
      <c r="I53" s="71">
        <v>4.811741320481925</v>
      </c>
      <c r="J53" s="71">
        <v>6.4319829688803249</v>
      </c>
      <c r="K53" s="71">
        <v>6.4889543461697619</v>
      </c>
      <c r="L53" s="71">
        <v>13.855412433303957</v>
      </c>
      <c r="M53" s="72">
        <v>11.235021782896451</v>
      </c>
      <c r="O53" s="117" t="s">
        <v>134</v>
      </c>
      <c r="P53" s="73">
        <v>1.5669473779496332</v>
      </c>
      <c r="Q53" s="69">
        <v>1.1054586592176878</v>
      </c>
      <c r="R53" s="69">
        <v>1.3838082500000002</v>
      </c>
      <c r="S53" s="69">
        <v>1.2325301178833281</v>
      </c>
      <c r="T53" s="69">
        <v>1.6002375367846855</v>
      </c>
      <c r="U53" s="69">
        <v>1.4570518413119924</v>
      </c>
      <c r="V53" s="69">
        <v>1.6804292462807442</v>
      </c>
      <c r="W53" s="69">
        <v>1.5254102670208909</v>
      </c>
      <c r="X53" s="69">
        <v>1.9876696468482351</v>
      </c>
      <c r="Y53" s="69">
        <v>1.4748055204675563</v>
      </c>
      <c r="Z53" s="69">
        <v>1.3646504129999999</v>
      </c>
      <c r="AA53" s="69">
        <v>1.7682067144084976</v>
      </c>
      <c r="AB53" s="69">
        <v>2.7526861451815021</v>
      </c>
      <c r="AC53" s="69">
        <v>1.8705254206544704</v>
      </c>
      <c r="AD53" s="69">
        <v>2.7034131140000004</v>
      </c>
      <c r="AE53" s="69">
        <v>1.9731188276567757</v>
      </c>
      <c r="AF53" s="69">
        <v>2.16797367976302</v>
      </c>
      <c r="AG53" s="69">
        <v>2.1949366744248668</v>
      </c>
      <c r="AH53" s="69">
        <v>2.3930044781007851</v>
      </c>
      <c r="AI53" s="69">
        <v>1.6724005775546584</v>
      </c>
      <c r="AJ53" s="69">
        <v>2.6714649532149379</v>
      </c>
      <c r="AK53" s="69">
        <v>1.8762506646479247</v>
      </c>
      <c r="AL53" s="69">
        <v>3.2764077209325864</v>
      </c>
      <c r="AM53" s="69">
        <v>3.1693575523377846</v>
      </c>
      <c r="AN53" s="69">
        <v>3.2704757459023366</v>
      </c>
      <c r="AO53" s="69">
        <v>3.6480303478709746</v>
      </c>
      <c r="AP53" s="69">
        <v>3.2178319820994212</v>
      </c>
      <c r="AQ53" s="69">
        <v>3.4738900522167655</v>
      </c>
      <c r="AR53" s="69">
        <v>3.4514157538052381</v>
      </c>
      <c r="AS53" s="69">
        <v>3.3640050133290003</v>
      </c>
      <c r="AT53" s="69">
        <v>3.3548179386541359</v>
      </c>
      <c r="AU53" s="69">
        <v>2.9852308865085218</v>
      </c>
      <c r="AV53" s="69">
        <v>4.5223559205455723</v>
      </c>
      <c r="AW53" s="69">
        <v>5.0082354791027122</v>
      </c>
      <c r="AX53" s="69">
        <v>5.2457514432110885</v>
      </c>
      <c r="AY53" s="69">
        <v>4.4030651108946239</v>
      </c>
      <c r="AZ53" s="69">
        <v>8.3786049929384596</v>
      </c>
      <c r="BA53" s="69">
        <v>10.416190004013336</v>
      </c>
      <c r="BB53" s="69">
        <v>8.6258365965461223</v>
      </c>
      <c r="BC53" s="69">
        <v>9.7167297150000032</v>
      </c>
      <c r="BD53" s="69">
        <v>7.6485338922781816</v>
      </c>
      <c r="BE53" s="69">
        <v>6.9736195441314832</v>
      </c>
      <c r="BF53" s="69">
        <v>4.2949845729999998</v>
      </c>
      <c r="BG53" s="70">
        <v>5.0467662310000012</v>
      </c>
    </row>
    <row r="54" spans="2:59" ht="12" customHeight="1">
      <c r="B54" s="117" t="s">
        <v>136</v>
      </c>
      <c r="C54" s="69">
        <v>1.9440438936809823</v>
      </c>
      <c r="D54" s="69">
        <v>2.9290885380852081</v>
      </c>
      <c r="E54" s="69">
        <v>4.0109580474154978</v>
      </c>
      <c r="F54" s="69">
        <v>4.1624508516908403</v>
      </c>
      <c r="G54" s="69">
        <v>3.5552614634765995</v>
      </c>
      <c r="H54" s="69">
        <v>4.0992439573398922</v>
      </c>
      <c r="I54" s="69">
        <v>7.1930024747016512</v>
      </c>
      <c r="J54" s="69">
        <v>6.7062473026406586</v>
      </c>
      <c r="K54" s="69">
        <v>8.6670985811998058</v>
      </c>
      <c r="L54" s="69">
        <v>15.134020735362144</v>
      </c>
      <c r="M54" s="70">
        <v>14.373894081610342</v>
      </c>
      <c r="O54" s="117" t="s">
        <v>135</v>
      </c>
      <c r="P54" s="74">
        <v>0.6275384342885022</v>
      </c>
      <c r="Q54" s="71">
        <v>0.36524257016790984</v>
      </c>
      <c r="R54" s="71">
        <v>1.0122834617831626</v>
      </c>
      <c r="S54" s="71">
        <v>0.71889523812911138</v>
      </c>
      <c r="T54" s="71">
        <v>1.0694843627713029</v>
      </c>
      <c r="U54" s="71">
        <v>1.1961563202549936</v>
      </c>
      <c r="V54" s="71">
        <v>0.73282685899999966</v>
      </c>
      <c r="W54" s="71">
        <v>1.168509152130925</v>
      </c>
      <c r="X54" s="71">
        <v>0.77230386903365567</v>
      </c>
      <c r="Y54" s="71">
        <v>0.93024238874880649</v>
      </c>
      <c r="Z54" s="71">
        <v>0.75053263331705944</v>
      </c>
      <c r="AA54" s="71">
        <v>1.215037399413911</v>
      </c>
      <c r="AB54" s="71">
        <v>0.98035854813121603</v>
      </c>
      <c r="AC54" s="71">
        <v>0.72820103591105412</v>
      </c>
      <c r="AD54" s="71">
        <v>0.79084714953716184</v>
      </c>
      <c r="AE54" s="71">
        <v>0.66150067404028845</v>
      </c>
      <c r="AF54" s="71">
        <v>0.94345494873497626</v>
      </c>
      <c r="AG54" s="71">
        <v>0.59812132395198314</v>
      </c>
      <c r="AH54" s="71">
        <v>0.77928684862959652</v>
      </c>
      <c r="AI54" s="71">
        <v>0.61416102580581089</v>
      </c>
      <c r="AJ54" s="71">
        <v>0.93835957154875749</v>
      </c>
      <c r="AK54" s="71">
        <v>1.0823907149164615</v>
      </c>
      <c r="AL54" s="71">
        <v>1.1321573175820874</v>
      </c>
      <c r="AM54" s="71">
        <v>0.67074198727528667</v>
      </c>
      <c r="AN54" s="71">
        <v>1.3529493499999989</v>
      </c>
      <c r="AO54" s="71">
        <v>1.2752452519999999</v>
      </c>
      <c r="AP54" s="71">
        <v>0.99165080171789355</v>
      </c>
      <c r="AQ54" s="71">
        <v>1.1918959167640242</v>
      </c>
      <c r="AR54" s="71">
        <v>1.3759453871681913</v>
      </c>
      <c r="AS54" s="71">
        <v>1.5590809100695713</v>
      </c>
      <c r="AT54" s="71">
        <v>1.8187479011351642</v>
      </c>
      <c r="AU54" s="71">
        <v>1.6782087705073967</v>
      </c>
      <c r="AV54" s="71">
        <v>1.9860008909999991</v>
      </c>
      <c r="AW54" s="71">
        <v>1.2058904254563261</v>
      </c>
      <c r="AX54" s="71">
        <v>1.6830241919999998</v>
      </c>
      <c r="AY54" s="71">
        <v>1.6140388377134414</v>
      </c>
      <c r="AZ54" s="71">
        <v>2.7862195740196931</v>
      </c>
      <c r="BA54" s="71">
        <v>3.7897029917150711</v>
      </c>
      <c r="BB54" s="71">
        <v>3.4130005449022671</v>
      </c>
      <c r="BC54" s="71">
        <v>3.8664893226669124</v>
      </c>
      <c r="BD54" s="71">
        <v>3.9799716355672019</v>
      </c>
      <c r="BE54" s="71">
        <v>3.3485578299999972</v>
      </c>
      <c r="BF54" s="71">
        <v>2.0221969323292512</v>
      </c>
      <c r="BG54" s="72">
        <v>1.8842953849999999</v>
      </c>
    </row>
    <row r="55" spans="2:59" ht="12" customHeight="1">
      <c r="B55" s="117" t="s">
        <v>137</v>
      </c>
      <c r="C55" s="71">
        <v>21.192904998500172</v>
      </c>
      <c r="D55" s="71">
        <v>24.11989783647692</v>
      </c>
      <c r="E55" s="71">
        <v>39.161957312361864</v>
      </c>
      <c r="F55" s="71">
        <v>45.539948233261718</v>
      </c>
      <c r="G55" s="71">
        <v>45.865130108651634</v>
      </c>
      <c r="H55" s="71">
        <v>45.139213548732108</v>
      </c>
      <c r="I55" s="71">
        <v>83.27904384067017</v>
      </c>
      <c r="J55" s="71">
        <v>75.804765718308332</v>
      </c>
      <c r="K55" s="71">
        <v>93.109029528670519</v>
      </c>
      <c r="L55" s="71">
        <v>173.13417567111753</v>
      </c>
      <c r="M55" s="72">
        <v>113.61237994712147</v>
      </c>
      <c r="O55" s="117" t="s">
        <v>136</v>
      </c>
      <c r="P55" s="73">
        <v>0.47833325231669449</v>
      </c>
      <c r="Q55" s="69">
        <v>0.38682457100000023</v>
      </c>
      <c r="R55" s="69">
        <v>0.59113496799999954</v>
      </c>
      <c r="S55" s="69">
        <v>0.48775110236428837</v>
      </c>
      <c r="T55" s="69">
        <v>0.46626910007763933</v>
      </c>
      <c r="U55" s="69">
        <v>0.90025347345757523</v>
      </c>
      <c r="V55" s="69">
        <v>0.54582848100139536</v>
      </c>
      <c r="W55" s="69">
        <v>1.0167374835485961</v>
      </c>
      <c r="X55" s="69">
        <v>0.58777215401924443</v>
      </c>
      <c r="Y55" s="69">
        <v>0.70731965900477245</v>
      </c>
      <c r="Z55" s="69">
        <v>1.0772875041269832</v>
      </c>
      <c r="AA55" s="69">
        <v>1.6385787302644985</v>
      </c>
      <c r="AB55" s="69">
        <v>1.1400557295319138</v>
      </c>
      <c r="AC55" s="69">
        <v>0.91822674270751015</v>
      </c>
      <c r="AD55" s="69">
        <v>1.0931844266679216</v>
      </c>
      <c r="AE55" s="69">
        <v>1.010983952783497</v>
      </c>
      <c r="AF55" s="69">
        <v>1.5412608913961474</v>
      </c>
      <c r="AG55" s="69">
        <v>0.77572196894867351</v>
      </c>
      <c r="AH55" s="69">
        <v>0.58736319800790648</v>
      </c>
      <c r="AI55" s="69">
        <v>0.65091540512387436</v>
      </c>
      <c r="AJ55" s="69">
        <v>0.99125130593316835</v>
      </c>
      <c r="AK55" s="69">
        <v>1.1934545139999999</v>
      </c>
      <c r="AL55" s="69">
        <v>1.1156571145380032</v>
      </c>
      <c r="AM55" s="69">
        <v>0.79888102286872087</v>
      </c>
      <c r="AN55" s="69">
        <v>2.0206451209999998</v>
      </c>
      <c r="AO55" s="69">
        <v>0.98445987365472376</v>
      </c>
      <c r="AP55" s="69">
        <v>0.97129212499999995</v>
      </c>
      <c r="AQ55" s="69">
        <v>3.2166053550469207</v>
      </c>
      <c r="AR55" s="69">
        <v>1.2477458922671927</v>
      </c>
      <c r="AS55" s="69">
        <v>2.1958870060000004</v>
      </c>
      <c r="AT55" s="69">
        <v>1.5858304817564799</v>
      </c>
      <c r="AU55" s="69">
        <v>1.6767839226169894</v>
      </c>
      <c r="AV55" s="69">
        <v>1.6343718018266333</v>
      </c>
      <c r="AW55" s="69">
        <v>1.2391080943516382</v>
      </c>
      <c r="AX55" s="69">
        <v>3.6333016426404914</v>
      </c>
      <c r="AY55" s="69">
        <v>2.1603170423810538</v>
      </c>
      <c r="AZ55" s="69">
        <v>3.5725707189574991</v>
      </c>
      <c r="BA55" s="69">
        <v>2.6666130705731557</v>
      </c>
      <c r="BB55" s="69">
        <v>4.6929800105131099</v>
      </c>
      <c r="BC55" s="69">
        <v>4.2018569353183706</v>
      </c>
      <c r="BD55" s="69">
        <v>3.8761868756183571</v>
      </c>
      <c r="BE55" s="69">
        <v>6.097741354439389</v>
      </c>
      <c r="BF55" s="69">
        <v>2.9689756417336062</v>
      </c>
      <c r="BG55" s="70">
        <v>1.4309902098189862</v>
      </c>
    </row>
    <row r="56" spans="2:59" ht="12" customHeight="1">
      <c r="B56" s="48" t="s">
        <v>389</v>
      </c>
      <c r="C56" s="96">
        <v>1.6000000000000001E-3</v>
      </c>
      <c r="D56" s="96">
        <v>2.5000000000000001E-4</v>
      </c>
      <c r="E56" s="96">
        <v>2.4954E-3</v>
      </c>
      <c r="F56" s="96">
        <v>6.5685000000000006E-3</v>
      </c>
      <c r="G56" s="96">
        <v>1.3504999999999997E-3</v>
      </c>
      <c r="H56" s="96">
        <v>0.13049148000000002</v>
      </c>
      <c r="I56" s="96">
        <v>5.5999999999999999E-3</v>
      </c>
      <c r="J56" s="96">
        <v>3.2699999999999999E-3</v>
      </c>
      <c r="K56" s="96">
        <v>1.5975625E-2</v>
      </c>
      <c r="L56" s="96">
        <v>5.3639649999999997E-2</v>
      </c>
      <c r="M56" s="97">
        <v>0.20531379199999997</v>
      </c>
      <c r="O56" s="117" t="s">
        <v>137</v>
      </c>
      <c r="P56" s="74">
        <v>4.9156887746561351</v>
      </c>
      <c r="Q56" s="71">
        <v>6.1938380617995161</v>
      </c>
      <c r="R56" s="71">
        <v>5.4160019220545941</v>
      </c>
      <c r="S56" s="71">
        <v>4.667376239989931</v>
      </c>
      <c r="T56" s="71">
        <v>5.7472523734129419</v>
      </c>
      <c r="U56" s="71">
        <v>6.1164694337962588</v>
      </c>
      <c r="V56" s="71">
        <v>5.9218090531274328</v>
      </c>
      <c r="W56" s="71">
        <v>6.334366976140366</v>
      </c>
      <c r="X56" s="71">
        <v>7.7617544429873835</v>
      </c>
      <c r="Y56" s="71">
        <v>14.254562671392152</v>
      </c>
      <c r="Z56" s="71">
        <v>8.554125593222464</v>
      </c>
      <c r="AA56" s="71">
        <v>8.5915146047598547</v>
      </c>
      <c r="AB56" s="71">
        <v>10.993130845058289</v>
      </c>
      <c r="AC56" s="71">
        <v>11.124646310414288</v>
      </c>
      <c r="AD56" s="71">
        <v>12.283025116719013</v>
      </c>
      <c r="AE56" s="71">
        <v>11.139145961070209</v>
      </c>
      <c r="AF56" s="71">
        <v>10.032071793708996</v>
      </c>
      <c r="AG56" s="71">
        <v>18.495268152794843</v>
      </c>
      <c r="AH56" s="71">
        <v>9.8126459803797808</v>
      </c>
      <c r="AI56" s="71">
        <v>7.5251441817680504</v>
      </c>
      <c r="AJ56" s="71">
        <v>9.1762966232283638</v>
      </c>
      <c r="AK56" s="71">
        <v>12.196261715128973</v>
      </c>
      <c r="AL56" s="71">
        <v>12.271484778614472</v>
      </c>
      <c r="AM56" s="71">
        <v>11.495170431760354</v>
      </c>
      <c r="AN56" s="71">
        <v>16.311544370893902</v>
      </c>
      <c r="AO56" s="71">
        <v>18.137727196165553</v>
      </c>
      <c r="AP56" s="71">
        <v>18.525757152805713</v>
      </c>
      <c r="AQ56" s="71">
        <v>30.304015120804667</v>
      </c>
      <c r="AR56" s="71">
        <v>19.136360159591437</v>
      </c>
      <c r="AS56" s="71">
        <v>19.941680652952535</v>
      </c>
      <c r="AT56" s="71">
        <v>20.667334871979381</v>
      </c>
      <c r="AU56" s="71">
        <v>16.059390033785036</v>
      </c>
      <c r="AV56" s="71">
        <v>21.662302481681063</v>
      </c>
      <c r="AW56" s="71">
        <v>21.263704071371379</v>
      </c>
      <c r="AX56" s="71">
        <v>27.008020106636987</v>
      </c>
      <c r="AY56" s="71">
        <v>23.17500286898084</v>
      </c>
      <c r="AZ56" s="71">
        <v>41.724996422027353</v>
      </c>
      <c r="BA56" s="71">
        <v>39.822406052127356</v>
      </c>
      <c r="BB56" s="71">
        <v>45.091793026403458</v>
      </c>
      <c r="BC56" s="71">
        <v>46.49498017055857</v>
      </c>
      <c r="BD56" s="71">
        <v>42.562798890733198</v>
      </c>
      <c r="BE56" s="71">
        <v>32.212070089594988</v>
      </c>
      <c r="BF56" s="71">
        <v>22.088023900991999</v>
      </c>
      <c r="BG56" s="72">
        <v>16.749487065801048</v>
      </c>
    </row>
    <row r="57" spans="2:59" ht="12" customHeight="1">
      <c r="B57" s="120" t="s">
        <v>235</v>
      </c>
      <c r="C57" s="109"/>
      <c r="D57" s="109"/>
      <c r="E57" s="109"/>
      <c r="F57" s="109"/>
      <c r="G57" s="109"/>
      <c r="H57" s="109"/>
      <c r="I57" s="109"/>
      <c r="J57" s="109"/>
      <c r="K57" s="109"/>
      <c r="L57" s="109"/>
      <c r="M57" s="109"/>
      <c r="O57" s="48" t="s">
        <v>389</v>
      </c>
      <c r="P57" s="98">
        <v>1.5E-3</v>
      </c>
      <c r="Q57" s="96">
        <v>0</v>
      </c>
      <c r="R57" s="96">
        <v>0</v>
      </c>
      <c r="S57" s="96">
        <v>1E-4</v>
      </c>
      <c r="T57" s="96">
        <v>2.5000000000000001E-4</v>
      </c>
      <c r="U57" s="96">
        <v>0</v>
      </c>
      <c r="V57" s="96">
        <v>0</v>
      </c>
      <c r="W57" s="96">
        <v>0</v>
      </c>
      <c r="X57" s="96">
        <v>1.5699999999999998E-3</v>
      </c>
      <c r="Y57" s="96">
        <v>0</v>
      </c>
      <c r="Z57" s="96">
        <v>0</v>
      </c>
      <c r="AA57" s="96">
        <v>9.2540000000000005E-4</v>
      </c>
      <c r="AB57" s="96">
        <v>1.5E-3</v>
      </c>
      <c r="AC57" s="96">
        <v>5.0685000000000001E-3</v>
      </c>
      <c r="AD57" s="96">
        <v>0</v>
      </c>
      <c r="AE57" s="96">
        <v>0</v>
      </c>
      <c r="AF57" s="96">
        <v>0</v>
      </c>
      <c r="AG57" s="96">
        <v>1.15E-3</v>
      </c>
      <c r="AH57" s="96">
        <v>0</v>
      </c>
      <c r="AI57" s="96">
        <v>2.0050000000000002E-4</v>
      </c>
      <c r="AJ57" s="96">
        <v>0.1</v>
      </c>
      <c r="AK57" s="96">
        <v>2.9999999999999997E-4</v>
      </c>
      <c r="AL57" s="96">
        <v>2.9951479999999999E-2</v>
      </c>
      <c r="AM57" s="96">
        <v>2.3999999999999998E-4</v>
      </c>
      <c r="AN57" s="96">
        <v>2.5000000000000001E-4</v>
      </c>
      <c r="AO57" s="96">
        <v>1.4499999999999999E-3</v>
      </c>
      <c r="AP57" s="96">
        <v>8.9999999999999998E-4</v>
      </c>
      <c r="AQ57" s="96">
        <v>3.0000000000000001E-3</v>
      </c>
      <c r="AR57" s="96">
        <v>6.2000000000000011E-4</v>
      </c>
      <c r="AS57" s="96">
        <v>2.15E-3</v>
      </c>
      <c r="AT57" s="96">
        <v>5.0000000000000001E-4</v>
      </c>
      <c r="AU57" s="96">
        <v>0</v>
      </c>
      <c r="AV57" s="96">
        <v>1.2906249999999999E-3</v>
      </c>
      <c r="AW57" s="96">
        <v>0</v>
      </c>
      <c r="AX57" s="96">
        <v>0</v>
      </c>
      <c r="AY57" s="96">
        <v>1.4684999999999998E-2</v>
      </c>
      <c r="AZ57" s="96">
        <v>7.4643800000000005E-3</v>
      </c>
      <c r="BA57" s="96">
        <v>3.185027E-2</v>
      </c>
      <c r="BB57" s="96">
        <v>1.3025E-2</v>
      </c>
      <c r="BC57" s="96">
        <v>1.2999999999999997E-3</v>
      </c>
      <c r="BD57" s="96">
        <v>0.10504665500000002</v>
      </c>
      <c r="BE57" s="96">
        <v>5.8435136999999998E-2</v>
      </c>
      <c r="BF57" s="96">
        <v>1.9466999999999998E-2</v>
      </c>
      <c r="BG57" s="97">
        <v>2.2364999999999999E-2</v>
      </c>
    </row>
    <row r="58" spans="2:59" ht="12" customHeight="1">
      <c r="O58" s="42"/>
    </row>
  </sheetData>
  <mergeCells count="22">
    <mergeCell ref="AJ7:AM7"/>
    <mergeCell ref="P7:S7"/>
    <mergeCell ref="T7:W7"/>
    <mergeCell ref="X7:AA7"/>
    <mergeCell ref="AB7:AE7"/>
    <mergeCell ref="AF7:AI7"/>
    <mergeCell ref="P47:S47"/>
    <mergeCell ref="T47:W47"/>
    <mergeCell ref="X47:AA47"/>
    <mergeCell ref="AB47:AE47"/>
    <mergeCell ref="AF47:AI47"/>
    <mergeCell ref="BD47:BG47"/>
    <mergeCell ref="AN7:AQ7"/>
    <mergeCell ref="AR7:AU7"/>
    <mergeCell ref="AV7:AY7"/>
    <mergeCell ref="AZ7:BC7"/>
    <mergeCell ref="BD7:BG7"/>
    <mergeCell ref="AJ47:AM47"/>
    <mergeCell ref="AN47:AQ47"/>
    <mergeCell ref="AR47:AU47"/>
    <mergeCell ref="AV47:AY47"/>
    <mergeCell ref="AZ47:BC47"/>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1EBA1-6832-4E18-8B51-2E143A6FE530}">
  <sheetPr>
    <tabColor theme="3"/>
  </sheetPr>
  <dimension ref="A1:Z61"/>
  <sheetViews>
    <sheetView showGridLines="0" zoomScaleNormal="100" workbookViewId="0">
      <selection activeCell="N23" sqref="N23"/>
    </sheetView>
  </sheetViews>
  <sheetFormatPr defaultColWidth="9.1640625" defaultRowHeight="12" customHeight="1"/>
  <cols>
    <col min="1" max="1" width="3.1640625" style="10" customWidth="1"/>
    <col min="2" max="2" width="16.6640625" style="10" bestFit="1" customWidth="1"/>
    <col min="3" max="14" width="7.6640625" style="10" customWidth="1"/>
    <col min="15" max="15" width="16.6640625" style="10" bestFit="1" customWidth="1"/>
    <col min="16" max="24" width="10.1640625" style="10" bestFit="1" customWidth="1"/>
    <col min="25" max="25" width="11.1640625" style="10" bestFit="1" customWidth="1"/>
    <col min="26" max="26" width="10.1640625" style="10" bestFit="1" customWidth="1"/>
    <col min="27" max="16384" width="9.1640625" style="10"/>
  </cols>
  <sheetData>
    <row r="1" spans="1:26" ht="12" customHeight="1">
      <c r="A1" s="133"/>
    </row>
    <row r="5" spans="1:26" ht="12" customHeight="1">
      <c r="C5" s="13" t="s">
        <v>392</v>
      </c>
      <c r="P5" s="13" t="s">
        <v>393</v>
      </c>
    </row>
    <row r="6" spans="1:26" ht="12" customHeight="1">
      <c r="B6" s="37"/>
      <c r="C6" s="11">
        <v>2012</v>
      </c>
      <c r="D6" s="11">
        <v>2013</v>
      </c>
      <c r="E6" s="11">
        <v>2014</v>
      </c>
      <c r="F6" s="11">
        <v>2015</v>
      </c>
      <c r="G6" s="11">
        <v>2016</v>
      </c>
      <c r="H6" s="11">
        <v>2017</v>
      </c>
      <c r="I6" s="11">
        <v>2018</v>
      </c>
      <c r="J6" s="11">
        <v>2019</v>
      </c>
      <c r="K6" s="11">
        <v>2020</v>
      </c>
      <c r="L6" s="11">
        <v>2021</v>
      </c>
      <c r="M6" s="65">
        <v>2022</v>
      </c>
      <c r="N6" s="15"/>
      <c r="O6" s="37"/>
      <c r="P6" s="11">
        <v>2012</v>
      </c>
      <c r="Q6" s="11">
        <v>2013</v>
      </c>
      <c r="R6" s="11">
        <v>2014</v>
      </c>
      <c r="S6" s="11">
        <v>2015</v>
      </c>
      <c r="T6" s="11">
        <v>2016</v>
      </c>
      <c r="U6" s="11">
        <v>2017</v>
      </c>
      <c r="V6" s="11">
        <v>2018</v>
      </c>
      <c r="W6" s="11">
        <v>2019</v>
      </c>
      <c r="X6" s="11">
        <v>2020</v>
      </c>
      <c r="Y6" s="11">
        <v>2021</v>
      </c>
      <c r="Z6" s="65">
        <v>2022</v>
      </c>
    </row>
    <row r="7" spans="1:26" ht="12" customHeight="1">
      <c r="B7" s="48" t="s">
        <v>138</v>
      </c>
      <c r="C7" s="90">
        <v>22</v>
      </c>
      <c r="D7" s="90">
        <v>20</v>
      </c>
      <c r="E7" s="90">
        <v>18</v>
      </c>
      <c r="F7" s="90">
        <v>19</v>
      </c>
      <c r="G7" s="90">
        <v>32</v>
      </c>
      <c r="H7" s="90">
        <v>28</v>
      </c>
      <c r="I7" s="90">
        <v>38</v>
      </c>
      <c r="J7" s="90">
        <v>43</v>
      </c>
      <c r="K7" s="90">
        <v>39</v>
      </c>
      <c r="L7" s="90">
        <v>66</v>
      </c>
      <c r="M7" s="91">
        <v>47</v>
      </c>
      <c r="O7" s="48" t="s">
        <v>138</v>
      </c>
      <c r="P7" s="137">
        <v>73.867554999999982</v>
      </c>
      <c r="Q7" s="137">
        <v>68.766681000000005</v>
      </c>
      <c r="R7" s="137">
        <v>44.042625999999991</v>
      </c>
      <c r="S7" s="137">
        <v>80.744531999999992</v>
      </c>
      <c r="T7" s="137">
        <v>58.402946647828422</v>
      </c>
      <c r="U7" s="137">
        <v>92.604591000000013</v>
      </c>
      <c r="V7" s="137">
        <v>73.763780999999994</v>
      </c>
      <c r="W7" s="137">
        <v>109.91067899999999</v>
      </c>
      <c r="X7" s="137">
        <v>169.91710899999998</v>
      </c>
      <c r="Y7" s="137">
        <v>263.30107099999998</v>
      </c>
      <c r="Z7" s="138">
        <v>270.09715199999999</v>
      </c>
    </row>
    <row r="8" spans="1:26" ht="12" customHeight="1">
      <c r="B8" s="48" t="s">
        <v>139</v>
      </c>
      <c r="C8" s="24">
        <v>4</v>
      </c>
      <c r="D8" s="24">
        <v>4</v>
      </c>
      <c r="E8" s="24">
        <v>4</v>
      </c>
      <c r="F8" s="24">
        <v>5</v>
      </c>
      <c r="G8" s="24">
        <v>5</v>
      </c>
      <c r="H8" s="24">
        <v>8</v>
      </c>
      <c r="I8" s="24">
        <v>6</v>
      </c>
      <c r="J8" s="24">
        <v>14</v>
      </c>
      <c r="K8" s="24">
        <v>7</v>
      </c>
      <c r="L8" s="24">
        <v>9</v>
      </c>
      <c r="M8" s="25">
        <v>12</v>
      </c>
      <c r="O8" s="48" t="s">
        <v>139</v>
      </c>
      <c r="P8" s="71">
        <v>6.284605</v>
      </c>
      <c r="Q8" s="71">
        <v>1.4521500000000001</v>
      </c>
      <c r="R8" s="71">
        <v>92.926428999999999</v>
      </c>
      <c r="S8" s="71">
        <v>6.6434490000000004</v>
      </c>
      <c r="T8" s="71">
        <v>3.3247460000000002</v>
      </c>
      <c r="U8" s="71">
        <v>2.9645670000000002</v>
      </c>
      <c r="V8" s="71">
        <v>8.4855670000000014</v>
      </c>
      <c r="W8" s="71">
        <v>32.710310999999997</v>
      </c>
      <c r="X8" s="71">
        <v>16.948712</v>
      </c>
      <c r="Y8" s="71">
        <v>10.453858999999998</v>
      </c>
      <c r="Z8" s="72">
        <v>69.188499000000007</v>
      </c>
    </row>
    <row r="9" spans="1:26" ht="12" customHeight="1">
      <c r="B9" s="48" t="s">
        <v>140</v>
      </c>
      <c r="C9" s="52">
        <v>85</v>
      </c>
      <c r="D9" s="52">
        <v>118</v>
      </c>
      <c r="E9" s="52">
        <v>131</v>
      </c>
      <c r="F9" s="52">
        <v>156</v>
      </c>
      <c r="G9" s="52">
        <v>125</v>
      </c>
      <c r="H9" s="52">
        <v>140</v>
      </c>
      <c r="I9" s="52">
        <v>118</v>
      </c>
      <c r="J9" s="52">
        <v>154</v>
      </c>
      <c r="K9" s="52">
        <v>136</v>
      </c>
      <c r="L9" s="52">
        <v>184</v>
      </c>
      <c r="M9" s="53">
        <v>160</v>
      </c>
      <c r="O9" s="48" t="s">
        <v>140</v>
      </c>
      <c r="P9" s="69">
        <v>485.72262625820787</v>
      </c>
      <c r="Q9" s="69">
        <v>430.2301299999998</v>
      </c>
      <c r="R9" s="69">
        <v>568.57089438331843</v>
      </c>
      <c r="S9" s="69">
        <v>396.41439900000006</v>
      </c>
      <c r="T9" s="69">
        <v>965.91778399999987</v>
      </c>
      <c r="U9" s="69">
        <v>894.40843340574145</v>
      </c>
      <c r="V9" s="69">
        <v>2459.1335940000008</v>
      </c>
      <c r="W9" s="69">
        <v>1344.9444915288846</v>
      </c>
      <c r="X9" s="69">
        <v>909.02927299999999</v>
      </c>
      <c r="Y9" s="69">
        <v>2137.8580380000003</v>
      </c>
      <c r="Z9" s="70">
        <v>1211.9422733526528</v>
      </c>
    </row>
    <row r="10" spans="1:26" ht="12" customHeight="1">
      <c r="B10" s="48" t="s">
        <v>141</v>
      </c>
      <c r="C10" s="24">
        <v>16</v>
      </c>
      <c r="D10" s="24">
        <v>33</v>
      </c>
      <c r="E10" s="24">
        <v>27</v>
      </c>
      <c r="F10" s="24">
        <v>33</v>
      </c>
      <c r="G10" s="24">
        <v>26</v>
      </c>
      <c r="H10" s="24">
        <v>31</v>
      </c>
      <c r="I10" s="24">
        <v>29</v>
      </c>
      <c r="J10" s="24">
        <v>31</v>
      </c>
      <c r="K10" s="24">
        <v>24</v>
      </c>
      <c r="L10" s="24">
        <v>34</v>
      </c>
      <c r="M10" s="25">
        <v>33</v>
      </c>
      <c r="O10" s="48" t="s">
        <v>141</v>
      </c>
      <c r="P10" s="71">
        <v>15.465598000000002</v>
      </c>
      <c r="Q10" s="71">
        <v>133.56150100000002</v>
      </c>
      <c r="R10" s="71">
        <v>30.765522999999995</v>
      </c>
      <c r="S10" s="71">
        <v>17.841822999999998</v>
      </c>
      <c r="T10" s="71">
        <v>38.056781999999998</v>
      </c>
      <c r="U10" s="71">
        <v>26.535025000000001</v>
      </c>
      <c r="V10" s="71">
        <v>56.257080999999999</v>
      </c>
      <c r="W10" s="71">
        <v>99.784886000000014</v>
      </c>
      <c r="X10" s="71">
        <v>60.18606599999999</v>
      </c>
      <c r="Y10" s="71">
        <v>186.97512699999996</v>
      </c>
      <c r="Z10" s="72">
        <v>235.48219900000001</v>
      </c>
    </row>
    <row r="11" spans="1:26" ht="12" customHeight="1">
      <c r="B11" s="48" t="s">
        <v>142</v>
      </c>
      <c r="C11" s="52">
        <v>2780</v>
      </c>
      <c r="D11" s="52">
        <v>3404</v>
      </c>
      <c r="E11" s="52">
        <v>3865</v>
      </c>
      <c r="F11" s="52">
        <v>3957</v>
      </c>
      <c r="G11" s="52">
        <v>3672</v>
      </c>
      <c r="H11" s="52">
        <v>3938</v>
      </c>
      <c r="I11" s="52">
        <v>4264</v>
      </c>
      <c r="J11" s="52">
        <v>4472</v>
      </c>
      <c r="K11" s="52">
        <v>4497</v>
      </c>
      <c r="L11" s="52">
        <v>6232</v>
      </c>
      <c r="M11" s="53">
        <v>5038</v>
      </c>
      <c r="O11" s="48" t="s">
        <v>142</v>
      </c>
      <c r="P11" s="69">
        <v>19427.018265510244</v>
      </c>
      <c r="Q11" s="69">
        <v>22510.558549476962</v>
      </c>
      <c r="R11" s="69">
        <v>36252.13102142587</v>
      </c>
      <c r="S11" s="69">
        <v>42884.473002664483</v>
      </c>
      <c r="T11" s="69">
        <v>43816.558385252793</v>
      </c>
      <c r="U11" s="69">
        <v>42538.779232563662</v>
      </c>
      <c r="V11" s="69">
        <v>78981.099209146705</v>
      </c>
      <c r="W11" s="69">
        <v>70602.308025845865</v>
      </c>
      <c r="X11" s="69">
        <v>87574.724151949311</v>
      </c>
      <c r="Y11" s="69">
        <v>162871.80318678942</v>
      </c>
      <c r="Z11" s="70">
        <v>104427.24974175569</v>
      </c>
    </row>
    <row r="12" spans="1:26" ht="12" customHeight="1">
      <c r="B12" s="48" t="s">
        <v>143</v>
      </c>
      <c r="C12" s="24">
        <v>246</v>
      </c>
      <c r="D12" s="24">
        <v>259</v>
      </c>
      <c r="E12" s="24">
        <v>334</v>
      </c>
      <c r="F12" s="24">
        <v>382</v>
      </c>
      <c r="G12" s="24">
        <v>311</v>
      </c>
      <c r="H12" s="24">
        <v>394</v>
      </c>
      <c r="I12" s="24">
        <v>362</v>
      </c>
      <c r="J12" s="24">
        <v>454</v>
      </c>
      <c r="K12" s="24">
        <v>405</v>
      </c>
      <c r="L12" s="24">
        <v>504</v>
      </c>
      <c r="M12" s="25">
        <v>448</v>
      </c>
      <c r="O12" s="48" t="s">
        <v>143</v>
      </c>
      <c r="P12" s="71">
        <v>1103.4256433571804</v>
      </c>
      <c r="Q12" s="71">
        <v>1260.1085576699245</v>
      </c>
      <c r="R12" s="71">
        <v>2416.3518161667694</v>
      </c>
      <c r="S12" s="71">
        <v>1780.8829087228862</v>
      </c>
      <c r="T12" s="71">
        <v>2275.5662050341102</v>
      </c>
      <c r="U12" s="71">
        <v>1476.2811247558079</v>
      </c>
      <c r="V12" s="71">
        <v>1730.1723808234524</v>
      </c>
      <c r="W12" s="71">
        <v>3047.4654140000007</v>
      </c>
      <c r="X12" s="71">
        <v>2980.2054796490556</v>
      </c>
      <c r="Y12" s="71">
        <v>7022.3045763496439</v>
      </c>
      <c r="Z12" s="72">
        <v>5700.1310825504988</v>
      </c>
    </row>
    <row r="13" spans="1:26" ht="12" customHeight="1">
      <c r="B13" s="48" t="s">
        <v>144</v>
      </c>
      <c r="C13" s="52">
        <v>88</v>
      </c>
      <c r="D13" s="52">
        <v>140</v>
      </c>
      <c r="E13" s="52">
        <v>114</v>
      </c>
      <c r="F13" s="52">
        <v>124</v>
      </c>
      <c r="G13" s="52">
        <v>87</v>
      </c>
      <c r="H13" s="52">
        <v>121</v>
      </c>
      <c r="I13" s="52">
        <v>124</v>
      </c>
      <c r="J13" s="52">
        <v>117</v>
      </c>
      <c r="K13" s="52">
        <v>149</v>
      </c>
      <c r="L13" s="52">
        <v>194</v>
      </c>
      <c r="M13" s="53">
        <v>162</v>
      </c>
      <c r="O13" s="48" t="s">
        <v>144</v>
      </c>
      <c r="P13" s="69">
        <v>394.55720500000012</v>
      </c>
      <c r="Q13" s="69">
        <v>413.1879110000001</v>
      </c>
      <c r="R13" s="69">
        <v>953.97821417045736</v>
      </c>
      <c r="S13" s="69">
        <v>453.22544800000003</v>
      </c>
      <c r="T13" s="69">
        <v>281.79133787261816</v>
      </c>
      <c r="U13" s="69">
        <v>647.62022639223846</v>
      </c>
      <c r="V13" s="69">
        <v>820.75386999999989</v>
      </c>
      <c r="W13" s="69">
        <v>897.01810999999975</v>
      </c>
      <c r="X13" s="69">
        <v>1224.2966052375034</v>
      </c>
      <c r="Y13" s="69">
        <v>2286.4303780000009</v>
      </c>
      <c r="Z13" s="70">
        <v>1834.0612550000001</v>
      </c>
    </row>
    <row r="14" spans="1:26" ht="12" customHeight="1">
      <c r="B14" s="48" t="s">
        <v>145</v>
      </c>
      <c r="C14" s="24">
        <v>37</v>
      </c>
      <c r="D14" s="24">
        <v>51</v>
      </c>
      <c r="E14" s="24">
        <v>54</v>
      </c>
      <c r="F14" s="24">
        <v>67</v>
      </c>
      <c r="G14" s="24">
        <v>76</v>
      </c>
      <c r="H14" s="24">
        <v>97</v>
      </c>
      <c r="I14" s="24">
        <v>130</v>
      </c>
      <c r="J14" s="24">
        <v>173</v>
      </c>
      <c r="K14" s="24">
        <v>245</v>
      </c>
      <c r="L14" s="24">
        <v>441</v>
      </c>
      <c r="M14" s="25">
        <v>432</v>
      </c>
      <c r="N14" s="43"/>
      <c r="O14" s="48" t="s">
        <v>145</v>
      </c>
      <c r="P14" s="71">
        <v>116.52181324755873</v>
      </c>
      <c r="Q14" s="71">
        <v>103.03234310940863</v>
      </c>
      <c r="R14" s="71">
        <v>85.53542522476485</v>
      </c>
      <c r="S14" s="71">
        <v>349.1795677885321</v>
      </c>
      <c r="T14" s="71">
        <v>155.16199900165321</v>
      </c>
      <c r="U14" s="71">
        <v>222.11594546780063</v>
      </c>
      <c r="V14" s="71">
        <v>340.92942076839893</v>
      </c>
      <c r="W14" s="71">
        <v>418.15290225086835</v>
      </c>
      <c r="X14" s="71">
        <v>1202.3629827290683</v>
      </c>
      <c r="Y14" s="71">
        <v>2991.896144090324</v>
      </c>
      <c r="Z14" s="72">
        <v>2097.7298356548895</v>
      </c>
    </row>
    <row r="15" spans="1:26" ht="12" customHeight="1">
      <c r="B15" s="48" t="s">
        <v>146</v>
      </c>
      <c r="C15" s="52">
        <v>54</v>
      </c>
      <c r="D15" s="52">
        <v>71</v>
      </c>
      <c r="E15" s="52">
        <v>75</v>
      </c>
      <c r="F15" s="52">
        <v>73</v>
      </c>
      <c r="G15" s="52">
        <v>83</v>
      </c>
      <c r="H15" s="52">
        <v>80</v>
      </c>
      <c r="I15" s="52">
        <v>76</v>
      </c>
      <c r="J15" s="52">
        <v>83</v>
      </c>
      <c r="K15" s="52">
        <v>82</v>
      </c>
      <c r="L15" s="52">
        <v>116</v>
      </c>
      <c r="M15" s="53">
        <v>110</v>
      </c>
      <c r="O15" s="48" t="s">
        <v>146</v>
      </c>
      <c r="P15" s="69">
        <v>97.353482000000028</v>
      </c>
      <c r="Q15" s="69">
        <v>186.68601700000002</v>
      </c>
      <c r="R15" s="69">
        <v>289.32951027714137</v>
      </c>
      <c r="S15" s="69">
        <v>449.17924099999999</v>
      </c>
      <c r="T15" s="69">
        <v>401.21329900000001</v>
      </c>
      <c r="U15" s="69">
        <v>691.92218300000013</v>
      </c>
      <c r="V15" s="69">
        <v>640.70210500000007</v>
      </c>
      <c r="W15" s="69">
        <v>581.86857300000008</v>
      </c>
      <c r="X15" s="69">
        <v>853.6439949999999</v>
      </c>
      <c r="Y15" s="69">
        <v>2879.3625079999988</v>
      </c>
      <c r="Z15" s="70">
        <v>1368.5855589999996</v>
      </c>
    </row>
    <row r="16" spans="1:26" ht="12" customHeight="1">
      <c r="B16" s="48" t="s">
        <v>147</v>
      </c>
      <c r="C16" s="24">
        <v>202</v>
      </c>
      <c r="D16" s="24">
        <v>259</v>
      </c>
      <c r="E16" s="24">
        <v>328</v>
      </c>
      <c r="F16" s="24">
        <v>329</v>
      </c>
      <c r="G16" s="24">
        <v>329</v>
      </c>
      <c r="H16" s="24">
        <v>366</v>
      </c>
      <c r="I16" s="24">
        <v>373</v>
      </c>
      <c r="J16" s="24">
        <v>411</v>
      </c>
      <c r="K16" s="24">
        <v>422</v>
      </c>
      <c r="L16" s="24">
        <v>671</v>
      </c>
      <c r="M16" s="25">
        <v>661</v>
      </c>
      <c r="O16" s="48" t="s">
        <v>147</v>
      </c>
      <c r="P16" s="71">
        <v>667.44158475899962</v>
      </c>
      <c r="Q16" s="71">
        <v>1241.7559485576155</v>
      </c>
      <c r="R16" s="71">
        <v>1817.3993193932765</v>
      </c>
      <c r="S16" s="71">
        <v>1088.6025512356921</v>
      </c>
      <c r="T16" s="71">
        <v>1910.0669148909822</v>
      </c>
      <c r="U16" s="71">
        <v>1417.0280556592704</v>
      </c>
      <c r="V16" s="71">
        <v>3107.7908408928429</v>
      </c>
      <c r="W16" s="71">
        <v>2720.1781477520462</v>
      </c>
      <c r="X16" s="71">
        <v>2442.0343694637827</v>
      </c>
      <c r="Y16" s="71">
        <v>6630.2190614190722</v>
      </c>
      <c r="Z16" s="72">
        <v>6815.2038694902894</v>
      </c>
    </row>
    <row r="17" spans="2:26" ht="12" customHeight="1">
      <c r="B17" s="48" t="s">
        <v>148</v>
      </c>
      <c r="C17" s="52">
        <v>155</v>
      </c>
      <c r="D17" s="52">
        <v>166</v>
      </c>
      <c r="E17" s="52">
        <v>195</v>
      </c>
      <c r="F17" s="52">
        <v>192</v>
      </c>
      <c r="G17" s="52">
        <v>165</v>
      </c>
      <c r="H17" s="52">
        <v>192</v>
      </c>
      <c r="I17" s="52">
        <v>202</v>
      </c>
      <c r="J17" s="52">
        <v>221</v>
      </c>
      <c r="K17" s="52">
        <v>240</v>
      </c>
      <c r="L17" s="52">
        <v>308</v>
      </c>
      <c r="M17" s="53">
        <v>287</v>
      </c>
      <c r="O17" s="48" t="s">
        <v>148</v>
      </c>
      <c r="P17" s="69">
        <v>646.25204155769461</v>
      </c>
      <c r="Q17" s="69">
        <v>744.17326878537153</v>
      </c>
      <c r="R17" s="69">
        <v>982.21536602222216</v>
      </c>
      <c r="S17" s="69">
        <v>1189.3053929856894</v>
      </c>
      <c r="T17" s="69">
        <v>517.59353359052807</v>
      </c>
      <c r="U17" s="69">
        <v>1336.8657516447281</v>
      </c>
      <c r="V17" s="69">
        <v>1059.1426446547241</v>
      </c>
      <c r="W17" s="69">
        <v>2127.2177572671922</v>
      </c>
      <c r="X17" s="69">
        <v>2348.5258470714789</v>
      </c>
      <c r="Y17" s="69">
        <v>3979.6781518812199</v>
      </c>
      <c r="Z17" s="70">
        <v>2257.3300463010669</v>
      </c>
    </row>
    <row r="18" spans="2:26" ht="12" customHeight="1">
      <c r="B18" s="48" t="s">
        <v>149</v>
      </c>
      <c r="C18" s="24">
        <v>18</v>
      </c>
      <c r="D18" s="24">
        <v>13</v>
      </c>
      <c r="E18" s="24">
        <v>12</v>
      </c>
      <c r="F18" s="24">
        <v>19</v>
      </c>
      <c r="G18" s="24">
        <v>11</v>
      </c>
      <c r="H18" s="24">
        <v>20</v>
      </c>
      <c r="I18" s="24">
        <v>11</v>
      </c>
      <c r="J18" s="24">
        <v>25</v>
      </c>
      <c r="K18" s="24">
        <v>10</v>
      </c>
      <c r="L18" s="24">
        <v>19</v>
      </c>
      <c r="M18" s="25">
        <v>21</v>
      </c>
      <c r="O18" s="48" t="s">
        <v>149</v>
      </c>
      <c r="P18" s="71">
        <v>32.82011099999999</v>
      </c>
      <c r="Q18" s="71">
        <v>20.637267999999999</v>
      </c>
      <c r="R18" s="71">
        <v>7.6461600000000001</v>
      </c>
      <c r="S18" s="71">
        <v>13.025130999999998</v>
      </c>
      <c r="T18" s="71">
        <v>40.723502000000003</v>
      </c>
      <c r="U18" s="71">
        <v>15.929259999999999</v>
      </c>
      <c r="V18" s="71">
        <v>18.853209999999997</v>
      </c>
      <c r="W18" s="71">
        <v>39.152168491992477</v>
      </c>
      <c r="X18" s="71">
        <v>23.006242</v>
      </c>
      <c r="Y18" s="71">
        <v>98.120363999999995</v>
      </c>
      <c r="Z18" s="72">
        <v>54.947250000000004</v>
      </c>
    </row>
    <row r="19" spans="2:26" ht="12" customHeight="1">
      <c r="B19" s="48" t="s">
        <v>150</v>
      </c>
      <c r="C19" s="52">
        <v>15</v>
      </c>
      <c r="D19" s="52">
        <v>28</v>
      </c>
      <c r="E19" s="52">
        <v>22</v>
      </c>
      <c r="F19" s="52">
        <v>27</v>
      </c>
      <c r="G19" s="52">
        <v>24</v>
      </c>
      <c r="H19" s="52">
        <v>31</v>
      </c>
      <c r="I19" s="52">
        <v>28</v>
      </c>
      <c r="J19" s="52">
        <v>28</v>
      </c>
      <c r="K19" s="52">
        <v>32</v>
      </c>
      <c r="L19" s="52">
        <v>44</v>
      </c>
      <c r="M19" s="53">
        <v>42</v>
      </c>
      <c r="O19" s="48" t="s">
        <v>150</v>
      </c>
      <c r="P19" s="69">
        <v>14.784504</v>
      </c>
      <c r="Q19" s="69">
        <v>22.797083999999998</v>
      </c>
      <c r="R19" s="69">
        <v>31.767118</v>
      </c>
      <c r="S19" s="69">
        <v>85.880872000000011</v>
      </c>
      <c r="T19" s="69">
        <v>29.219810000000003</v>
      </c>
      <c r="U19" s="69">
        <v>125.780727</v>
      </c>
      <c r="V19" s="69">
        <v>66.083091999999994</v>
      </c>
      <c r="W19" s="69">
        <v>83.468613999999988</v>
      </c>
      <c r="X19" s="69">
        <v>88.036419000000009</v>
      </c>
      <c r="Y19" s="69">
        <v>396.06302599999998</v>
      </c>
      <c r="Z19" s="70">
        <v>325.34745099999998</v>
      </c>
    </row>
    <row r="20" spans="2:26" ht="12" customHeight="1">
      <c r="B20" s="48" t="s">
        <v>151</v>
      </c>
      <c r="C20" s="24">
        <v>215</v>
      </c>
      <c r="D20" s="24">
        <v>268</v>
      </c>
      <c r="E20" s="24">
        <v>294</v>
      </c>
      <c r="F20" s="24">
        <v>317</v>
      </c>
      <c r="G20" s="24">
        <v>314</v>
      </c>
      <c r="H20" s="24">
        <v>306</v>
      </c>
      <c r="I20" s="24">
        <v>320</v>
      </c>
      <c r="J20" s="24">
        <v>348</v>
      </c>
      <c r="K20" s="24">
        <v>352</v>
      </c>
      <c r="L20" s="24">
        <v>484</v>
      </c>
      <c r="M20" s="25">
        <v>402</v>
      </c>
      <c r="O20" s="48" t="s">
        <v>151</v>
      </c>
      <c r="P20" s="71">
        <v>749.02219025221507</v>
      </c>
      <c r="Q20" s="71">
        <v>1022.9092940000002</v>
      </c>
      <c r="R20" s="71">
        <v>1597.0372861623048</v>
      </c>
      <c r="S20" s="71">
        <v>1514.9275469924241</v>
      </c>
      <c r="T20" s="71">
        <v>1498.8166063805484</v>
      </c>
      <c r="U20" s="71">
        <v>2150.8239901352717</v>
      </c>
      <c r="V20" s="71">
        <v>2139.0730007065686</v>
      </c>
      <c r="W20" s="71">
        <v>2935.4772348632896</v>
      </c>
      <c r="X20" s="71">
        <v>3105.7738337368128</v>
      </c>
      <c r="Y20" s="71">
        <v>6755.6362411421551</v>
      </c>
      <c r="Z20" s="72">
        <v>10324.56862468715</v>
      </c>
    </row>
    <row r="21" spans="2:26" ht="12" customHeight="1">
      <c r="B21" s="48" t="s">
        <v>152</v>
      </c>
      <c r="C21" s="52">
        <v>54</v>
      </c>
      <c r="D21" s="52">
        <v>72</v>
      </c>
      <c r="E21" s="52">
        <v>86</v>
      </c>
      <c r="F21" s="52">
        <v>91</v>
      </c>
      <c r="G21" s="52">
        <v>88</v>
      </c>
      <c r="H21" s="52">
        <v>108</v>
      </c>
      <c r="I21" s="52">
        <v>116</v>
      </c>
      <c r="J21" s="52">
        <v>148</v>
      </c>
      <c r="K21" s="52">
        <v>139</v>
      </c>
      <c r="L21" s="52">
        <v>162</v>
      </c>
      <c r="M21" s="53">
        <v>176</v>
      </c>
      <c r="O21" s="48" t="s">
        <v>152</v>
      </c>
      <c r="P21" s="69">
        <v>199.225719</v>
      </c>
      <c r="Q21" s="69">
        <v>107.42431099999999</v>
      </c>
      <c r="R21" s="69">
        <v>334.317182</v>
      </c>
      <c r="S21" s="69">
        <v>209.094097</v>
      </c>
      <c r="T21" s="69">
        <v>204.66902499999992</v>
      </c>
      <c r="U21" s="69">
        <v>214.27174803217332</v>
      </c>
      <c r="V21" s="69">
        <v>300.51595638258516</v>
      </c>
      <c r="W21" s="69">
        <v>428.45619599999998</v>
      </c>
      <c r="X21" s="69">
        <v>432.97856999999988</v>
      </c>
      <c r="Y21" s="69">
        <v>509.07710500000002</v>
      </c>
      <c r="Z21" s="70">
        <v>743.27062999999953</v>
      </c>
    </row>
    <row r="22" spans="2:26" ht="12" customHeight="1">
      <c r="B22" s="48" t="s">
        <v>153</v>
      </c>
      <c r="C22" s="24">
        <v>15</v>
      </c>
      <c r="D22" s="24">
        <v>24</v>
      </c>
      <c r="E22" s="24">
        <v>29</v>
      </c>
      <c r="F22" s="24">
        <v>21</v>
      </c>
      <c r="G22" s="24">
        <v>25</v>
      </c>
      <c r="H22" s="24">
        <v>34</v>
      </c>
      <c r="I22" s="24">
        <v>28</v>
      </c>
      <c r="J22" s="24">
        <v>25</v>
      </c>
      <c r="K22" s="24">
        <v>36</v>
      </c>
      <c r="L22" s="24">
        <v>49</v>
      </c>
      <c r="M22" s="25">
        <v>52</v>
      </c>
      <c r="O22" s="48" t="s">
        <v>153</v>
      </c>
      <c r="P22" s="71">
        <v>50.574190000000002</v>
      </c>
      <c r="Q22" s="71">
        <v>56.876623000000002</v>
      </c>
      <c r="R22" s="71">
        <v>43.835485000000006</v>
      </c>
      <c r="S22" s="71">
        <v>25.721238</v>
      </c>
      <c r="T22" s="71">
        <v>41.25425700000001</v>
      </c>
      <c r="U22" s="71">
        <v>57.612485000000007</v>
      </c>
      <c r="V22" s="71">
        <v>83.452671999999993</v>
      </c>
      <c r="W22" s="71">
        <v>28.671258999999999</v>
      </c>
      <c r="X22" s="71">
        <v>134.87693200000001</v>
      </c>
      <c r="Y22" s="71">
        <v>257.35596099999998</v>
      </c>
      <c r="Z22" s="72">
        <v>277.40579200000002</v>
      </c>
    </row>
    <row r="23" spans="2:26" ht="12" customHeight="1">
      <c r="B23" s="48" t="s">
        <v>154</v>
      </c>
      <c r="C23" s="52">
        <v>22</v>
      </c>
      <c r="D23" s="52">
        <v>39</v>
      </c>
      <c r="E23" s="52">
        <v>37</v>
      </c>
      <c r="F23" s="52">
        <v>51</v>
      </c>
      <c r="G23" s="52">
        <v>35</v>
      </c>
      <c r="H23" s="52">
        <v>38</v>
      </c>
      <c r="I23" s="52">
        <v>33</v>
      </c>
      <c r="J23" s="52">
        <v>36</v>
      </c>
      <c r="K23" s="52">
        <v>26</v>
      </c>
      <c r="L23" s="52">
        <v>39</v>
      </c>
      <c r="M23" s="53">
        <v>40</v>
      </c>
      <c r="O23" s="48" t="s">
        <v>154</v>
      </c>
      <c r="P23" s="69">
        <v>52.597172999999998</v>
      </c>
      <c r="Q23" s="69">
        <v>85.920436000000009</v>
      </c>
      <c r="R23" s="69">
        <v>70.526097000000007</v>
      </c>
      <c r="S23" s="69">
        <v>163.92258100000004</v>
      </c>
      <c r="T23" s="69">
        <v>47.352600999999993</v>
      </c>
      <c r="U23" s="69">
        <v>147.92217399999998</v>
      </c>
      <c r="V23" s="69">
        <v>199.77288600000003</v>
      </c>
      <c r="W23" s="69">
        <v>278.95775996050594</v>
      </c>
      <c r="X23" s="69">
        <v>106.187637</v>
      </c>
      <c r="Y23" s="69">
        <v>215.273888</v>
      </c>
      <c r="Z23" s="70">
        <v>356.58469099999985</v>
      </c>
    </row>
    <row r="24" spans="2:26" ht="12" customHeight="1">
      <c r="B24" s="48" t="s">
        <v>155</v>
      </c>
      <c r="C24" s="24">
        <v>29</v>
      </c>
      <c r="D24" s="24">
        <v>42</v>
      </c>
      <c r="E24" s="24">
        <v>44</v>
      </c>
      <c r="F24" s="24">
        <v>55</v>
      </c>
      <c r="G24" s="24">
        <v>45</v>
      </c>
      <c r="H24" s="24">
        <v>45</v>
      </c>
      <c r="I24" s="24">
        <v>51</v>
      </c>
      <c r="J24" s="24">
        <v>52</v>
      </c>
      <c r="K24" s="24">
        <v>58</v>
      </c>
      <c r="L24" s="24">
        <v>59</v>
      </c>
      <c r="M24" s="25">
        <v>64</v>
      </c>
      <c r="O24" s="48" t="s">
        <v>155</v>
      </c>
      <c r="P24" s="71">
        <v>48.661867000000008</v>
      </c>
      <c r="Q24" s="71">
        <v>50.502981999999989</v>
      </c>
      <c r="R24" s="71">
        <v>79.197638999999981</v>
      </c>
      <c r="S24" s="71">
        <v>139.00572799999998</v>
      </c>
      <c r="T24" s="71">
        <v>54.661895000000008</v>
      </c>
      <c r="U24" s="71">
        <v>151.81650099999996</v>
      </c>
      <c r="V24" s="71">
        <v>233.49451099999993</v>
      </c>
      <c r="W24" s="71">
        <v>745.52159600000005</v>
      </c>
      <c r="X24" s="71">
        <v>232.32951699999995</v>
      </c>
      <c r="Y24" s="71">
        <v>237.52726600000003</v>
      </c>
      <c r="Z24" s="72">
        <v>86.250884000000013</v>
      </c>
    </row>
    <row r="25" spans="2:26" ht="12" customHeight="1">
      <c r="B25" s="48" t="s">
        <v>156</v>
      </c>
      <c r="C25" s="52">
        <v>22</v>
      </c>
      <c r="D25" s="52">
        <v>24</v>
      </c>
      <c r="E25" s="52">
        <v>25</v>
      </c>
      <c r="F25" s="52">
        <v>28</v>
      </c>
      <c r="G25" s="52">
        <v>32</v>
      </c>
      <c r="H25" s="52">
        <v>23</v>
      </c>
      <c r="I25" s="52">
        <v>20</v>
      </c>
      <c r="J25" s="52">
        <v>28</v>
      </c>
      <c r="K25" s="52">
        <v>16</v>
      </c>
      <c r="L25" s="52">
        <v>36</v>
      </c>
      <c r="M25" s="53">
        <v>38</v>
      </c>
      <c r="O25" s="48" t="s">
        <v>156</v>
      </c>
      <c r="P25" s="69">
        <v>15.817096999999999</v>
      </c>
      <c r="Q25" s="69">
        <v>44.532989000000001</v>
      </c>
      <c r="R25" s="69">
        <v>14.172541000000001</v>
      </c>
      <c r="S25" s="69">
        <v>40.626472999999997</v>
      </c>
      <c r="T25" s="69">
        <v>56.372648000000005</v>
      </c>
      <c r="U25" s="69">
        <v>110.94893499999999</v>
      </c>
      <c r="V25" s="69">
        <v>30.755121999999997</v>
      </c>
      <c r="W25" s="69">
        <v>113.14112899999999</v>
      </c>
      <c r="X25" s="69">
        <v>91.274417999999997</v>
      </c>
      <c r="Y25" s="69">
        <v>117.429012</v>
      </c>
      <c r="Z25" s="70">
        <v>158.47797</v>
      </c>
    </row>
    <row r="26" spans="2:26" ht="12" customHeight="1">
      <c r="B26" s="48" t="s">
        <v>157</v>
      </c>
      <c r="C26" s="24">
        <v>24</v>
      </c>
      <c r="D26" s="24">
        <v>20</v>
      </c>
      <c r="E26" s="24">
        <v>25</v>
      </c>
      <c r="F26" s="24">
        <v>20</v>
      </c>
      <c r="G26" s="24">
        <v>24</v>
      </c>
      <c r="H26" s="24">
        <v>19</v>
      </c>
      <c r="I26" s="24">
        <v>26</v>
      </c>
      <c r="J26" s="24">
        <v>32</v>
      </c>
      <c r="K26" s="24">
        <v>36</v>
      </c>
      <c r="L26" s="24">
        <v>33</v>
      </c>
      <c r="M26" s="25">
        <v>30</v>
      </c>
      <c r="O26" s="48" t="s">
        <v>157</v>
      </c>
      <c r="P26" s="71">
        <v>30.607768</v>
      </c>
      <c r="Q26" s="71">
        <v>55.588440999999996</v>
      </c>
      <c r="R26" s="71">
        <v>31.410343000000001</v>
      </c>
      <c r="S26" s="71">
        <v>89.213741000000013</v>
      </c>
      <c r="T26" s="71">
        <v>16.390791999999998</v>
      </c>
      <c r="U26" s="71">
        <v>241.58573899999999</v>
      </c>
      <c r="V26" s="71">
        <v>34.921190000000003</v>
      </c>
      <c r="W26" s="71">
        <v>65.437579999999997</v>
      </c>
      <c r="X26" s="71">
        <v>89.348112999999998</v>
      </c>
      <c r="Y26" s="71">
        <v>128.44001500000002</v>
      </c>
      <c r="Z26" s="72">
        <v>93.727233999999996</v>
      </c>
    </row>
    <row r="27" spans="2:26" ht="12" customHeight="1">
      <c r="B27" s="48" t="s">
        <v>158</v>
      </c>
      <c r="C27" s="52">
        <v>124</v>
      </c>
      <c r="D27" s="52">
        <v>134</v>
      </c>
      <c r="E27" s="52">
        <v>167</v>
      </c>
      <c r="F27" s="52">
        <v>160</v>
      </c>
      <c r="G27" s="52">
        <v>165</v>
      </c>
      <c r="H27" s="52">
        <v>166</v>
      </c>
      <c r="I27" s="52">
        <v>174</v>
      </c>
      <c r="J27" s="52">
        <v>184</v>
      </c>
      <c r="K27" s="52">
        <v>186</v>
      </c>
      <c r="L27" s="52">
        <v>228</v>
      </c>
      <c r="M27" s="53">
        <v>194</v>
      </c>
      <c r="O27" s="48" t="s">
        <v>158</v>
      </c>
      <c r="P27" s="69">
        <v>426.09054578132765</v>
      </c>
      <c r="Q27" s="69">
        <v>551.61322749477335</v>
      </c>
      <c r="R27" s="69">
        <v>643.42529731457796</v>
      </c>
      <c r="S27" s="69">
        <v>887.45188672413474</v>
      </c>
      <c r="T27" s="69">
        <v>583.86773321725707</v>
      </c>
      <c r="U27" s="69">
        <v>701.42402600000003</v>
      </c>
      <c r="V27" s="69">
        <v>1350.2601570000002</v>
      </c>
      <c r="W27" s="69">
        <v>920.89485811761847</v>
      </c>
      <c r="X27" s="69">
        <v>1352.8110489999999</v>
      </c>
      <c r="Y27" s="69">
        <v>2049.5910559999998</v>
      </c>
      <c r="Z27" s="70">
        <v>1556.9398729999994</v>
      </c>
    </row>
    <row r="28" spans="2:26" ht="12" customHeight="1">
      <c r="B28" s="48" t="s">
        <v>159</v>
      </c>
      <c r="C28" s="24">
        <v>592</v>
      </c>
      <c r="D28" s="24">
        <v>702</v>
      </c>
      <c r="E28" s="24">
        <v>688</v>
      </c>
      <c r="F28" s="24">
        <v>796</v>
      </c>
      <c r="G28" s="24">
        <v>682</v>
      </c>
      <c r="H28" s="24">
        <v>794</v>
      </c>
      <c r="I28" s="24">
        <v>837</v>
      </c>
      <c r="J28" s="24">
        <v>869</v>
      </c>
      <c r="K28" s="24">
        <v>903</v>
      </c>
      <c r="L28" s="24">
        <v>1173</v>
      </c>
      <c r="M28" s="25">
        <v>971</v>
      </c>
      <c r="O28" s="48" t="s">
        <v>159</v>
      </c>
      <c r="P28" s="71">
        <v>4509.0049330506527</v>
      </c>
      <c r="Q28" s="71">
        <v>5425.5983135267543</v>
      </c>
      <c r="R28" s="71">
        <v>5274.5741715538361</v>
      </c>
      <c r="S28" s="71">
        <v>8291.6062894927527</v>
      </c>
      <c r="T28" s="71">
        <v>7822.2212239707042</v>
      </c>
      <c r="U28" s="71">
        <v>9827.0991890226833</v>
      </c>
      <c r="V28" s="71">
        <v>12550.413212089494</v>
      </c>
      <c r="W28" s="71">
        <v>11881.426500231781</v>
      </c>
      <c r="X28" s="71">
        <v>17511.653380418968</v>
      </c>
      <c r="Y28" s="71">
        <v>33830.469064497869</v>
      </c>
      <c r="Z28" s="72">
        <v>21121.069366409658</v>
      </c>
    </row>
    <row r="29" spans="2:26" ht="12" customHeight="1">
      <c r="B29" s="48" t="s">
        <v>160</v>
      </c>
      <c r="C29" s="52">
        <v>91</v>
      </c>
      <c r="D29" s="52">
        <v>162</v>
      </c>
      <c r="E29" s="52">
        <v>135</v>
      </c>
      <c r="F29" s="52">
        <v>151</v>
      </c>
      <c r="G29" s="52">
        <v>100</v>
      </c>
      <c r="H29" s="52">
        <v>106</v>
      </c>
      <c r="I29" s="52">
        <v>149</v>
      </c>
      <c r="J29" s="52">
        <v>136</v>
      </c>
      <c r="K29" s="52">
        <v>184</v>
      </c>
      <c r="L29" s="52">
        <v>192</v>
      </c>
      <c r="M29" s="53">
        <v>162</v>
      </c>
      <c r="O29" s="48" t="s">
        <v>160</v>
      </c>
      <c r="P29" s="69">
        <v>243.29485600000004</v>
      </c>
      <c r="Q29" s="69">
        <v>283.38307292400015</v>
      </c>
      <c r="R29" s="69">
        <v>310.06831658715731</v>
      </c>
      <c r="S29" s="69">
        <v>592.41055905781582</v>
      </c>
      <c r="T29" s="69">
        <v>186.62190782970046</v>
      </c>
      <c r="U29" s="69">
        <v>338.41377735533422</v>
      </c>
      <c r="V29" s="69">
        <v>457.65133551996234</v>
      </c>
      <c r="W29" s="69">
        <v>695.16949317214051</v>
      </c>
      <c r="X29" s="69">
        <v>998.809620768326</v>
      </c>
      <c r="Y29" s="69">
        <v>1036.7069336186446</v>
      </c>
      <c r="Z29" s="70">
        <v>1160.4859069999998</v>
      </c>
    </row>
    <row r="30" spans="2:26" ht="12" customHeight="1">
      <c r="B30" s="48" t="s">
        <v>161</v>
      </c>
      <c r="C30" s="24">
        <v>120</v>
      </c>
      <c r="D30" s="24">
        <v>114</v>
      </c>
      <c r="E30" s="24">
        <v>127</v>
      </c>
      <c r="F30" s="24">
        <v>139</v>
      </c>
      <c r="G30" s="24">
        <v>128</v>
      </c>
      <c r="H30" s="24">
        <v>138</v>
      </c>
      <c r="I30" s="24">
        <v>171</v>
      </c>
      <c r="J30" s="24">
        <v>141</v>
      </c>
      <c r="K30" s="24">
        <v>138</v>
      </c>
      <c r="L30" s="24">
        <v>196</v>
      </c>
      <c r="M30" s="25">
        <v>165</v>
      </c>
      <c r="O30" s="48" t="s">
        <v>161</v>
      </c>
      <c r="P30" s="71">
        <v>519.15056799999979</v>
      </c>
      <c r="Q30" s="71">
        <v>547.27863858276373</v>
      </c>
      <c r="R30" s="71">
        <v>539.0528765946525</v>
      </c>
      <c r="S30" s="71">
        <v>694.3716290000001</v>
      </c>
      <c r="T30" s="71">
        <v>549.69121499999994</v>
      </c>
      <c r="U30" s="71">
        <v>736.2549919999999</v>
      </c>
      <c r="V30" s="71">
        <v>1330.5359598640966</v>
      </c>
      <c r="W30" s="71">
        <v>1255.2224159999998</v>
      </c>
      <c r="X30" s="71">
        <v>2227.2475819999995</v>
      </c>
      <c r="Y30" s="71">
        <v>2661.8258389999992</v>
      </c>
      <c r="Z30" s="72">
        <v>2172.9194580000003</v>
      </c>
    </row>
    <row r="31" spans="2:26" ht="12" customHeight="1">
      <c r="B31" s="48" t="s">
        <v>162</v>
      </c>
      <c r="C31" s="52">
        <v>6</v>
      </c>
      <c r="D31" s="52">
        <v>6</v>
      </c>
      <c r="E31" s="52">
        <v>12</v>
      </c>
      <c r="F31" s="52">
        <v>11</v>
      </c>
      <c r="G31" s="52">
        <v>10</v>
      </c>
      <c r="H31" s="52">
        <v>6</v>
      </c>
      <c r="I31" s="52">
        <v>13</v>
      </c>
      <c r="J31" s="52">
        <v>13</v>
      </c>
      <c r="K31" s="52">
        <v>7</v>
      </c>
      <c r="L31" s="52">
        <v>7</v>
      </c>
      <c r="M31" s="53">
        <v>13</v>
      </c>
      <c r="O31" s="48" t="s">
        <v>162</v>
      </c>
      <c r="P31" s="69">
        <v>12.863606999999998</v>
      </c>
      <c r="Q31" s="69">
        <v>3.6925660000000002</v>
      </c>
      <c r="R31" s="69">
        <v>66.28</v>
      </c>
      <c r="S31" s="69">
        <v>27.664999999999999</v>
      </c>
      <c r="T31" s="69">
        <v>13.55</v>
      </c>
      <c r="U31" s="69">
        <v>15.692668999999999</v>
      </c>
      <c r="V31" s="69">
        <v>21.644500000000001</v>
      </c>
      <c r="W31" s="69">
        <v>8.9740279999999988</v>
      </c>
      <c r="X31" s="69">
        <v>2.4840719999999998</v>
      </c>
      <c r="Y31" s="69">
        <v>40.676000000000002</v>
      </c>
      <c r="Z31" s="70">
        <v>67.804192</v>
      </c>
    </row>
    <row r="32" spans="2:26" ht="12" customHeight="1">
      <c r="B32" s="48" t="s">
        <v>163</v>
      </c>
      <c r="C32" s="24">
        <v>72</v>
      </c>
      <c r="D32" s="24">
        <v>86</v>
      </c>
      <c r="E32" s="24">
        <v>102</v>
      </c>
      <c r="F32" s="24">
        <v>106</v>
      </c>
      <c r="G32" s="24">
        <v>87</v>
      </c>
      <c r="H32" s="24">
        <v>78</v>
      </c>
      <c r="I32" s="24">
        <v>93</v>
      </c>
      <c r="J32" s="24">
        <v>97</v>
      </c>
      <c r="K32" s="24">
        <v>110</v>
      </c>
      <c r="L32" s="24">
        <v>122</v>
      </c>
      <c r="M32" s="25">
        <v>93</v>
      </c>
      <c r="O32" s="48" t="s">
        <v>163</v>
      </c>
      <c r="P32" s="71">
        <v>100.90151164471982</v>
      </c>
      <c r="Q32" s="71">
        <v>146.42679799999993</v>
      </c>
      <c r="R32" s="71">
        <v>352.90283499999998</v>
      </c>
      <c r="S32" s="71">
        <v>341.93104699999998</v>
      </c>
      <c r="T32" s="71">
        <v>225.65677000000005</v>
      </c>
      <c r="U32" s="71">
        <v>367.91395799999998</v>
      </c>
      <c r="V32" s="71">
        <v>685.05445099999997</v>
      </c>
      <c r="W32" s="71">
        <v>473.20211621461442</v>
      </c>
      <c r="X32" s="71">
        <v>587.15468153616098</v>
      </c>
      <c r="Y32" s="71">
        <v>1363.5559020000001</v>
      </c>
      <c r="Z32" s="72">
        <v>491.51182199999988</v>
      </c>
    </row>
    <row r="33" spans="2:26" ht="12" customHeight="1">
      <c r="B33" s="48" t="s">
        <v>164</v>
      </c>
      <c r="C33" s="52">
        <v>14</v>
      </c>
      <c r="D33" s="52">
        <v>11</v>
      </c>
      <c r="E33" s="52">
        <v>20</v>
      </c>
      <c r="F33" s="52">
        <v>18</v>
      </c>
      <c r="G33" s="52">
        <v>25</v>
      </c>
      <c r="H33" s="52">
        <v>20</v>
      </c>
      <c r="I33" s="52">
        <v>20</v>
      </c>
      <c r="J33" s="52">
        <v>31</v>
      </c>
      <c r="K33" s="52">
        <v>33</v>
      </c>
      <c r="L33" s="52">
        <v>35</v>
      </c>
      <c r="M33" s="53">
        <v>33</v>
      </c>
      <c r="O33" s="48" t="s">
        <v>164</v>
      </c>
      <c r="P33" s="69">
        <v>21.622409000000001</v>
      </c>
      <c r="Q33" s="69">
        <v>30.169583999999997</v>
      </c>
      <c r="R33" s="69">
        <v>82.888201999999993</v>
      </c>
      <c r="S33" s="69">
        <v>41.756079999999997</v>
      </c>
      <c r="T33" s="69">
        <v>135.21920000000003</v>
      </c>
      <c r="U33" s="69">
        <v>214.51637700000001</v>
      </c>
      <c r="V33" s="69">
        <v>793.35984000000008</v>
      </c>
      <c r="W33" s="69">
        <v>116.40107000000002</v>
      </c>
      <c r="X33" s="69">
        <v>602.75492100000008</v>
      </c>
      <c r="Y33" s="69">
        <v>221.02017500000002</v>
      </c>
      <c r="Z33" s="70">
        <v>199.57965700000003</v>
      </c>
    </row>
    <row r="34" spans="2:26" ht="12" customHeight="1">
      <c r="B34" s="48" t="s">
        <v>165</v>
      </c>
      <c r="C34" s="24">
        <v>15</v>
      </c>
      <c r="D34" s="24">
        <v>34</v>
      </c>
      <c r="E34" s="24">
        <v>30</v>
      </c>
      <c r="F34" s="24">
        <v>36</v>
      </c>
      <c r="G34" s="24">
        <v>36</v>
      </c>
      <c r="H34" s="24">
        <v>27</v>
      </c>
      <c r="I34" s="24">
        <v>31</v>
      </c>
      <c r="J34" s="24">
        <v>33</v>
      </c>
      <c r="K34" s="24">
        <v>28</v>
      </c>
      <c r="L34" s="24">
        <v>58</v>
      </c>
      <c r="M34" s="25">
        <v>42</v>
      </c>
      <c r="O34" s="48" t="s">
        <v>165</v>
      </c>
      <c r="P34" s="71">
        <v>32.418799000000007</v>
      </c>
      <c r="Q34" s="71">
        <v>40.536649999999995</v>
      </c>
      <c r="R34" s="71">
        <v>71.257610999999997</v>
      </c>
      <c r="S34" s="71">
        <v>207.19752399999996</v>
      </c>
      <c r="T34" s="71">
        <v>111.61870599999997</v>
      </c>
      <c r="U34" s="71">
        <v>86.759161000000006</v>
      </c>
      <c r="V34" s="71">
        <v>205.92410999999998</v>
      </c>
      <c r="W34" s="71">
        <v>60.237151999999995</v>
      </c>
      <c r="X34" s="71">
        <v>106.153991</v>
      </c>
      <c r="Y34" s="71">
        <v>839.69707599999992</v>
      </c>
      <c r="Z34" s="72">
        <v>502.17777898079993</v>
      </c>
    </row>
    <row r="35" spans="2:26" ht="12" customHeight="1">
      <c r="B35" s="48" t="s">
        <v>166</v>
      </c>
      <c r="C35" s="52">
        <v>43</v>
      </c>
      <c r="D35" s="52">
        <v>58</v>
      </c>
      <c r="E35" s="52">
        <v>77</v>
      </c>
      <c r="F35" s="52">
        <v>68</v>
      </c>
      <c r="G35" s="52">
        <v>63</v>
      </c>
      <c r="H35" s="52">
        <v>62</v>
      </c>
      <c r="I35" s="52">
        <v>66</v>
      </c>
      <c r="J35" s="52">
        <v>69</v>
      </c>
      <c r="K35" s="52">
        <v>69</v>
      </c>
      <c r="L35" s="52">
        <v>130</v>
      </c>
      <c r="M35" s="53">
        <v>115</v>
      </c>
      <c r="O35" s="48" t="s">
        <v>166</v>
      </c>
      <c r="P35" s="69">
        <v>43.79711300000001</v>
      </c>
      <c r="Q35" s="69">
        <v>100.04140499999998</v>
      </c>
      <c r="R35" s="69">
        <v>200.44032632398796</v>
      </c>
      <c r="S35" s="69">
        <v>174.18750470926568</v>
      </c>
      <c r="T35" s="69">
        <v>176.26756327403297</v>
      </c>
      <c r="U35" s="69">
        <v>254.55775099999997</v>
      </c>
      <c r="V35" s="69">
        <v>204.71934522615294</v>
      </c>
      <c r="W35" s="69">
        <v>455.17547922254653</v>
      </c>
      <c r="X35" s="69">
        <v>418.98341600000009</v>
      </c>
      <c r="Y35" s="69">
        <v>2204.3613912274609</v>
      </c>
      <c r="Z35" s="70">
        <v>1305.7457806158084</v>
      </c>
    </row>
    <row r="36" spans="2:26" ht="12" customHeight="1">
      <c r="B36" s="48" t="s">
        <v>167</v>
      </c>
      <c r="C36" s="24">
        <v>38</v>
      </c>
      <c r="D36" s="24">
        <v>45</v>
      </c>
      <c r="E36" s="24">
        <v>31</v>
      </c>
      <c r="F36" s="24">
        <v>48</v>
      </c>
      <c r="G36" s="24">
        <v>33</v>
      </c>
      <c r="H36" s="24">
        <v>28</v>
      </c>
      <c r="I36" s="24">
        <v>31</v>
      </c>
      <c r="J36" s="24">
        <v>44</v>
      </c>
      <c r="K36" s="24">
        <v>37</v>
      </c>
      <c r="L36" s="24">
        <v>45</v>
      </c>
      <c r="M36" s="25">
        <v>43</v>
      </c>
      <c r="O36" s="48" t="s">
        <v>167</v>
      </c>
      <c r="P36" s="71">
        <v>202.76334800000004</v>
      </c>
      <c r="Q36" s="71">
        <v>176.05536700000002</v>
      </c>
      <c r="R36" s="71">
        <v>170.45479599999999</v>
      </c>
      <c r="S36" s="71">
        <v>336.03132399999993</v>
      </c>
      <c r="T36" s="71">
        <v>198.96883</v>
      </c>
      <c r="U36" s="71">
        <v>154.67470671831833</v>
      </c>
      <c r="V36" s="71">
        <v>112.28444300000001</v>
      </c>
      <c r="W36" s="71">
        <v>169.39469806510652</v>
      </c>
      <c r="X36" s="71">
        <v>196.31952531495912</v>
      </c>
      <c r="Y36" s="71">
        <v>143.30671999999998</v>
      </c>
      <c r="Z36" s="72">
        <v>202.719099</v>
      </c>
    </row>
    <row r="37" spans="2:26" ht="12" customHeight="1">
      <c r="B37" s="48" t="s">
        <v>168</v>
      </c>
      <c r="C37" s="52">
        <v>116</v>
      </c>
      <c r="D37" s="52">
        <v>135</v>
      </c>
      <c r="E37" s="52">
        <v>138</v>
      </c>
      <c r="F37" s="52">
        <v>162</v>
      </c>
      <c r="G37" s="52">
        <v>148</v>
      </c>
      <c r="H37" s="52">
        <v>169</v>
      </c>
      <c r="I37" s="52">
        <v>177</v>
      </c>
      <c r="J37" s="52">
        <v>204</v>
      </c>
      <c r="K37" s="52">
        <v>176</v>
      </c>
      <c r="L37" s="52">
        <v>267</v>
      </c>
      <c r="M37" s="53">
        <v>239</v>
      </c>
      <c r="O37" s="48" t="s">
        <v>168</v>
      </c>
      <c r="P37" s="69">
        <v>871.79036599999949</v>
      </c>
      <c r="Q37" s="69">
        <v>487.02273199999991</v>
      </c>
      <c r="R37" s="69">
        <v>1042.7899489280799</v>
      </c>
      <c r="S37" s="69">
        <v>1540.15783152933</v>
      </c>
      <c r="T37" s="69">
        <v>950.71841999999992</v>
      </c>
      <c r="U37" s="69">
        <v>987.24725899999999</v>
      </c>
      <c r="V37" s="69">
        <v>1114.7663469999998</v>
      </c>
      <c r="W37" s="69">
        <v>2259.0977100800333</v>
      </c>
      <c r="X37" s="69">
        <v>1933.6660399256505</v>
      </c>
      <c r="Y37" s="69">
        <v>6162.186808274655</v>
      </c>
      <c r="Z37" s="70">
        <v>2305.7299082605377</v>
      </c>
    </row>
    <row r="38" spans="2:26" ht="12" customHeight="1">
      <c r="B38" s="48" t="s">
        <v>169</v>
      </c>
      <c r="C38" s="24">
        <v>15</v>
      </c>
      <c r="D38" s="24">
        <v>28</v>
      </c>
      <c r="E38" s="24">
        <v>35</v>
      </c>
      <c r="F38" s="24">
        <v>40</v>
      </c>
      <c r="G38" s="24">
        <v>15</v>
      </c>
      <c r="H38" s="24">
        <v>31</v>
      </c>
      <c r="I38" s="24">
        <v>25</v>
      </c>
      <c r="J38" s="24">
        <v>36</v>
      </c>
      <c r="K38" s="24">
        <v>29</v>
      </c>
      <c r="L38" s="24">
        <v>41</v>
      </c>
      <c r="M38" s="25">
        <v>28</v>
      </c>
      <c r="O38" s="48" t="s">
        <v>169</v>
      </c>
      <c r="P38" s="71">
        <v>38.862447000000003</v>
      </c>
      <c r="Q38" s="71">
        <v>66.498680999999991</v>
      </c>
      <c r="R38" s="71">
        <v>31.88052550653093</v>
      </c>
      <c r="S38" s="71">
        <v>123.63839571143173</v>
      </c>
      <c r="T38" s="71">
        <v>26.157410000000002</v>
      </c>
      <c r="U38" s="71">
        <v>116.82987399999999</v>
      </c>
      <c r="V38" s="71">
        <v>121.81410100000004</v>
      </c>
      <c r="W38" s="71">
        <v>257.71380099999993</v>
      </c>
      <c r="X38" s="71">
        <v>132.65687499999999</v>
      </c>
      <c r="Y38" s="71">
        <v>160.83846299999996</v>
      </c>
      <c r="Z38" s="72">
        <v>148.08332799999997</v>
      </c>
    </row>
    <row r="39" spans="2:26" ht="12" customHeight="1">
      <c r="B39" s="48" t="s">
        <v>170</v>
      </c>
      <c r="C39" s="52">
        <v>835</v>
      </c>
      <c r="D39" s="52">
        <v>1121</v>
      </c>
      <c r="E39" s="52">
        <v>1300</v>
      </c>
      <c r="F39" s="52">
        <v>1412</v>
      </c>
      <c r="G39" s="52">
        <v>1260</v>
      </c>
      <c r="H39" s="52">
        <v>1384</v>
      </c>
      <c r="I39" s="52">
        <v>1476</v>
      </c>
      <c r="J39" s="52">
        <v>1724</v>
      </c>
      <c r="K39" s="52">
        <v>1619</v>
      </c>
      <c r="L39" s="52">
        <v>2522</v>
      </c>
      <c r="M39" s="53">
        <v>2103</v>
      </c>
      <c r="O39" s="48" t="s">
        <v>170</v>
      </c>
      <c r="P39" s="69">
        <v>2757.3974297656819</v>
      </c>
      <c r="Q39" s="69">
        <v>4344.285763856964</v>
      </c>
      <c r="R39" s="69">
        <v>7335.1063771310055</v>
      </c>
      <c r="S39" s="69">
        <v>11315.892776706454</v>
      </c>
      <c r="T39" s="69">
        <v>10201.870936571411</v>
      </c>
      <c r="U39" s="69">
        <v>12006.714166557924</v>
      </c>
      <c r="V39" s="69">
        <v>15866.203489122532</v>
      </c>
      <c r="W39" s="69">
        <v>24006.889575345085</v>
      </c>
      <c r="X39" s="69">
        <v>18250.997802469898</v>
      </c>
      <c r="Y39" s="69">
        <v>49633.401532959237</v>
      </c>
      <c r="Z39" s="70">
        <v>28987.400636044891</v>
      </c>
    </row>
    <row r="40" spans="2:26" ht="12" customHeight="1">
      <c r="B40" s="48" t="s">
        <v>171</v>
      </c>
      <c r="C40" s="24">
        <v>130</v>
      </c>
      <c r="D40" s="24">
        <v>151</v>
      </c>
      <c r="E40" s="24">
        <v>178</v>
      </c>
      <c r="F40" s="24">
        <v>227</v>
      </c>
      <c r="G40" s="24">
        <v>186</v>
      </c>
      <c r="H40" s="24">
        <v>222</v>
      </c>
      <c r="I40" s="24">
        <v>222</v>
      </c>
      <c r="J40" s="24">
        <v>227</v>
      </c>
      <c r="K40" s="24">
        <v>242</v>
      </c>
      <c r="L40" s="24">
        <v>361</v>
      </c>
      <c r="M40" s="25">
        <v>293</v>
      </c>
      <c r="O40" s="48" t="s">
        <v>171</v>
      </c>
      <c r="P40" s="71">
        <v>500.96269536428827</v>
      </c>
      <c r="Q40" s="71">
        <v>810.21907374221939</v>
      </c>
      <c r="R40" s="71">
        <v>1044.8383399999996</v>
      </c>
      <c r="S40" s="71">
        <v>1693.6926114694616</v>
      </c>
      <c r="T40" s="71">
        <v>990.67276134726171</v>
      </c>
      <c r="U40" s="71">
        <v>1131.7642670358939</v>
      </c>
      <c r="V40" s="71">
        <v>2771.138580154075</v>
      </c>
      <c r="W40" s="71">
        <v>1599.7044816214234</v>
      </c>
      <c r="X40" s="71">
        <v>3567.0906476645573</v>
      </c>
      <c r="Y40" s="71">
        <v>3854.426390061838</v>
      </c>
      <c r="Z40" s="72">
        <v>4301.0535179639637</v>
      </c>
    </row>
    <row r="41" spans="2:26" ht="12" customHeight="1">
      <c r="B41" s="48" t="s">
        <v>172</v>
      </c>
      <c r="C41" s="52">
        <v>5</v>
      </c>
      <c r="D41" s="52">
        <v>7</v>
      </c>
      <c r="E41" s="52">
        <v>5</v>
      </c>
      <c r="F41" s="52">
        <v>11</v>
      </c>
      <c r="G41" s="52">
        <v>7</v>
      </c>
      <c r="H41" s="52">
        <v>7</v>
      </c>
      <c r="I41" s="52">
        <v>10</v>
      </c>
      <c r="J41" s="52">
        <v>8</v>
      </c>
      <c r="K41" s="52">
        <v>7</v>
      </c>
      <c r="L41" s="52">
        <v>5</v>
      </c>
      <c r="M41" s="53">
        <v>9</v>
      </c>
      <c r="O41" s="48" t="s">
        <v>172</v>
      </c>
      <c r="P41" s="69">
        <v>12.704104999999998</v>
      </c>
      <c r="Q41" s="69">
        <v>29.947949999999999</v>
      </c>
      <c r="R41" s="69">
        <v>3.57</v>
      </c>
      <c r="S41" s="69">
        <v>30.284990000000004</v>
      </c>
      <c r="T41" s="69">
        <v>6.62</v>
      </c>
      <c r="U41" s="69">
        <v>5.9279549999999999</v>
      </c>
      <c r="V41" s="69">
        <v>40.218525000000007</v>
      </c>
      <c r="W41" s="69">
        <v>35.208091000000003</v>
      </c>
      <c r="X41" s="69">
        <v>101.49</v>
      </c>
      <c r="Y41" s="69">
        <v>47.729984000000002</v>
      </c>
      <c r="Z41" s="70">
        <v>75.781452000000002</v>
      </c>
    </row>
    <row r="42" spans="2:26" ht="12" customHeight="1">
      <c r="B42" s="48" t="s">
        <v>173</v>
      </c>
      <c r="C42" s="24">
        <v>163</v>
      </c>
      <c r="D42" s="24">
        <v>187</v>
      </c>
      <c r="E42" s="24">
        <v>174</v>
      </c>
      <c r="F42" s="24">
        <v>183</v>
      </c>
      <c r="G42" s="24">
        <v>184</v>
      </c>
      <c r="H42" s="24">
        <v>184</v>
      </c>
      <c r="I42" s="24">
        <v>185</v>
      </c>
      <c r="J42" s="24">
        <v>176</v>
      </c>
      <c r="K42" s="24">
        <v>168</v>
      </c>
      <c r="L42" s="24">
        <v>215</v>
      </c>
      <c r="M42" s="25">
        <v>195</v>
      </c>
      <c r="O42" s="48" t="s">
        <v>173</v>
      </c>
      <c r="P42" s="71">
        <v>571.65617099999963</v>
      </c>
      <c r="Q42" s="71">
        <v>450.49153699999988</v>
      </c>
      <c r="R42" s="71">
        <v>593.79534999999987</v>
      </c>
      <c r="S42" s="71">
        <v>524.45972700000004</v>
      </c>
      <c r="T42" s="71">
        <v>505.952877</v>
      </c>
      <c r="U42" s="71">
        <v>461.84900700000009</v>
      </c>
      <c r="V42" s="71">
        <v>1166.960954353468</v>
      </c>
      <c r="W42" s="71">
        <v>1013.9702869999998</v>
      </c>
      <c r="X42" s="71">
        <v>1170.8294050000002</v>
      </c>
      <c r="Y42" s="71">
        <v>2430.4686900000002</v>
      </c>
      <c r="Z42" s="72">
        <v>2126.6217959999994</v>
      </c>
    </row>
    <row r="43" spans="2:26" ht="12" customHeight="1">
      <c r="B43" s="48" t="s">
        <v>174</v>
      </c>
      <c r="C43" s="52">
        <v>25</v>
      </c>
      <c r="D43" s="52">
        <v>24</v>
      </c>
      <c r="E43" s="52">
        <v>25</v>
      </c>
      <c r="F43" s="52">
        <v>48</v>
      </c>
      <c r="G43" s="52">
        <v>30</v>
      </c>
      <c r="H43" s="52">
        <v>24</v>
      </c>
      <c r="I43" s="52">
        <v>23</v>
      </c>
      <c r="J43" s="52">
        <v>31</v>
      </c>
      <c r="K43" s="52">
        <v>31</v>
      </c>
      <c r="L43" s="52">
        <v>28</v>
      </c>
      <c r="M43" s="53">
        <v>29</v>
      </c>
      <c r="O43" s="48" t="s">
        <v>174</v>
      </c>
      <c r="P43" s="69">
        <v>67.672709000000012</v>
      </c>
      <c r="Q43" s="69">
        <v>32.354195000000004</v>
      </c>
      <c r="R43" s="69">
        <v>30.194704999999999</v>
      </c>
      <c r="S43" s="69">
        <v>134.49587999999997</v>
      </c>
      <c r="T43" s="69">
        <v>30.411232530448018</v>
      </c>
      <c r="U43" s="69">
        <v>32.664233000000003</v>
      </c>
      <c r="V43" s="69">
        <v>74.564410999999993</v>
      </c>
      <c r="W43" s="69">
        <v>55.204029000000013</v>
      </c>
      <c r="X43" s="69">
        <v>50.027303000000003</v>
      </c>
      <c r="Y43" s="69">
        <v>147.22842300000002</v>
      </c>
      <c r="Z43" s="70">
        <v>223.555711</v>
      </c>
    </row>
    <row r="44" spans="2:26" ht="12" customHeight="1">
      <c r="B44" s="48" t="s">
        <v>175</v>
      </c>
      <c r="C44" s="24">
        <v>87</v>
      </c>
      <c r="D44" s="24">
        <v>115</v>
      </c>
      <c r="E44" s="24">
        <v>128</v>
      </c>
      <c r="F44" s="24">
        <v>133</v>
      </c>
      <c r="G44" s="24">
        <v>147</v>
      </c>
      <c r="H44" s="24">
        <v>142</v>
      </c>
      <c r="I44" s="24">
        <v>139</v>
      </c>
      <c r="J44" s="24">
        <v>158</v>
      </c>
      <c r="K44" s="24">
        <v>137</v>
      </c>
      <c r="L44" s="24">
        <v>178</v>
      </c>
      <c r="M44" s="25">
        <v>163</v>
      </c>
      <c r="O44" s="48" t="s">
        <v>175</v>
      </c>
      <c r="P44" s="71">
        <v>279.05009200000001</v>
      </c>
      <c r="Q44" s="71">
        <v>253.46133099999997</v>
      </c>
      <c r="R44" s="71">
        <v>439.30836699999981</v>
      </c>
      <c r="S44" s="71">
        <v>373.56833500000005</v>
      </c>
      <c r="T44" s="71">
        <v>382.22873927157519</v>
      </c>
      <c r="U44" s="71">
        <v>437.15470942918392</v>
      </c>
      <c r="V44" s="71">
        <v>856.1859751844537</v>
      </c>
      <c r="W44" s="71">
        <v>1059.3927489081041</v>
      </c>
      <c r="X44" s="71">
        <v>749.05144100000007</v>
      </c>
      <c r="Y44" s="71">
        <v>1778.1440189999992</v>
      </c>
      <c r="Z44" s="72">
        <v>970.3646383656976</v>
      </c>
    </row>
    <row r="45" spans="2:26" ht="12" customHeight="1">
      <c r="B45" s="48" t="s">
        <v>394</v>
      </c>
      <c r="C45" s="52">
        <v>1</v>
      </c>
      <c r="D45" s="52">
        <v>0</v>
      </c>
      <c r="E45" s="52">
        <v>1</v>
      </c>
      <c r="F45" s="52">
        <v>0</v>
      </c>
      <c r="G45" s="52">
        <v>0</v>
      </c>
      <c r="H45" s="52">
        <v>0</v>
      </c>
      <c r="I45" s="52">
        <v>0</v>
      </c>
      <c r="J45" s="52">
        <v>0</v>
      </c>
      <c r="K45" s="52">
        <v>0</v>
      </c>
      <c r="L45" s="52">
        <v>0</v>
      </c>
      <c r="M45" s="53">
        <v>0</v>
      </c>
      <c r="O45" s="48" t="s">
        <v>394</v>
      </c>
      <c r="P45" s="69">
        <v>1.5</v>
      </c>
      <c r="Q45" s="69">
        <v>0</v>
      </c>
      <c r="R45" s="69">
        <v>0</v>
      </c>
      <c r="S45" s="69">
        <v>0</v>
      </c>
      <c r="T45" s="69">
        <v>0</v>
      </c>
      <c r="U45" s="69">
        <v>0</v>
      </c>
      <c r="V45" s="69">
        <v>0</v>
      </c>
      <c r="W45" s="69">
        <v>0</v>
      </c>
      <c r="X45" s="69">
        <v>0</v>
      </c>
      <c r="Y45" s="69">
        <v>0</v>
      </c>
      <c r="Z45" s="70">
        <v>0</v>
      </c>
    </row>
    <row r="46" spans="2:26" ht="12" customHeight="1">
      <c r="B46" s="48" t="s">
        <v>176</v>
      </c>
      <c r="C46" s="24">
        <v>219</v>
      </c>
      <c r="D46" s="24">
        <v>266</v>
      </c>
      <c r="E46" s="24">
        <v>296</v>
      </c>
      <c r="F46" s="24">
        <v>297</v>
      </c>
      <c r="G46" s="24">
        <v>285</v>
      </c>
      <c r="H46" s="24">
        <v>292</v>
      </c>
      <c r="I46" s="24">
        <v>295</v>
      </c>
      <c r="J46" s="24">
        <v>313</v>
      </c>
      <c r="K46" s="24">
        <v>343</v>
      </c>
      <c r="L46" s="24">
        <v>398</v>
      </c>
      <c r="M46" s="25">
        <v>372</v>
      </c>
      <c r="O46" s="48" t="s">
        <v>176</v>
      </c>
      <c r="P46" s="71">
        <v>814.42504762620933</v>
      </c>
      <c r="Q46" s="71">
        <v>809.60815758071601</v>
      </c>
      <c r="R46" s="71">
        <v>1468.0200507275683</v>
      </c>
      <c r="S46" s="71">
        <v>969.13400925122744</v>
      </c>
      <c r="T46" s="71">
        <v>1680.3211709999998</v>
      </c>
      <c r="U46" s="71">
        <v>1273.0482174896003</v>
      </c>
      <c r="V46" s="71">
        <v>1889.1063500967014</v>
      </c>
      <c r="W46" s="71">
        <v>3643.2843497747576</v>
      </c>
      <c r="X46" s="71">
        <v>2569.8226689999997</v>
      </c>
      <c r="Y46" s="71">
        <v>5481.0195969999995</v>
      </c>
      <c r="Z46" s="72">
        <v>4602.7464366707663</v>
      </c>
    </row>
    <row r="47" spans="2:26" ht="12" customHeight="1">
      <c r="B47" s="48" t="s">
        <v>177</v>
      </c>
      <c r="C47" s="52">
        <v>1</v>
      </c>
      <c r="D47" s="52">
        <v>1</v>
      </c>
      <c r="E47" s="52">
        <v>3</v>
      </c>
      <c r="F47" s="52">
        <v>4</v>
      </c>
      <c r="G47" s="52">
        <v>3</v>
      </c>
      <c r="H47" s="52">
        <v>7</v>
      </c>
      <c r="I47" s="52">
        <v>7</v>
      </c>
      <c r="J47" s="52">
        <v>13</v>
      </c>
      <c r="K47" s="52">
        <v>13</v>
      </c>
      <c r="L47" s="52">
        <v>15</v>
      </c>
      <c r="M47" s="53">
        <v>27</v>
      </c>
      <c r="O47" s="48" t="s">
        <v>177</v>
      </c>
      <c r="P47" s="69">
        <v>0.1</v>
      </c>
      <c r="Q47" s="69">
        <v>0.25</v>
      </c>
      <c r="R47" s="69">
        <v>2.4954000000000001</v>
      </c>
      <c r="S47" s="69">
        <v>4.1920000000000002</v>
      </c>
      <c r="T47" s="69">
        <v>1.3504999999999998</v>
      </c>
      <c r="U47" s="69">
        <v>0.91999999999999993</v>
      </c>
      <c r="V47" s="69">
        <v>5.6</v>
      </c>
      <c r="W47" s="69">
        <v>3.12</v>
      </c>
      <c r="X47" s="69">
        <v>15.225624999999999</v>
      </c>
      <c r="Y47" s="69">
        <v>50.639649999999996</v>
      </c>
      <c r="Z47" s="70">
        <v>190.61379199999999</v>
      </c>
    </row>
    <row r="48" spans="2:26" ht="12" customHeight="1">
      <c r="B48" s="48" t="s">
        <v>178</v>
      </c>
      <c r="C48" s="24">
        <v>30</v>
      </c>
      <c r="D48" s="24">
        <v>22</v>
      </c>
      <c r="E48" s="24">
        <v>16</v>
      </c>
      <c r="F48" s="24">
        <v>17</v>
      </c>
      <c r="G48" s="24">
        <v>29</v>
      </c>
      <c r="H48" s="24">
        <v>30</v>
      </c>
      <c r="I48" s="24">
        <v>19</v>
      </c>
      <c r="J48" s="24">
        <v>19</v>
      </c>
      <c r="K48" s="24">
        <v>26</v>
      </c>
      <c r="L48" s="24">
        <v>31</v>
      </c>
      <c r="M48" s="25">
        <v>32</v>
      </c>
      <c r="O48" s="48" t="s">
        <v>178</v>
      </c>
      <c r="P48" s="71">
        <v>135.97503400000002</v>
      </c>
      <c r="Q48" s="71">
        <v>122.50266887156167</v>
      </c>
      <c r="R48" s="71">
        <v>88.435471000000007</v>
      </c>
      <c r="S48" s="71">
        <v>107.94583</v>
      </c>
      <c r="T48" s="71">
        <v>35.656264999999998</v>
      </c>
      <c r="U48" s="71">
        <v>101.30524200000002</v>
      </c>
      <c r="V48" s="71">
        <v>50.257654999999993</v>
      </c>
      <c r="W48" s="71">
        <v>40.988153000000011</v>
      </c>
      <c r="X48" s="71">
        <v>95.480583999999993</v>
      </c>
      <c r="Y48" s="71">
        <v>109.10757899999999</v>
      </c>
      <c r="Z48" s="72">
        <v>126.85258200000001</v>
      </c>
    </row>
    <row r="49" spans="2:26" ht="12" customHeight="1">
      <c r="B49" s="48" t="s">
        <v>179</v>
      </c>
      <c r="C49" s="52">
        <v>29</v>
      </c>
      <c r="D49" s="52">
        <v>35</v>
      </c>
      <c r="E49" s="52">
        <v>51</v>
      </c>
      <c r="F49" s="52">
        <v>61</v>
      </c>
      <c r="G49" s="52">
        <v>45</v>
      </c>
      <c r="H49" s="52">
        <v>48</v>
      </c>
      <c r="I49" s="52">
        <v>64</v>
      </c>
      <c r="J49" s="52">
        <v>75</v>
      </c>
      <c r="K49" s="52">
        <v>56</v>
      </c>
      <c r="L49" s="52">
        <v>68</v>
      </c>
      <c r="M49" s="53">
        <v>55</v>
      </c>
      <c r="O49" s="48" t="s">
        <v>179</v>
      </c>
      <c r="P49" s="69">
        <v>42.656410000000008</v>
      </c>
      <c r="Q49" s="69">
        <v>60.481000000000009</v>
      </c>
      <c r="R49" s="69">
        <v>56.182396000000011</v>
      </c>
      <c r="S49" s="69">
        <v>82.440764000000001</v>
      </c>
      <c r="T49" s="69">
        <v>64.975307000000001</v>
      </c>
      <c r="U49" s="69">
        <v>105.288623</v>
      </c>
      <c r="V49" s="69">
        <v>159.52212800000001</v>
      </c>
      <c r="W49" s="69">
        <v>140.26220900000001</v>
      </c>
      <c r="X49" s="69">
        <v>137.046536</v>
      </c>
      <c r="Y49" s="69">
        <v>365.72006099999999</v>
      </c>
      <c r="Z49" s="70">
        <v>662.4053038550245</v>
      </c>
    </row>
    <row r="50" spans="2:26" ht="12" customHeight="1">
      <c r="B50" s="48" t="s">
        <v>180</v>
      </c>
      <c r="C50" s="24">
        <v>3</v>
      </c>
      <c r="D50" s="24">
        <v>5</v>
      </c>
      <c r="E50" s="24">
        <v>12</v>
      </c>
      <c r="F50" s="24">
        <v>6</v>
      </c>
      <c r="G50" s="24">
        <v>11</v>
      </c>
      <c r="H50" s="24">
        <v>7</v>
      </c>
      <c r="I50" s="24">
        <v>6</v>
      </c>
      <c r="J50" s="24">
        <v>10</v>
      </c>
      <c r="K50" s="24">
        <v>5</v>
      </c>
      <c r="L50" s="24">
        <v>10</v>
      </c>
      <c r="M50" s="25">
        <v>3</v>
      </c>
      <c r="O50" s="48" t="s">
        <v>180</v>
      </c>
      <c r="P50" s="71">
        <v>1.67</v>
      </c>
      <c r="Q50" s="71">
        <v>1.9329999999999998</v>
      </c>
      <c r="R50" s="71">
        <v>20.701809000000001</v>
      </c>
      <c r="S50" s="71">
        <v>10.095378999999999</v>
      </c>
      <c r="T50" s="71">
        <v>33.955855999999997</v>
      </c>
      <c r="U50" s="71">
        <v>22.606131000000001</v>
      </c>
      <c r="V50" s="71">
        <v>29.557499</v>
      </c>
      <c r="W50" s="71">
        <v>9.6757400000000011</v>
      </c>
      <c r="X50" s="71">
        <v>15.50526</v>
      </c>
      <c r="Y50" s="71">
        <v>48.590015999999999</v>
      </c>
      <c r="Z50" s="72">
        <v>6.1971170000000004</v>
      </c>
    </row>
    <row r="51" spans="2:26" ht="12" customHeight="1">
      <c r="B51" s="48" t="s">
        <v>181</v>
      </c>
      <c r="C51" s="52">
        <v>120</v>
      </c>
      <c r="D51" s="52">
        <v>155</v>
      </c>
      <c r="E51" s="52">
        <v>173</v>
      </c>
      <c r="F51" s="52">
        <v>159</v>
      </c>
      <c r="G51" s="52">
        <v>125</v>
      </c>
      <c r="H51" s="52">
        <v>127</v>
      </c>
      <c r="I51" s="52">
        <v>119</v>
      </c>
      <c r="J51" s="52">
        <v>127</v>
      </c>
      <c r="K51" s="52">
        <v>125</v>
      </c>
      <c r="L51" s="52">
        <v>156</v>
      </c>
      <c r="M51" s="53">
        <v>148</v>
      </c>
      <c r="O51" s="48" t="s">
        <v>181</v>
      </c>
      <c r="P51" s="69">
        <v>317.56840899999992</v>
      </c>
      <c r="Q51" s="69">
        <v>497.19583299999999</v>
      </c>
      <c r="R51" s="69">
        <v>661.83822453910898</v>
      </c>
      <c r="S51" s="69">
        <v>432.95647333143637</v>
      </c>
      <c r="T51" s="69">
        <v>483.04380149190496</v>
      </c>
      <c r="U51" s="69">
        <v>456.68756104042825</v>
      </c>
      <c r="V51" s="69">
        <v>390.03336791647604</v>
      </c>
      <c r="W51" s="69">
        <v>621.72750599999995</v>
      </c>
      <c r="X51" s="69">
        <v>645.97694100000001</v>
      </c>
      <c r="Y51" s="69">
        <v>1272.5066710000003</v>
      </c>
      <c r="Z51" s="70">
        <v>982.61859100000015</v>
      </c>
    </row>
    <row r="52" spans="2:26" ht="12" customHeight="1">
      <c r="B52" s="48" t="s">
        <v>182</v>
      </c>
      <c r="C52" s="24">
        <v>432</v>
      </c>
      <c r="D52" s="24">
        <v>611</v>
      </c>
      <c r="E52" s="24">
        <v>592</v>
      </c>
      <c r="F52" s="24">
        <v>675</v>
      </c>
      <c r="G52" s="24">
        <v>633</v>
      </c>
      <c r="H52" s="24">
        <v>658</v>
      </c>
      <c r="I52" s="24">
        <v>698</v>
      </c>
      <c r="J52" s="24">
        <v>758</v>
      </c>
      <c r="K52" s="24">
        <v>711</v>
      </c>
      <c r="L52" s="24">
        <v>1004</v>
      </c>
      <c r="M52" s="25">
        <v>840</v>
      </c>
      <c r="O52" s="48" t="s">
        <v>182</v>
      </c>
      <c r="P52" s="71">
        <v>2258.7740243686849</v>
      </c>
      <c r="Q52" s="71">
        <v>3408.8291941572252</v>
      </c>
      <c r="R52" s="71">
        <v>2851.9476579743259</v>
      </c>
      <c r="S52" s="71">
        <v>2395.981030288282</v>
      </c>
      <c r="T52" s="71">
        <v>2272.4777881000155</v>
      </c>
      <c r="U52" s="71">
        <v>3044.9973362821638</v>
      </c>
      <c r="V52" s="71">
        <v>4026.6368275654449</v>
      </c>
      <c r="W52" s="71">
        <v>4796.6038228803236</v>
      </c>
      <c r="X52" s="71">
        <v>5409.1601011697639</v>
      </c>
      <c r="Y52" s="71">
        <v>11893.745934303954</v>
      </c>
      <c r="Z52" s="72">
        <v>9548.6364278964502</v>
      </c>
    </row>
    <row r="53" spans="2:26" ht="12" customHeight="1">
      <c r="B53" s="48" t="s">
        <v>183</v>
      </c>
      <c r="C53" s="52">
        <v>97</v>
      </c>
      <c r="D53" s="52">
        <v>116</v>
      </c>
      <c r="E53" s="52">
        <v>155</v>
      </c>
      <c r="F53" s="52">
        <v>161</v>
      </c>
      <c r="G53" s="52">
        <v>151</v>
      </c>
      <c r="H53" s="52">
        <v>147</v>
      </c>
      <c r="I53" s="52">
        <v>150</v>
      </c>
      <c r="J53" s="52">
        <v>211</v>
      </c>
      <c r="K53" s="52">
        <v>188</v>
      </c>
      <c r="L53" s="52">
        <v>244</v>
      </c>
      <c r="M53" s="53">
        <v>193</v>
      </c>
      <c r="O53" s="48" t="s">
        <v>183</v>
      </c>
      <c r="P53" s="69">
        <v>504.4062786484389</v>
      </c>
      <c r="Q53" s="69">
        <v>530.78163800000016</v>
      </c>
      <c r="R53" s="69">
        <v>1063.8977577771625</v>
      </c>
      <c r="S53" s="69">
        <v>836.69512894524189</v>
      </c>
      <c r="T53" s="69">
        <v>1121.6932579555792</v>
      </c>
      <c r="U53" s="69">
        <v>1105.6404709999999</v>
      </c>
      <c r="V53" s="69">
        <v>1874.0903499999999</v>
      </c>
      <c r="W53" s="69">
        <v>1727.2646029999994</v>
      </c>
      <c r="X53" s="69">
        <v>1758.9635639999992</v>
      </c>
      <c r="Y53" s="69">
        <v>4162.5202139999974</v>
      </c>
      <c r="Z53" s="70">
        <v>2449.1749720000007</v>
      </c>
    </row>
    <row r="54" spans="2:26" ht="12" customHeight="1">
      <c r="B54" s="48" t="s">
        <v>184</v>
      </c>
      <c r="C54" s="24">
        <v>13</v>
      </c>
      <c r="D54" s="24">
        <v>23</v>
      </c>
      <c r="E54" s="24">
        <v>20</v>
      </c>
      <c r="F54" s="24">
        <v>22</v>
      </c>
      <c r="G54" s="24">
        <v>30</v>
      </c>
      <c r="H54" s="24">
        <v>21</v>
      </c>
      <c r="I54" s="24">
        <v>24</v>
      </c>
      <c r="J54" s="24">
        <v>32</v>
      </c>
      <c r="K54" s="24">
        <v>29</v>
      </c>
      <c r="L54" s="24">
        <v>32</v>
      </c>
      <c r="M54" s="25">
        <v>41</v>
      </c>
      <c r="O54" s="48" t="s">
        <v>184</v>
      </c>
      <c r="P54" s="71">
        <v>15.836117</v>
      </c>
      <c r="Q54" s="71">
        <v>70.196190000000016</v>
      </c>
      <c r="R54" s="71">
        <v>76.479298999999983</v>
      </c>
      <c r="S54" s="71">
        <v>21.720874999999996</v>
      </c>
      <c r="T54" s="71">
        <v>73.286960999999991</v>
      </c>
      <c r="U54" s="71">
        <v>21.195788</v>
      </c>
      <c r="V54" s="71">
        <v>41.597757999999992</v>
      </c>
      <c r="W54" s="71">
        <v>101.204551</v>
      </c>
      <c r="X54" s="71">
        <v>62.309745782573458</v>
      </c>
      <c r="Y54" s="71">
        <v>639.60755200000006</v>
      </c>
      <c r="Z54" s="72">
        <v>585.47470400000032</v>
      </c>
    </row>
    <row r="55" spans="2:26" ht="12" customHeight="1">
      <c r="B55" s="48" t="s">
        <v>185</v>
      </c>
      <c r="C55" s="52">
        <v>0</v>
      </c>
      <c r="D55" s="52">
        <v>0</v>
      </c>
      <c r="E55" s="52">
        <v>0</v>
      </c>
      <c r="F55" s="52">
        <v>1</v>
      </c>
      <c r="G55" s="52">
        <v>0</v>
      </c>
      <c r="H55" s="52">
        <v>2</v>
      </c>
      <c r="I55" s="52">
        <v>1</v>
      </c>
      <c r="J55" s="52">
        <v>1</v>
      </c>
      <c r="K55" s="52">
        <v>2</v>
      </c>
      <c r="L55" s="52">
        <v>3</v>
      </c>
      <c r="M55" s="53">
        <v>5</v>
      </c>
      <c r="O55" s="48" t="s">
        <v>185</v>
      </c>
      <c r="P55" s="69">
        <v>0</v>
      </c>
      <c r="Q55" s="69">
        <v>0</v>
      </c>
      <c r="R55" s="69">
        <v>0</v>
      </c>
      <c r="S55" s="69">
        <v>2.3765000000000001</v>
      </c>
      <c r="T55" s="69">
        <v>0</v>
      </c>
      <c r="U55" s="69">
        <v>129.57148000000001</v>
      </c>
      <c r="V55" s="69">
        <v>0</v>
      </c>
      <c r="W55" s="69">
        <v>0.15</v>
      </c>
      <c r="X55" s="69">
        <v>0.75</v>
      </c>
      <c r="Y55" s="69">
        <v>3</v>
      </c>
      <c r="Z55" s="70">
        <v>14.7</v>
      </c>
    </row>
    <row r="56" spans="2:26" ht="12" customHeight="1">
      <c r="B56" s="48" t="s">
        <v>186</v>
      </c>
      <c r="C56" s="24">
        <v>139</v>
      </c>
      <c r="D56" s="24">
        <v>180</v>
      </c>
      <c r="E56" s="24">
        <v>196</v>
      </c>
      <c r="F56" s="24">
        <v>181</v>
      </c>
      <c r="G56" s="24">
        <v>189</v>
      </c>
      <c r="H56" s="24">
        <v>209</v>
      </c>
      <c r="I56" s="24">
        <v>221</v>
      </c>
      <c r="J56" s="24">
        <v>244</v>
      </c>
      <c r="K56" s="24">
        <v>192</v>
      </c>
      <c r="L56" s="24">
        <v>296</v>
      </c>
      <c r="M56" s="25">
        <v>260</v>
      </c>
      <c r="O56" s="48" t="s">
        <v>186</v>
      </c>
      <c r="P56" s="71">
        <v>495.42833536121992</v>
      </c>
      <c r="Q56" s="71">
        <v>755.55342015624876</v>
      </c>
      <c r="R56" s="71">
        <v>759.93156043083559</v>
      </c>
      <c r="S56" s="71">
        <v>730.06817100000001</v>
      </c>
      <c r="T56" s="71">
        <v>898.59271832407751</v>
      </c>
      <c r="U56" s="71">
        <v>1042.6192505251497</v>
      </c>
      <c r="V56" s="71">
        <v>1260.8072140970908</v>
      </c>
      <c r="W56" s="71">
        <v>1525.311335956392</v>
      </c>
      <c r="X56" s="71">
        <v>1281.9999129999997</v>
      </c>
      <c r="Y56" s="71">
        <v>2903.5167577715629</v>
      </c>
      <c r="Z56" s="72">
        <v>2962.2038722930683</v>
      </c>
    </row>
    <row r="57" spans="2:26" ht="12" customHeight="1">
      <c r="B57" s="48" t="s">
        <v>187</v>
      </c>
      <c r="C57" s="52">
        <v>294</v>
      </c>
      <c r="D57" s="52">
        <v>336</v>
      </c>
      <c r="E57" s="52">
        <v>343</v>
      </c>
      <c r="F57" s="52">
        <v>408</v>
      </c>
      <c r="G57" s="52">
        <v>346</v>
      </c>
      <c r="H57" s="52">
        <v>404</v>
      </c>
      <c r="I57" s="52">
        <v>410</v>
      </c>
      <c r="J57" s="52">
        <v>453</v>
      </c>
      <c r="K57" s="52">
        <v>413</v>
      </c>
      <c r="L57" s="52">
        <v>577</v>
      </c>
      <c r="M57" s="53">
        <v>535</v>
      </c>
      <c r="O57" s="48" t="s">
        <v>187</v>
      </c>
      <c r="P57" s="69">
        <v>1447.7319249899235</v>
      </c>
      <c r="Q57" s="69">
        <v>1333.7885380000002</v>
      </c>
      <c r="R57" s="69">
        <v>2369.9453349359769</v>
      </c>
      <c r="S57" s="69">
        <v>2262.2383155972252</v>
      </c>
      <c r="T57" s="69">
        <v>1622.2947361272452</v>
      </c>
      <c r="U57" s="69">
        <v>2144.3857797392934</v>
      </c>
      <c r="V57" s="69">
        <v>3414.4198793389492</v>
      </c>
      <c r="W57" s="69">
        <v>4071.2024640623217</v>
      </c>
      <c r="X57" s="69">
        <v>4745.2989817210382</v>
      </c>
      <c r="Y57" s="69">
        <v>8375.6542423280625</v>
      </c>
      <c r="Z57" s="70">
        <v>8090.6298180000049</v>
      </c>
    </row>
    <row r="58" spans="2:26" ht="12" customHeight="1">
      <c r="B58" s="48" t="s">
        <v>188</v>
      </c>
      <c r="C58" s="24">
        <v>5</v>
      </c>
      <c r="D58" s="24">
        <v>8</v>
      </c>
      <c r="E58" s="24">
        <v>1</v>
      </c>
      <c r="F58" s="24">
        <v>4</v>
      </c>
      <c r="G58" s="24">
        <v>6</v>
      </c>
      <c r="H58" s="24">
        <v>2</v>
      </c>
      <c r="I58" s="24">
        <v>2</v>
      </c>
      <c r="J58" s="24">
        <v>1</v>
      </c>
      <c r="K58" s="24">
        <v>2</v>
      </c>
      <c r="L58" s="24">
        <v>10</v>
      </c>
      <c r="M58" s="25">
        <v>8</v>
      </c>
      <c r="O58" s="48" t="s">
        <v>188</v>
      </c>
      <c r="P58" s="71">
        <v>18.882144</v>
      </c>
      <c r="Q58" s="71">
        <v>26.089679999999998</v>
      </c>
      <c r="R58" s="71">
        <v>5.4393500000000001</v>
      </c>
      <c r="S58" s="71">
        <v>4.4330000000000007</v>
      </c>
      <c r="T58" s="71">
        <v>21.873999999999999</v>
      </c>
      <c r="U58" s="71">
        <v>1.491098</v>
      </c>
      <c r="V58" s="71">
        <v>5.5400799999999997</v>
      </c>
      <c r="W58" s="71">
        <v>0</v>
      </c>
      <c r="X58" s="71">
        <v>0.71750000000000003</v>
      </c>
      <c r="Y58" s="71">
        <v>14.215000000000002</v>
      </c>
      <c r="Z58" s="72">
        <v>9.8396509999999999</v>
      </c>
    </row>
    <row r="59" spans="2:26" ht="12" customHeight="1">
      <c r="B59" s="48" t="s">
        <v>189</v>
      </c>
      <c r="C59" s="52">
        <v>89</v>
      </c>
      <c r="D59" s="52">
        <v>64</v>
      </c>
      <c r="E59" s="52">
        <v>87</v>
      </c>
      <c r="F59" s="52">
        <v>102</v>
      </c>
      <c r="G59" s="52">
        <v>88</v>
      </c>
      <c r="H59" s="52">
        <v>83</v>
      </c>
      <c r="I59" s="52">
        <v>85</v>
      </c>
      <c r="J59" s="52">
        <v>83</v>
      </c>
      <c r="K59" s="52">
        <v>97</v>
      </c>
      <c r="L59" s="52">
        <v>105</v>
      </c>
      <c r="M59" s="53">
        <v>92</v>
      </c>
      <c r="O59" s="48" t="s">
        <v>189</v>
      </c>
      <c r="P59" s="69">
        <v>130.27638000000002</v>
      </c>
      <c r="Q59" s="69">
        <v>101.60099599999997</v>
      </c>
      <c r="R59" s="69">
        <v>254.61798999999999</v>
      </c>
      <c r="S59" s="69">
        <v>205.82219200000006</v>
      </c>
      <c r="T59" s="69">
        <v>196.14636000000002</v>
      </c>
      <c r="U59" s="69">
        <v>153.89414400000007</v>
      </c>
      <c r="V59" s="69">
        <v>496.79435400000017</v>
      </c>
      <c r="W59" s="69">
        <v>242.15387900000005</v>
      </c>
      <c r="X59" s="69">
        <v>331.20339799999999</v>
      </c>
      <c r="Y59" s="69">
        <v>592.14703800000029</v>
      </c>
      <c r="Z59" s="70">
        <v>526.24484553799994</v>
      </c>
    </row>
    <row r="60" spans="2:26" ht="12" customHeight="1">
      <c r="B60" s="48" t="s">
        <v>190</v>
      </c>
      <c r="C60" s="84">
        <v>6</v>
      </c>
      <c r="D60" s="84">
        <v>13</v>
      </c>
      <c r="E60" s="84">
        <v>9</v>
      </c>
      <c r="F60" s="84">
        <v>15</v>
      </c>
      <c r="G60" s="84">
        <v>10</v>
      </c>
      <c r="H60" s="84">
        <v>14</v>
      </c>
      <c r="I60" s="84">
        <v>10</v>
      </c>
      <c r="J60" s="84">
        <v>13</v>
      </c>
      <c r="K60" s="84">
        <v>18</v>
      </c>
      <c r="L60" s="84">
        <v>42</v>
      </c>
      <c r="M60" s="85">
        <v>44</v>
      </c>
      <c r="O60" s="48" t="s">
        <v>190</v>
      </c>
      <c r="P60" s="75">
        <v>9.0487490000000008</v>
      </c>
      <c r="Q60" s="75">
        <v>57.595997000000004</v>
      </c>
      <c r="R60" s="75">
        <v>28.266791000000001</v>
      </c>
      <c r="S60" s="75">
        <v>42.047311000000008</v>
      </c>
      <c r="T60" s="75">
        <v>3.6734899999999997</v>
      </c>
      <c r="U60" s="75">
        <v>32.559584999999998</v>
      </c>
      <c r="V60" s="75">
        <v>20.256671000000001</v>
      </c>
      <c r="W60" s="75">
        <v>10.661227</v>
      </c>
      <c r="X60" s="75">
        <v>45.127600000000001</v>
      </c>
      <c r="Y60" s="75">
        <v>150.301749</v>
      </c>
      <c r="Z60" s="76">
        <v>662.546783</v>
      </c>
    </row>
    <row r="61" spans="2:26" ht="12" customHeight="1">
      <c r="B61" s="42" t="s">
        <v>235</v>
      </c>
      <c r="C61" s="52"/>
      <c r="D61" s="52"/>
      <c r="E61" s="52"/>
      <c r="F61" s="52"/>
      <c r="G61" s="52"/>
      <c r="H61" s="52"/>
      <c r="I61" s="52"/>
      <c r="J61" s="52"/>
      <c r="K61" s="52"/>
      <c r="L61" s="52"/>
      <c r="M61" s="52"/>
      <c r="O61" s="42" t="s">
        <v>235</v>
      </c>
    </row>
  </sheetData>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CCD9-FEC2-4097-85BB-90F1E3024BC0}">
  <sheetPr>
    <tabColor theme="3"/>
  </sheetPr>
  <dimension ref="A1:BM64"/>
  <sheetViews>
    <sheetView showGridLines="0" zoomScaleNormal="100" workbookViewId="0">
      <selection activeCell="B5" sqref="B5"/>
    </sheetView>
  </sheetViews>
  <sheetFormatPr defaultColWidth="9.1640625" defaultRowHeight="12" customHeight="1"/>
  <cols>
    <col min="1" max="1" width="3.5" style="10" customWidth="1"/>
    <col min="2" max="2" width="47.1640625" style="10" bestFit="1" customWidth="1"/>
    <col min="3" max="13" width="7.6640625" style="10" customWidth="1"/>
    <col min="14" max="14" width="7.1640625" style="10" customWidth="1"/>
    <col min="15" max="15" width="47.1640625" style="10" bestFit="1" customWidth="1"/>
    <col min="16" max="64" width="9.1640625" style="10"/>
    <col min="65" max="65" width="11.1640625" style="10" bestFit="1" customWidth="1"/>
    <col min="66" max="16384" width="9.1640625" style="10"/>
  </cols>
  <sheetData>
    <row r="1" spans="1:65" ht="12" customHeight="1">
      <c r="A1" s="133"/>
    </row>
    <row r="2" spans="1:65" ht="12" customHeight="1">
      <c r="C2" s="43"/>
    </row>
    <row r="5" spans="1:65" ht="12" customHeight="1">
      <c r="C5" s="13" t="s">
        <v>395</v>
      </c>
      <c r="P5" s="13" t="s">
        <v>396</v>
      </c>
      <c r="BL5" s="45"/>
      <c r="BM5" s="45"/>
    </row>
    <row r="6" spans="1:65" ht="12" customHeight="1">
      <c r="B6" s="37"/>
      <c r="C6" s="17">
        <v>2012</v>
      </c>
      <c r="D6" s="18">
        <v>2013</v>
      </c>
      <c r="E6" s="18">
        <v>2014</v>
      </c>
      <c r="F6" s="18">
        <v>2015</v>
      </c>
      <c r="G6" s="18">
        <v>2016</v>
      </c>
      <c r="H6" s="18">
        <v>2017</v>
      </c>
      <c r="I6" s="18">
        <v>2018</v>
      </c>
      <c r="J6" s="18">
        <v>2019</v>
      </c>
      <c r="K6" s="18">
        <v>2020</v>
      </c>
      <c r="L6" s="18">
        <v>2021</v>
      </c>
      <c r="M6" s="19">
        <v>2022</v>
      </c>
      <c r="N6" s="15"/>
      <c r="P6" s="458">
        <v>2012</v>
      </c>
      <c r="Q6" s="456"/>
      <c r="R6" s="456"/>
      <c r="S6" s="456"/>
      <c r="T6" s="456">
        <v>2013</v>
      </c>
      <c r="U6" s="456"/>
      <c r="V6" s="456"/>
      <c r="W6" s="456"/>
      <c r="X6" s="456">
        <v>2014</v>
      </c>
      <c r="Y6" s="456"/>
      <c r="Z6" s="456"/>
      <c r="AA6" s="456"/>
      <c r="AB6" s="456">
        <v>2015</v>
      </c>
      <c r="AC6" s="456"/>
      <c r="AD6" s="456"/>
      <c r="AE6" s="456"/>
      <c r="AF6" s="456">
        <v>2016</v>
      </c>
      <c r="AG6" s="456"/>
      <c r="AH6" s="456"/>
      <c r="AI6" s="456"/>
      <c r="AJ6" s="456">
        <v>2017</v>
      </c>
      <c r="AK6" s="456"/>
      <c r="AL6" s="456"/>
      <c r="AM6" s="456"/>
      <c r="AN6" s="456">
        <v>2018</v>
      </c>
      <c r="AO6" s="456"/>
      <c r="AP6" s="456"/>
      <c r="AQ6" s="456"/>
      <c r="AR6" s="456">
        <v>2019</v>
      </c>
      <c r="AS6" s="456"/>
      <c r="AT6" s="456"/>
      <c r="AU6" s="456"/>
      <c r="AV6" s="139">
        <v>2020</v>
      </c>
      <c r="AW6" s="139"/>
      <c r="AX6" s="139"/>
      <c r="AY6" s="139"/>
      <c r="AZ6" s="456">
        <v>2021</v>
      </c>
      <c r="BA6" s="456"/>
      <c r="BB6" s="456"/>
      <c r="BC6" s="456"/>
      <c r="BD6" s="456">
        <v>2022</v>
      </c>
      <c r="BE6" s="456"/>
      <c r="BF6" s="456"/>
      <c r="BG6" s="457"/>
    </row>
    <row r="7" spans="1:65" ht="12" customHeight="1">
      <c r="B7" s="48" t="s">
        <v>191</v>
      </c>
      <c r="C7" s="89">
        <v>1970</v>
      </c>
      <c r="D7" s="90">
        <v>2408</v>
      </c>
      <c r="E7" s="90">
        <v>2722</v>
      </c>
      <c r="F7" s="90">
        <v>2725</v>
      </c>
      <c r="G7" s="90">
        <v>2480</v>
      </c>
      <c r="H7" s="90">
        <v>2589</v>
      </c>
      <c r="I7" s="90">
        <v>2904</v>
      </c>
      <c r="J7" s="90">
        <v>2979</v>
      </c>
      <c r="K7" s="90">
        <v>2967</v>
      </c>
      <c r="L7" s="90">
        <v>4056</v>
      </c>
      <c r="M7" s="91">
        <v>3263</v>
      </c>
      <c r="P7" s="47" t="s">
        <v>76</v>
      </c>
      <c r="Q7" s="48" t="s">
        <v>77</v>
      </c>
      <c r="R7" s="48" t="s">
        <v>78</v>
      </c>
      <c r="S7" s="48" t="s">
        <v>79</v>
      </c>
      <c r="T7" s="48" t="s">
        <v>76</v>
      </c>
      <c r="U7" s="48" t="s">
        <v>77</v>
      </c>
      <c r="V7" s="48" t="s">
        <v>78</v>
      </c>
      <c r="W7" s="48" t="s">
        <v>79</v>
      </c>
      <c r="X7" s="48" t="s">
        <v>76</v>
      </c>
      <c r="Y7" s="48" t="s">
        <v>77</v>
      </c>
      <c r="Z7" s="48" t="s">
        <v>78</v>
      </c>
      <c r="AA7" s="48" t="s">
        <v>79</v>
      </c>
      <c r="AB7" s="48" t="s">
        <v>76</v>
      </c>
      <c r="AC7" s="48" t="s">
        <v>77</v>
      </c>
      <c r="AD7" s="48" t="s">
        <v>78</v>
      </c>
      <c r="AE7" s="48" t="s">
        <v>79</v>
      </c>
      <c r="AF7" s="48" t="s">
        <v>76</v>
      </c>
      <c r="AG7" s="48" t="s">
        <v>77</v>
      </c>
      <c r="AH7" s="48" t="s">
        <v>78</v>
      </c>
      <c r="AI7" s="48" t="s">
        <v>79</v>
      </c>
      <c r="AJ7" s="48" t="s">
        <v>76</v>
      </c>
      <c r="AK7" s="48" t="s">
        <v>77</v>
      </c>
      <c r="AL7" s="48" t="s">
        <v>78</v>
      </c>
      <c r="AM7" s="48" t="s">
        <v>79</v>
      </c>
      <c r="AN7" s="48" t="s">
        <v>76</v>
      </c>
      <c r="AO7" s="48" t="s">
        <v>77</v>
      </c>
      <c r="AP7" s="48" t="s">
        <v>78</v>
      </c>
      <c r="AQ7" s="48" t="s">
        <v>79</v>
      </c>
      <c r="AR7" s="48" t="s">
        <v>76</v>
      </c>
      <c r="AS7" s="48" t="s">
        <v>77</v>
      </c>
      <c r="AT7" s="48" t="s">
        <v>78</v>
      </c>
      <c r="AU7" s="48" t="s">
        <v>79</v>
      </c>
      <c r="AV7" s="48" t="s">
        <v>76</v>
      </c>
      <c r="AW7" s="48" t="s">
        <v>77</v>
      </c>
      <c r="AX7" s="48" t="s">
        <v>78</v>
      </c>
      <c r="AY7" s="48" t="s">
        <v>79</v>
      </c>
      <c r="AZ7" s="48" t="s">
        <v>76</v>
      </c>
      <c r="BA7" s="48" t="s">
        <v>77</v>
      </c>
      <c r="BB7" s="48" t="s">
        <v>78</v>
      </c>
      <c r="BC7" s="48" t="s">
        <v>79</v>
      </c>
      <c r="BD7" s="48" t="s">
        <v>76</v>
      </c>
      <c r="BE7" s="49" t="s">
        <v>77</v>
      </c>
      <c r="BF7" s="48" t="s">
        <v>78</v>
      </c>
      <c r="BG7" s="50" t="s">
        <v>79</v>
      </c>
    </row>
    <row r="8" spans="1:65" ht="12" customHeight="1">
      <c r="B8" s="48" t="s">
        <v>192</v>
      </c>
      <c r="C8" s="23">
        <v>977</v>
      </c>
      <c r="D8" s="24">
        <v>1280</v>
      </c>
      <c r="E8" s="24">
        <v>1456</v>
      </c>
      <c r="F8" s="24">
        <v>1594</v>
      </c>
      <c r="G8" s="24">
        <v>1384</v>
      </c>
      <c r="H8" s="24">
        <v>1551</v>
      </c>
      <c r="I8" s="24">
        <v>1643</v>
      </c>
      <c r="J8" s="24">
        <v>1878</v>
      </c>
      <c r="K8" s="24">
        <v>1798</v>
      </c>
      <c r="L8" s="24">
        <v>2781</v>
      </c>
      <c r="M8" s="25">
        <v>2323</v>
      </c>
      <c r="O8" s="46" t="s">
        <v>191</v>
      </c>
      <c r="P8" s="89">
        <v>481</v>
      </c>
      <c r="Q8" s="90">
        <v>487</v>
      </c>
      <c r="R8" s="90">
        <v>488</v>
      </c>
      <c r="S8" s="90">
        <v>514</v>
      </c>
      <c r="T8" s="90">
        <v>600</v>
      </c>
      <c r="U8" s="90">
        <v>569</v>
      </c>
      <c r="V8" s="90">
        <v>625</v>
      </c>
      <c r="W8" s="90">
        <v>614</v>
      </c>
      <c r="X8" s="90">
        <v>708</v>
      </c>
      <c r="Y8" s="90">
        <v>685</v>
      </c>
      <c r="Z8" s="90">
        <v>707</v>
      </c>
      <c r="AA8" s="90">
        <v>622</v>
      </c>
      <c r="AB8" s="90">
        <v>704</v>
      </c>
      <c r="AC8" s="90">
        <v>717</v>
      </c>
      <c r="AD8" s="90">
        <v>674</v>
      </c>
      <c r="AE8" s="90">
        <v>630</v>
      </c>
      <c r="AF8" s="90">
        <v>684</v>
      </c>
      <c r="AG8" s="90">
        <v>638</v>
      </c>
      <c r="AH8" s="90">
        <v>599</v>
      </c>
      <c r="AI8" s="90">
        <v>559</v>
      </c>
      <c r="AJ8" s="90">
        <v>700</v>
      </c>
      <c r="AK8" s="90">
        <v>644</v>
      </c>
      <c r="AL8" s="90">
        <v>605</v>
      </c>
      <c r="AM8" s="90">
        <v>640</v>
      </c>
      <c r="AN8" s="90">
        <v>808</v>
      </c>
      <c r="AO8" s="90">
        <v>726</v>
      </c>
      <c r="AP8" s="90">
        <v>678</v>
      </c>
      <c r="AQ8" s="90">
        <v>692</v>
      </c>
      <c r="AR8" s="90">
        <v>810</v>
      </c>
      <c r="AS8" s="90">
        <v>772</v>
      </c>
      <c r="AT8" s="90">
        <v>732</v>
      </c>
      <c r="AU8" s="90">
        <v>665</v>
      </c>
      <c r="AV8" s="90">
        <v>799</v>
      </c>
      <c r="AW8" s="90">
        <v>672</v>
      </c>
      <c r="AX8" s="90">
        <v>691</v>
      </c>
      <c r="AY8" s="90">
        <v>805</v>
      </c>
      <c r="AZ8" s="90">
        <v>1027</v>
      </c>
      <c r="BA8" s="90">
        <v>989</v>
      </c>
      <c r="BB8" s="90">
        <v>1001</v>
      </c>
      <c r="BC8" s="90">
        <v>1039</v>
      </c>
      <c r="BD8" s="90">
        <v>1140</v>
      </c>
      <c r="BE8" s="90">
        <v>885</v>
      </c>
      <c r="BF8" s="90">
        <v>727</v>
      </c>
      <c r="BG8" s="91">
        <v>511</v>
      </c>
    </row>
    <row r="9" spans="1:65" ht="12" customHeight="1">
      <c r="B9" s="48" t="s">
        <v>193</v>
      </c>
      <c r="C9" s="51">
        <v>576</v>
      </c>
      <c r="D9" s="52">
        <v>685</v>
      </c>
      <c r="E9" s="52">
        <v>796</v>
      </c>
      <c r="F9" s="52">
        <v>872</v>
      </c>
      <c r="G9" s="52">
        <v>829</v>
      </c>
      <c r="H9" s="52">
        <v>966</v>
      </c>
      <c r="I9" s="52">
        <v>1000</v>
      </c>
      <c r="J9" s="52">
        <v>1075</v>
      </c>
      <c r="K9" s="52">
        <v>1112</v>
      </c>
      <c r="L9" s="52">
        <v>1553</v>
      </c>
      <c r="M9" s="53">
        <v>1311</v>
      </c>
      <c r="O9" s="47" t="s">
        <v>192</v>
      </c>
      <c r="P9" s="23">
        <v>273</v>
      </c>
      <c r="Q9" s="24">
        <v>255</v>
      </c>
      <c r="R9" s="24">
        <v>217</v>
      </c>
      <c r="S9" s="24">
        <v>232</v>
      </c>
      <c r="T9" s="24">
        <v>299</v>
      </c>
      <c r="U9" s="24">
        <v>315</v>
      </c>
      <c r="V9" s="24">
        <v>309</v>
      </c>
      <c r="W9" s="24">
        <v>357</v>
      </c>
      <c r="X9" s="24">
        <v>384</v>
      </c>
      <c r="Y9" s="24">
        <v>333</v>
      </c>
      <c r="Z9" s="24">
        <v>363</v>
      </c>
      <c r="AA9" s="24">
        <v>376</v>
      </c>
      <c r="AB9" s="24">
        <v>429</v>
      </c>
      <c r="AC9" s="24">
        <v>430</v>
      </c>
      <c r="AD9" s="24">
        <v>377</v>
      </c>
      <c r="AE9" s="24">
        <v>358</v>
      </c>
      <c r="AF9" s="24">
        <v>415</v>
      </c>
      <c r="AG9" s="24">
        <v>317</v>
      </c>
      <c r="AH9" s="24">
        <v>329</v>
      </c>
      <c r="AI9" s="24">
        <v>323</v>
      </c>
      <c r="AJ9" s="24">
        <v>412</v>
      </c>
      <c r="AK9" s="24">
        <v>377</v>
      </c>
      <c r="AL9" s="24">
        <v>371</v>
      </c>
      <c r="AM9" s="24">
        <v>391</v>
      </c>
      <c r="AN9" s="24">
        <v>446</v>
      </c>
      <c r="AO9" s="24">
        <v>397</v>
      </c>
      <c r="AP9" s="24">
        <v>380</v>
      </c>
      <c r="AQ9" s="24">
        <v>420</v>
      </c>
      <c r="AR9" s="24">
        <v>499</v>
      </c>
      <c r="AS9" s="24">
        <v>476</v>
      </c>
      <c r="AT9" s="24">
        <v>462</v>
      </c>
      <c r="AU9" s="24">
        <v>441</v>
      </c>
      <c r="AV9" s="24">
        <v>523</v>
      </c>
      <c r="AW9" s="24">
        <v>395</v>
      </c>
      <c r="AX9" s="24">
        <v>409</v>
      </c>
      <c r="AY9" s="24">
        <v>471</v>
      </c>
      <c r="AZ9" s="24">
        <v>681</v>
      </c>
      <c r="BA9" s="24">
        <v>724</v>
      </c>
      <c r="BB9" s="24">
        <v>687</v>
      </c>
      <c r="BC9" s="24">
        <v>689</v>
      </c>
      <c r="BD9" s="24">
        <v>735</v>
      </c>
      <c r="BE9" s="24">
        <v>651</v>
      </c>
      <c r="BF9" s="24">
        <v>526</v>
      </c>
      <c r="BG9" s="25">
        <v>411</v>
      </c>
    </row>
    <row r="10" spans="1:65" ht="12" customHeight="1">
      <c r="B10" s="48" t="s">
        <v>194</v>
      </c>
      <c r="C10" s="23">
        <v>637</v>
      </c>
      <c r="D10" s="24">
        <v>750</v>
      </c>
      <c r="E10" s="24">
        <v>714</v>
      </c>
      <c r="F10" s="24">
        <v>839</v>
      </c>
      <c r="G10" s="24">
        <v>722</v>
      </c>
      <c r="H10" s="24">
        <v>828</v>
      </c>
      <c r="I10" s="24">
        <v>854</v>
      </c>
      <c r="J10" s="24">
        <v>890</v>
      </c>
      <c r="K10" s="24">
        <v>931</v>
      </c>
      <c r="L10" s="24">
        <v>1208</v>
      </c>
      <c r="M10" s="25">
        <v>1016</v>
      </c>
      <c r="O10" s="47" t="s">
        <v>193</v>
      </c>
      <c r="P10" s="51">
        <v>164</v>
      </c>
      <c r="Q10" s="52">
        <v>166</v>
      </c>
      <c r="R10" s="52">
        <v>118</v>
      </c>
      <c r="S10" s="52">
        <v>128</v>
      </c>
      <c r="T10" s="52">
        <v>179</v>
      </c>
      <c r="U10" s="52">
        <v>166</v>
      </c>
      <c r="V10" s="52">
        <v>186</v>
      </c>
      <c r="W10" s="52">
        <v>154</v>
      </c>
      <c r="X10" s="52">
        <v>195</v>
      </c>
      <c r="Y10" s="52">
        <v>192</v>
      </c>
      <c r="Z10" s="52">
        <v>201</v>
      </c>
      <c r="AA10" s="52">
        <v>208</v>
      </c>
      <c r="AB10" s="52">
        <v>241</v>
      </c>
      <c r="AC10" s="52">
        <v>218</v>
      </c>
      <c r="AD10" s="52">
        <v>214</v>
      </c>
      <c r="AE10" s="52">
        <v>199</v>
      </c>
      <c r="AF10" s="52">
        <v>245</v>
      </c>
      <c r="AG10" s="52">
        <v>207</v>
      </c>
      <c r="AH10" s="52">
        <v>185</v>
      </c>
      <c r="AI10" s="52">
        <v>192</v>
      </c>
      <c r="AJ10" s="52">
        <v>259</v>
      </c>
      <c r="AK10" s="52">
        <v>232</v>
      </c>
      <c r="AL10" s="52">
        <v>249</v>
      </c>
      <c r="AM10" s="52">
        <v>226</v>
      </c>
      <c r="AN10" s="52">
        <v>266</v>
      </c>
      <c r="AO10" s="52">
        <v>241</v>
      </c>
      <c r="AP10" s="52">
        <v>216</v>
      </c>
      <c r="AQ10" s="52">
        <v>277</v>
      </c>
      <c r="AR10" s="52">
        <v>313</v>
      </c>
      <c r="AS10" s="52">
        <v>237</v>
      </c>
      <c r="AT10" s="52">
        <v>268</v>
      </c>
      <c r="AU10" s="52">
        <v>257</v>
      </c>
      <c r="AV10" s="52">
        <v>319</v>
      </c>
      <c r="AW10" s="52">
        <v>224</v>
      </c>
      <c r="AX10" s="52">
        <v>296</v>
      </c>
      <c r="AY10" s="52">
        <v>273</v>
      </c>
      <c r="AZ10" s="52">
        <v>390</v>
      </c>
      <c r="BA10" s="52">
        <v>382</v>
      </c>
      <c r="BB10" s="52">
        <v>408</v>
      </c>
      <c r="BC10" s="52">
        <v>373</v>
      </c>
      <c r="BD10" s="52">
        <v>418</v>
      </c>
      <c r="BE10" s="52">
        <v>384</v>
      </c>
      <c r="BF10" s="52">
        <v>281</v>
      </c>
      <c r="BG10" s="53">
        <v>228</v>
      </c>
    </row>
    <row r="11" spans="1:65" ht="12.6" customHeight="1">
      <c r="B11" s="48" t="s">
        <v>195</v>
      </c>
      <c r="C11" s="51">
        <v>275</v>
      </c>
      <c r="D11" s="52">
        <v>313</v>
      </c>
      <c r="E11" s="52">
        <v>316</v>
      </c>
      <c r="F11" s="52">
        <v>379</v>
      </c>
      <c r="G11" s="52">
        <v>310</v>
      </c>
      <c r="H11" s="52">
        <v>376</v>
      </c>
      <c r="I11" s="52">
        <v>378</v>
      </c>
      <c r="J11" s="52">
        <v>406</v>
      </c>
      <c r="K11" s="52">
        <v>374</v>
      </c>
      <c r="L11" s="52">
        <v>532</v>
      </c>
      <c r="M11" s="53">
        <v>479</v>
      </c>
      <c r="O11" s="47" t="s">
        <v>194</v>
      </c>
      <c r="P11" s="23">
        <v>163</v>
      </c>
      <c r="Q11" s="24">
        <v>156</v>
      </c>
      <c r="R11" s="24">
        <v>169</v>
      </c>
      <c r="S11" s="24">
        <v>149</v>
      </c>
      <c r="T11" s="24">
        <v>183</v>
      </c>
      <c r="U11" s="24">
        <v>172</v>
      </c>
      <c r="V11" s="24">
        <v>186</v>
      </c>
      <c r="W11" s="24">
        <v>209</v>
      </c>
      <c r="X11" s="24">
        <v>196</v>
      </c>
      <c r="Y11" s="24">
        <v>170</v>
      </c>
      <c r="Z11" s="24">
        <v>173</v>
      </c>
      <c r="AA11" s="24">
        <v>175</v>
      </c>
      <c r="AB11" s="24">
        <v>227</v>
      </c>
      <c r="AC11" s="24">
        <v>231</v>
      </c>
      <c r="AD11" s="24">
        <v>190</v>
      </c>
      <c r="AE11" s="24">
        <v>191</v>
      </c>
      <c r="AF11" s="24">
        <v>192</v>
      </c>
      <c r="AG11" s="24">
        <v>178</v>
      </c>
      <c r="AH11" s="24">
        <v>172</v>
      </c>
      <c r="AI11" s="24">
        <v>180</v>
      </c>
      <c r="AJ11" s="24">
        <v>230</v>
      </c>
      <c r="AK11" s="24">
        <v>198</v>
      </c>
      <c r="AL11" s="24">
        <v>203</v>
      </c>
      <c r="AM11" s="24">
        <v>197</v>
      </c>
      <c r="AN11" s="24">
        <v>228</v>
      </c>
      <c r="AO11" s="24">
        <v>220</v>
      </c>
      <c r="AP11" s="24">
        <v>194</v>
      </c>
      <c r="AQ11" s="24">
        <v>212</v>
      </c>
      <c r="AR11" s="24">
        <v>239</v>
      </c>
      <c r="AS11" s="24">
        <v>205</v>
      </c>
      <c r="AT11" s="24">
        <v>234</v>
      </c>
      <c r="AU11" s="24">
        <v>212</v>
      </c>
      <c r="AV11" s="24">
        <v>276</v>
      </c>
      <c r="AW11" s="24">
        <v>216</v>
      </c>
      <c r="AX11" s="24">
        <v>210</v>
      </c>
      <c r="AY11" s="24">
        <v>229</v>
      </c>
      <c r="AZ11" s="24">
        <v>320</v>
      </c>
      <c r="BA11" s="24">
        <v>310</v>
      </c>
      <c r="BB11" s="24">
        <v>286</v>
      </c>
      <c r="BC11" s="24">
        <v>292</v>
      </c>
      <c r="BD11" s="24">
        <v>306</v>
      </c>
      <c r="BE11" s="24">
        <v>274</v>
      </c>
      <c r="BF11" s="24">
        <v>210</v>
      </c>
      <c r="BG11" s="25">
        <v>226</v>
      </c>
    </row>
    <row r="12" spans="1:65" ht="12" customHeight="1">
      <c r="B12" s="48" t="s">
        <v>196</v>
      </c>
      <c r="C12" s="23">
        <v>175</v>
      </c>
      <c r="D12" s="24">
        <v>197</v>
      </c>
      <c r="E12" s="24">
        <v>224</v>
      </c>
      <c r="F12" s="24">
        <v>230</v>
      </c>
      <c r="G12" s="24">
        <v>242</v>
      </c>
      <c r="H12" s="24">
        <v>266</v>
      </c>
      <c r="I12" s="24">
        <v>286</v>
      </c>
      <c r="J12" s="24">
        <v>347</v>
      </c>
      <c r="K12" s="24">
        <v>420</v>
      </c>
      <c r="L12" s="24">
        <v>610</v>
      </c>
      <c r="M12" s="25">
        <v>554</v>
      </c>
      <c r="O12" s="47" t="s">
        <v>195</v>
      </c>
      <c r="P12" s="51">
        <v>65</v>
      </c>
      <c r="Q12" s="52">
        <v>73</v>
      </c>
      <c r="R12" s="52">
        <v>68</v>
      </c>
      <c r="S12" s="52">
        <v>69</v>
      </c>
      <c r="T12" s="52">
        <v>72</v>
      </c>
      <c r="U12" s="52">
        <v>80</v>
      </c>
      <c r="V12" s="52">
        <v>75</v>
      </c>
      <c r="W12" s="52">
        <v>86</v>
      </c>
      <c r="X12" s="52">
        <v>69</v>
      </c>
      <c r="Y12" s="52">
        <v>88</v>
      </c>
      <c r="Z12" s="52">
        <v>80</v>
      </c>
      <c r="AA12" s="52">
        <v>79</v>
      </c>
      <c r="AB12" s="52">
        <v>90</v>
      </c>
      <c r="AC12" s="52">
        <v>111</v>
      </c>
      <c r="AD12" s="52">
        <v>81</v>
      </c>
      <c r="AE12" s="52">
        <v>97</v>
      </c>
      <c r="AF12" s="52">
        <v>74</v>
      </c>
      <c r="AG12" s="52">
        <v>78</v>
      </c>
      <c r="AH12" s="52">
        <v>86</v>
      </c>
      <c r="AI12" s="52">
        <v>72</v>
      </c>
      <c r="AJ12" s="52">
        <v>97</v>
      </c>
      <c r="AK12" s="52">
        <v>97</v>
      </c>
      <c r="AL12" s="52">
        <v>93</v>
      </c>
      <c r="AM12" s="52">
        <v>89</v>
      </c>
      <c r="AN12" s="52">
        <v>97</v>
      </c>
      <c r="AO12" s="52">
        <v>98</v>
      </c>
      <c r="AP12" s="52">
        <v>91</v>
      </c>
      <c r="AQ12" s="52">
        <v>92</v>
      </c>
      <c r="AR12" s="52">
        <v>107</v>
      </c>
      <c r="AS12" s="52">
        <v>102</v>
      </c>
      <c r="AT12" s="52">
        <v>90</v>
      </c>
      <c r="AU12" s="52">
        <v>107</v>
      </c>
      <c r="AV12" s="52">
        <v>91</v>
      </c>
      <c r="AW12" s="52">
        <v>77</v>
      </c>
      <c r="AX12" s="52">
        <v>98</v>
      </c>
      <c r="AY12" s="52">
        <v>108</v>
      </c>
      <c r="AZ12" s="52">
        <v>120</v>
      </c>
      <c r="BA12" s="52">
        <v>142</v>
      </c>
      <c r="BB12" s="52">
        <v>124</v>
      </c>
      <c r="BC12" s="52">
        <v>146</v>
      </c>
      <c r="BD12" s="52">
        <v>161</v>
      </c>
      <c r="BE12" s="52">
        <v>114</v>
      </c>
      <c r="BF12" s="52">
        <v>101</v>
      </c>
      <c r="BG12" s="53">
        <v>103</v>
      </c>
    </row>
    <row r="13" spans="1:65" ht="12" customHeight="1">
      <c r="B13" s="48" t="s">
        <v>197</v>
      </c>
      <c r="C13" s="51">
        <v>197</v>
      </c>
      <c r="D13" s="52">
        <v>252</v>
      </c>
      <c r="E13" s="52">
        <v>283</v>
      </c>
      <c r="F13" s="52">
        <v>292</v>
      </c>
      <c r="G13" s="52">
        <v>296</v>
      </c>
      <c r="H13" s="52">
        <v>294</v>
      </c>
      <c r="I13" s="52">
        <v>309</v>
      </c>
      <c r="J13" s="52">
        <v>337</v>
      </c>
      <c r="K13" s="52">
        <v>339</v>
      </c>
      <c r="L13" s="52">
        <v>464</v>
      </c>
      <c r="M13" s="53">
        <v>384</v>
      </c>
      <c r="O13" s="47" t="s">
        <v>196</v>
      </c>
      <c r="P13" s="23">
        <v>44</v>
      </c>
      <c r="Q13" s="24">
        <v>47</v>
      </c>
      <c r="R13" s="24">
        <v>43</v>
      </c>
      <c r="S13" s="24">
        <v>41</v>
      </c>
      <c r="T13" s="24">
        <v>56</v>
      </c>
      <c r="U13" s="24">
        <v>42</v>
      </c>
      <c r="V13" s="24">
        <v>41</v>
      </c>
      <c r="W13" s="24">
        <v>58</v>
      </c>
      <c r="X13" s="24">
        <v>64</v>
      </c>
      <c r="Y13" s="24">
        <v>56</v>
      </c>
      <c r="Z13" s="24">
        <v>52</v>
      </c>
      <c r="AA13" s="24">
        <v>52</v>
      </c>
      <c r="AB13" s="24">
        <v>44</v>
      </c>
      <c r="AC13" s="24">
        <v>61</v>
      </c>
      <c r="AD13" s="24">
        <v>60</v>
      </c>
      <c r="AE13" s="24">
        <v>65</v>
      </c>
      <c r="AF13" s="24">
        <v>82</v>
      </c>
      <c r="AG13" s="24">
        <v>54</v>
      </c>
      <c r="AH13" s="24">
        <v>52</v>
      </c>
      <c r="AI13" s="24">
        <v>54</v>
      </c>
      <c r="AJ13" s="24">
        <v>67</v>
      </c>
      <c r="AK13" s="24">
        <v>70</v>
      </c>
      <c r="AL13" s="24">
        <v>61</v>
      </c>
      <c r="AM13" s="24">
        <v>68</v>
      </c>
      <c r="AN13" s="24">
        <v>62</v>
      </c>
      <c r="AO13" s="24">
        <v>66</v>
      </c>
      <c r="AP13" s="24">
        <v>68</v>
      </c>
      <c r="AQ13" s="24">
        <v>90</v>
      </c>
      <c r="AR13" s="24">
        <v>96</v>
      </c>
      <c r="AS13" s="24">
        <v>79</v>
      </c>
      <c r="AT13" s="24">
        <v>92</v>
      </c>
      <c r="AU13" s="24">
        <v>80</v>
      </c>
      <c r="AV13" s="24">
        <v>98</v>
      </c>
      <c r="AW13" s="24">
        <v>101</v>
      </c>
      <c r="AX13" s="24">
        <v>114</v>
      </c>
      <c r="AY13" s="24">
        <v>107</v>
      </c>
      <c r="AZ13" s="24">
        <v>166</v>
      </c>
      <c r="BA13" s="24">
        <v>136</v>
      </c>
      <c r="BB13" s="24">
        <v>161</v>
      </c>
      <c r="BC13" s="24">
        <v>147</v>
      </c>
      <c r="BD13" s="24">
        <v>181</v>
      </c>
      <c r="BE13" s="24">
        <v>159</v>
      </c>
      <c r="BF13" s="24">
        <v>119</v>
      </c>
      <c r="BG13" s="25">
        <v>95</v>
      </c>
    </row>
    <row r="14" spans="1:65" ht="12" customHeight="1">
      <c r="B14" s="48" t="s">
        <v>198</v>
      </c>
      <c r="C14" s="23">
        <v>204</v>
      </c>
      <c r="D14" s="24">
        <v>275</v>
      </c>
      <c r="E14" s="24">
        <v>280</v>
      </c>
      <c r="F14" s="24">
        <v>303</v>
      </c>
      <c r="G14" s="24">
        <v>267</v>
      </c>
      <c r="H14" s="24">
        <v>326</v>
      </c>
      <c r="I14" s="24">
        <v>361</v>
      </c>
      <c r="J14" s="24">
        <v>356</v>
      </c>
      <c r="K14" s="24">
        <v>337</v>
      </c>
      <c r="L14" s="24">
        <v>487</v>
      </c>
      <c r="M14" s="25">
        <v>416</v>
      </c>
      <c r="N14" s="43"/>
      <c r="O14" s="47" t="s">
        <v>197</v>
      </c>
      <c r="P14" s="51">
        <v>51</v>
      </c>
      <c r="Q14" s="52">
        <v>58</v>
      </c>
      <c r="R14" s="52">
        <v>41</v>
      </c>
      <c r="S14" s="52">
        <v>47</v>
      </c>
      <c r="T14" s="52">
        <v>71</v>
      </c>
      <c r="U14" s="52">
        <v>45</v>
      </c>
      <c r="V14" s="52">
        <v>60</v>
      </c>
      <c r="W14" s="52">
        <v>76</v>
      </c>
      <c r="X14" s="52">
        <v>71</v>
      </c>
      <c r="Y14" s="52">
        <v>70</v>
      </c>
      <c r="Z14" s="52">
        <v>70</v>
      </c>
      <c r="AA14" s="52">
        <v>72</v>
      </c>
      <c r="AB14" s="52">
        <v>78</v>
      </c>
      <c r="AC14" s="52">
        <v>71</v>
      </c>
      <c r="AD14" s="52">
        <v>68</v>
      </c>
      <c r="AE14" s="52">
        <v>75</v>
      </c>
      <c r="AF14" s="52">
        <v>93</v>
      </c>
      <c r="AG14" s="52">
        <v>76</v>
      </c>
      <c r="AH14" s="52">
        <v>66</v>
      </c>
      <c r="AI14" s="52">
        <v>61</v>
      </c>
      <c r="AJ14" s="52">
        <v>67</v>
      </c>
      <c r="AK14" s="52">
        <v>91</v>
      </c>
      <c r="AL14" s="52">
        <v>70</v>
      </c>
      <c r="AM14" s="52">
        <v>66</v>
      </c>
      <c r="AN14" s="52">
        <v>84</v>
      </c>
      <c r="AO14" s="52">
        <v>73</v>
      </c>
      <c r="AP14" s="52">
        <v>67</v>
      </c>
      <c r="AQ14" s="52">
        <v>85</v>
      </c>
      <c r="AR14" s="52">
        <v>96</v>
      </c>
      <c r="AS14" s="52">
        <v>78</v>
      </c>
      <c r="AT14" s="52">
        <v>73</v>
      </c>
      <c r="AU14" s="52">
        <v>90</v>
      </c>
      <c r="AV14" s="52">
        <v>97</v>
      </c>
      <c r="AW14" s="52">
        <v>76</v>
      </c>
      <c r="AX14" s="52">
        <v>68</v>
      </c>
      <c r="AY14" s="52">
        <v>98</v>
      </c>
      <c r="AZ14" s="52">
        <v>124</v>
      </c>
      <c r="BA14" s="52">
        <v>113</v>
      </c>
      <c r="BB14" s="52">
        <v>101</v>
      </c>
      <c r="BC14" s="52">
        <v>126</v>
      </c>
      <c r="BD14" s="52">
        <v>111</v>
      </c>
      <c r="BE14" s="52">
        <v>100</v>
      </c>
      <c r="BF14" s="52">
        <v>94</v>
      </c>
      <c r="BG14" s="53">
        <v>79</v>
      </c>
    </row>
    <row r="15" spans="1:65" ht="12" customHeight="1">
      <c r="B15" s="48" t="s">
        <v>199</v>
      </c>
      <c r="C15" s="51">
        <v>277</v>
      </c>
      <c r="D15" s="52">
        <v>334</v>
      </c>
      <c r="E15" s="52">
        <v>374</v>
      </c>
      <c r="F15" s="52">
        <v>359</v>
      </c>
      <c r="G15" s="52">
        <v>369</v>
      </c>
      <c r="H15" s="52">
        <v>372</v>
      </c>
      <c r="I15" s="52">
        <v>388</v>
      </c>
      <c r="J15" s="52">
        <v>408</v>
      </c>
      <c r="K15" s="52">
        <v>371</v>
      </c>
      <c r="L15" s="52">
        <v>526</v>
      </c>
      <c r="M15" s="53">
        <v>443</v>
      </c>
      <c r="O15" s="47" t="s">
        <v>198</v>
      </c>
      <c r="P15" s="23">
        <v>56</v>
      </c>
      <c r="Q15" s="24">
        <v>42</v>
      </c>
      <c r="R15" s="24">
        <v>45</v>
      </c>
      <c r="S15" s="24">
        <v>61</v>
      </c>
      <c r="T15" s="24">
        <v>70</v>
      </c>
      <c r="U15" s="24">
        <v>55</v>
      </c>
      <c r="V15" s="24">
        <v>70</v>
      </c>
      <c r="W15" s="24">
        <v>80</v>
      </c>
      <c r="X15" s="24">
        <v>76</v>
      </c>
      <c r="Y15" s="24">
        <v>74</v>
      </c>
      <c r="Z15" s="24">
        <v>72</v>
      </c>
      <c r="AA15" s="24">
        <v>58</v>
      </c>
      <c r="AB15" s="24">
        <v>81</v>
      </c>
      <c r="AC15" s="24">
        <v>75</v>
      </c>
      <c r="AD15" s="24">
        <v>90</v>
      </c>
      <c r="AE15" s="24">
        <v>57</v>
      </c>
      <c r="AF15" s="24">
        <v>76</v>
      </c>
      <c r="AG15" s="24">
        <v>66</v>
      </c>
      <c r="AH15" s="24">
        <v>62</v>
      </c>
      <c r="AI15" s="24">
        <v>63</v>
      </c>
      <c r="AJ15" s="24">
        <v>84</v>
      </c>
      <c r="AK15" s="24">
        <v>81</v>
      </c>
      <c r="AL15" s="24">
        <v>75</v>
      </c>
      <c r="AM15" s="24">
        <v>86</v>
      </c>
      <c r="AN15" s="24">
        <v>106</v>
      </c>
      <c r="AO15" s="24">
        <v>86</v>
      </c>
      <c r="AP15" s="24">
        <v>71</v>
      </c>
      <c r="AQ15" s="24">
        <v>98</v>
      </c>
      <c r="AR15" s="24">
        <v>107</v>
      </c>
      <c r="AS15" s="24">
        <v>91</v>
      </c>
      <c r="AT15" s="24">
        <v>79</v>
      </c>
      <c r="AU15" s="24">
        <v>79</v>
      </c>
      <c r="AV15" s="24">
        <v>97</v>
      </c>
      <c r="AW15" s="24">
        <v>80</v>
      </c>
      <c r="AX15" s="24">
        <v>73</v>
      </c>
      <c r="AY15" s="24">
        <v>87</v>
      </c>
      <c r="AZ15" s="24">
        <v>144</v>
      </c>
      <c r="BA15" s="24">
        <v>110</v>
      </c>
      <c r="BB15" s="24">
        <v>111</v>
      </c>
      <c r="BC15" s="24">
        <v>122</v>
      </c>
      <c r="BD15" s="24">
        <v>148</v>
      </c>
      <c r="BE15" s="24">
        <v>100</v>
      </c>
      <c r="BF15" s="24">
        <v>90</v>
      </c>
      <c r="BG15" s="25">
        <v>78</v>
      </c>
    </row>
    <row r="16" spans="1:65" ht="12" customHeight="1">
      <c r="B16" s="48" t="s">
        <v>200</v>
      </c>
      <c r="C16" s="23">
        <v>111</v>
      </c>
      <c r="D16" s="24">
        <v>138</v>
      </c>
      <c r="E16" s="24">
        <v>193</v>
      </c>
      <c r="F16" s="24">
        <v>171</v>
      </c>
      <c r="G16" s="24">
        <v>164</v>
      </c>
      <c r="H16" s="24">
        <v>193</v>
      </c>
      <c r="I16" s="24">
        <v>218</v>
      </c>
      <c r="J16" s="24">
        <v>229</v>
      </c>
      <c r="K16" s="24">
        <v>235</v>
      </c>
      <c r="L16" s="24">
        <v>389</v>
      </c>
      <c r="M16" s="25">
        <v>423</v>
      </c>
      <c r="O16" s="47" t="s">
        <v>199</v>
      </c>
      <c r="P16" s="51">
        <v>84</v>
      </c>
      <c r="Q16" s="52">
        <v>58</v>
      </c>
      <c r="R16" s="52">
        <v>80</v>
      </c>
      <c r="S16" s="52">
        <v>55</v>
      </c>
      <c r="T16" s="52">
        <v>84</v>
      </c>
      <c r="U16" s="52">
        <v>79</v>
      </c>
      <c r="V16" s="52">
        <v>83</v>
      </c>
      <c r="W16" s="52">
        <v>88</v>
      </c>
      <c r="X16" s="52">
        <v>91</v>
      </c>
      <c r="Y16" s="52">
        <v>89</v>
      </c>
      <c r="Z16" s="52">
        <v>83</v>
      </c>
      <c r="AA16" s="52">
        <v>111</v>
      </c>
      <c r="AB16" s="52">
        <v>102</v>
      </c>
      <c r="AC16" s="52">
        <v>77</v>
      </c>
      <c r="AD16" s="52">
        <v>91</v>
      </c>
      <c r="AE16" s="52">
        <v>89</v>
      </c>
      <c r="AF16" s="52">
        <v>102</v>
      </c>
      <c r="AG16" s="52">
        <v>95</v>
      </c>
      <c r="AH16" s="52">
        <v>79</v>
      </c>
      <c r="AI16" s="52">
        <v>93</v>
      </c>
      <c r="AJ16" s="52">
        <v>110</v>
      </c>
      <c r="AK16" s="52">
        <v>88</v>
      </c>
      <c r="AL16" s="52">
        <v>88</v>
      </c>
      <c r="AM16" s="52">
        <v>86</v>
      </c>
      <c r="AN16" s="52">
        <v>102</v>
      </c>
      <c r="AO16" s="52">
        <v>94</v>
      </c>
      <c r="AP16" s="52">
        <v>98</v>
      </c>
      <c r="AQ16" s="52">
        <v>94</v>
      </c>
      <c r="AR16" s="52">
        <v>113</v>
      </c>
      <c r="AS16" s="52">
        <v>110</v>
      </c>
      <c r="AT16" s="52">
        <v>91</v>
      </c>
      <c r="AU16" s="52">
        <v>94</v>
      </c>
      <c r="AV16" s="52">
        <v>116</v>
      </c>
      <c r="AW16" s="52">
        <v>80</v>
      </c>
      <c r="AX16" s="52">
        <v>92</v>
      </c>
      <c r="AY16" s="52">
        <v>83</v>
      </c>
      <c r="AZ16" s="52">
        <v>149</v>
      </c>
      <c r="BA16" s="52">
        <v>130</v>
      </c>
      <c r="BB16" s="52">
        <v>119</v>
      </c>
      <c r="BC16" s="52">
        <v>128</v>
      </c>
      <c r="BD16" s="52">
        <v>145</v>
      </c>
      <c r="BE16" s="52">
        <v>119</v>
      </c>
      <c r="BF16" s="52">
        <v>104</v>
      </c>
      <c r="BG16" s="53">
        <v>75</v>
      </c>
    </row>
    <row r="17" spans="2:59" ht="12" customHeight="1">
      <c r="B17" s="48" t="s">
        <v>111</v>
      </c>
      <c r="C17" s="68">
        <v>2677</v>
      </c>
      <c r="D17" s="66">
        <v>3390</v>
      </c>
      <c r="E17" s="66">
        <v>3700</v>
      </c>
      <c r="F17" s="66">
        <v>4074</v>
      </c>
      <c r="G17" s="66">
        <v>3712</v>
      </c>
      <c r="H17" s="66">
        <v>3906</v>
      </c>
      <c r="I17" s="66">
        <v>3975</v>
      </c>
      <c r="J17" s="66">
        <v>4537</v>
      </c>
      <c r="K17" s="66">
        <v>4396</v>
      </c>
      <c r="L17" s="66">
        <v>5915</v>
      </c>
      <c r="M17" s="67">
        <v>5240</v>
      </c>
      <c r="O17" s="47" t="s">
        <v>200</v>
      </c>
      <c r="P17" s="23">
        <v>27</v>
      </c>
      <c r="Q17" s="24">
        <v>21</v>
      </c>
      <c r="R17" s="24">
        <v>32</v>
      </c>
      <c r="S17" s="24">
        <v>31</v>
      </c>
      <c r="T17" s="24">
        <v>30</v>
      </c>
      <c r="U17" s="24">
        <v>32</v>
      </c>
      <c r="V17" s="24">
        <v>39</v>
      </c>
      <c r="W17" s="24">
        <v>37</v>
      </c>
      <c r="X17" s="24">
        <v>44</v>
      </c>
      <c r="Y17" s="24">
        <v>48</v>
      </c>
      <c r="Z17" s="24">
        <v>50</v>
      </c>
      <c r="AA17" s="24">
        <v>51</v>
      </c>
      <c r="AB17" s="24">
        <v>46</v>
      </c>
      <c r="AC17" s="24">
        <v>50</v>
      </c>
      <c r="AD17" s="24">
        <v>40</v>
      </c>
      <c r="AE17" s="24">
        <v>35</v>
      </c>
      <c r="AF17" s="24">
        <v>48</v>
      </c>
      <c r="AG17" s="24">
        <v>34</v>
      </c>
      <c r="AH17" s="24">
        <v>47</v>
      </c>
      <c r="AI17" s="24">
        <v>35</v>
      </c>
      <c r="AJ17" s="24">
        <v>44</v>
      </c>
      <c r="AK17" s="24">
        <v>48</v>
      </c>
      <c r="AL17" s="24">
        <v>45</v>
      </c>
      <c r="AM17" s="24">
        <v>56</v>
      </c>
      <c r="AN17" s="24">
        <v>58</v>
      </c>
      <c r="AO17" s="24">
        <v>53</v>
      </c>
      <c r="AP17" s="24">
        <v>45</v>
      </c>
      <c r="AQ17" s="24">
        <v>62</v>
      </c>
      <c r="AR17" s="24">
        <v>59</v>
      </c>
      <c r="AS17" s="24">
        <v>59</v>
      </c>
      <c r="AT17" s="24">
        <v>51</v>
      </c>
      <c r="AU17" s="24">
        <v>60</v>
      </c>
      <c r="AV17" s="24">
        <v>69</v>
      </c>
      <c r="AW17" s="24">
        <v>60</v>
      </c>
      <c r="AX17" s="24">
        <v>48</v>
      </c>
      <c r="AY17" s="24">
        <v>58</v>
      </c>
      <c r="AZ17" s="24">
        <v>89</v>
      </c>
      <c r="BA17" s="24">
        <v>80</v>
      </c>
      <c r="BB17" s="24">
        <v>107</v>
      </c>
      <c r="BC17" s="24">
        <v>113</v>
      </c>
      <c r="BD17" s="24">
        <v>135</v>
      </c>
      <c r="BE17" s="24">
        <v>126</v>
      </c>
      <c r="BF17" s="24">
        <v>94</v>
      </c>
      <c r="BG17" s="25">
        <v>68</v>
      </c>
    </row>
    <row r="18" spans="2:59" ht="12" customHeight="1">
      <c r="B18" s="42" t="s">
        <v>235</v>
      </c>
      <c r="O18" s="140" t="s">
        <v>111</v>
      </c>
      <c r="P18" s="68">
        <v>749</v>
      </c>
      <c r="Q18" s="66">
        <v>677</v>
      </c>
      <c r="R18" s="66">
        <v>616</v>
      </c>
      <c r="S18" s="66">
        <v>635</v>
      </c>
      <c r="T18" s="66">
        <v>798</v>
      </c>
      <c r="U18" s="66">
        <v>773</v>
      </c>
      <c r="V18" s="66">
        <v>880</v>
      </c>
      <c r="W18" s="66">
        <v>939</v>
      </c>
      <c r="X18" s="66">
        <v>962</v>
      </c>
      <c r="Y18" s="66">
        <v>908</v>
      </c>
      <c r="Z18" s="66">
        <v>931</v>
      </c>
      <c r="AA18" s="66">
        <v>899</v>
      </c>
      <c r="AB18" s="66">
        <v>1105</v>
      </c>
      <c r="AC18" s="66">
        <v>1034</v>
      </c>
      <c r="AD18" s="66">
        <v>961</v>
      </c>
      <c r="AE18" s="66">
        <v>974</v>
      </c>
      <c r="AF18" s="66">
        <v>1123</v>
      </c>
      <c r="AG18" s="66">
        <v>919</v>
      </c>
      <c r="AH18" s="66">
        <v>861</v>
      </c>
      <c r="AI18" s="66">
        <v>809</v>
      </c>
      <c r="AJ18" s="66">
        <v>1055</v>
      </c>
      <c r="AK18" s="66">
        <v>987</v>
      </c>
      <c r="AL18" s="66">
        <v>938</v>
      </c>
      <c r="AM18" s="66">
        <v>926</v>
      </c>
      <c r="AN18" s="66">
        <v>1062</v>
      </c>
      <c r="AO18" s="66">
        <v>942</v>
      </c>
      <c r="AP18" s="66">
        <v>915</v>
      </c>
      <c r="AQ18" s="66">
        <v>1056</v>
      </c>
      <c r="AR18" s="66">
        <v>1227</v>
      </c>
      <c r="AS18" s="66">
        <v>1074</v>
      </c>
      <c r="AT18" s="66">
        <v>1092</v>
      </c>
      <c r="AU18" s="66">
        <v>1144</v>
      </c>
      <c r="AV18" s="66">
        <v>1234</v>
      </c>
      <c r="AW18" s="66">
        <v>977</v>
      </c>
      <c r="AX18" s="66">
        <v>1019</v>
      </c>
      <c r="AY18" s="66">
        <v>1166</v>
      </c>
      <c r="AZ18" s="66">
        <v>1623</v>
      </c>
      <c r="BA18" s="66">
        <v>1380</v>
      </c>
      <c r="BB18" s="66">
        <v>1419</v>
      </c>
      <c r="BC18" s="66">
        <v>1493</v>
      </c>
      <c r="BD18" s="66">
        <v>1553</v>
      </c>
      <c r="BE18" s="66">
        <v>1367</v>
      </c>
      <c r="BF18" s="66">
        <v>1259</v>
      </c>
      <c r="BG18" s="67">
        <v>1061</v>
      </c>
    </row>
    <row r="19" spans="2:59" ht="12" customHeight="1">
      <c r="B19" s="42" t="s">
        <v>201</v>
      </c>
      <c r="C19" s="52"/>
      <c r="D19" s="52"/>
      <c r="E19" s="52"/>
      <c r="F19" s="52"/>
      <c r="G19" s="52"/>
      <c r="H19" s="52"/>
      <c r="I19" s="52"/>
      <c r="J19" s="52"/>
      <c r="K19" s="52"/>
      <c r="L19" s="52"/>
      <c r="M19" s="52"/>
      <c r="O19" s="42"/>
    </row>
    <row r="20" spans="2:59" ht="12" customHeight="1">
      <c r="B20" s="42" t="s">
        <v>202</v>
      </c>
    </row>
    <row r="24" spans="2:59" ht="12" customHeight="1">
      <c r="B24" s="52"/>
    </row>
    <row r="48" spans="16:16" ht="12" customHeight="1">
      <c r="P48" s="13" t="s">
        <v>398</v>
      </c>
    </row>
    <row r="49" spans="2:59" ht="12" customHeight="1">
      <c r="C49" s="13" t="s">
        <v>397</v>
      </c>
      <c r="P49" s="458">
        <v>2012</v>
      </c>
      <c r="Q49" s="456"/>
      <c r="R49" s="456"/>
      <c r="S49" s="456"/>
      <c r="T49" s="456">
        <v>2013</v>
      </c>
      <c r="U49" s="456"/>
      <c r="V49" s="456"/>
      <c r="W49" s="456"/>
      <c r="X49" s="456">
        <v>2014</v>
      </c>
      <c r="Y49" s="456"/>
      <c r="Z49" s="456"/>
      <c r="AA49" s="456"/>
      <c r="AB49" s="456">
        <v>2015</v>
      </c>
      <c r="AC49" s="456"/>
      <c r="AD49" s="456"/>
      <c r="AE49" s="456"/>
      <c r="AF49" s="456">
        <v>2016</v>
      </c>
      <c r="AG49" s="456"/>
      <c r="AH49" s="456"/>
      <c r="AI49" s="456"/>
      <c r="AJ49" s="456">
        <v>2017</v>
      </c>
      <c r="AK49" s="456"/>
      <c r="AL49" s="456"/>
      <c r="AM49" s="456"/>
      <c r="AN49" s="456">
        <v>2018</v>
      </c>
      <c r="AO49" s="456"/>
      <c r="AP49" s="456"/>
      <c r="AQ49" s="456"/>
      <c r="AR49" s="456">
        <v>2019</v>
      </c>
      <c r="AS49" s="456"/>
      <c r="AT49" s="456"/>
      <c r="AU49" s="456"/>
      <c r="AV49" s="139">
        <v>2020</v>
      </c>
      <c r="AW49" s="139"/>
      <c r="AX49" s="139"/>
      <c r="AY49" s="139"/>
      <c r="AZ49" s="456">
        <v>2021</v>
      </c>
      <c r="BA49" s="456"/>
      <c r="BB49" s="456"/>
      <c r="BC49" s="456"/>
      <c r="BD49" s="456">
        <v>2022</v>
      </c>
      <c r="BE49" s="456"/>
      <c r="BF49" s="456"/>
      <c r="BG49" s="457"/>
    </row>
    <row r="50" spans="2:59" ht="12" customHeight="1">
      <c r="B50" s="37"/>
      <c r="C50" s="17">
        <v>2012</v>
      </c>
      <c r="D50" s="18">
        <v>2013</v>
      </c>
      <c r="E50" s="18">
        <v>2014</v>
      </c>
      <c r="F50" s="18">
        <v>2015</v>
      </c>
      <c r="G50" s="18">
        <v>2016</v>
      </c>
      <c r="H50" s="18">
        <v>2017</v>
      </c>
      <c r="I50" s="18">
        <v>2018</v>
      </c>
      <c r="J50" s="18">
        <v>2019</v>
      </c>
      <c r="K50" s="18">
        <v>2020</v>
      </c>
      <c r="L50" s="18">
        <v>2021</v>
      </c>
      <c r="M50" s="19">
        <v>2022</v>
      </c>
      <c r="P50" s="47" t="s">
        <v>76</v>
      </c>
      <c r="Q50" s="48" t="s">
        <v>77</v>
      </c>
      <c r="R50" s="48" t="s">
        <v>78</v>
      </c>
      <c r="S50" s="48" t="s">
        <v>79</v>
      </c>
      <c r="T50" s="48" t="s">
        <v>76</v>
      </c>
      <c r="U50" s="48" t="s">
        <v>77</v>
      </c>
      <c r="V50" s="48" t="s">
        <v>78</v>
      </c>
      <c r="W50" s="48" t="s">
        <v>79</v>
      </c>
      <c r="X50" s="48" t="s">
        <v>76</v>
      </c>
      <c r="Y50" s="48" t="s">
        <v>77</v>
      </c>
      <c r="Z50" s="48" t="s">
        <v>78</v>
      </c>
      <c r="AA50" s="48" t="s">
        <v>79</v>
      </c>
      <c r="AB50" s="48" t="s">
        <v>76</v>
      </c>
      <c r="AC50" s="48" t="s">
        <v>77</v>
      </c>
      <c r="AD50" s="48" t="s">
        <v>78</v>
      </c>
      <c r="AE50" s="48" t="s">
        <v>79</v>
      </c>
      <c r="AF50" s="48" t="s">
        <v>76</v>
      </c>
      <c r="AG50" s="48" t="s">
        <v>77</v>
      </c>
      <c r="AH50" s="48" t="s">
        <v>78</v>
      </c>
      <c r="AI50" s="48" t="s">
        <v>79</v>
      </c>
      <c r="AJ50" s="48" t="s">
        <v>76</v>
      </c>
      <c r="AK50" s="48" t="s">
        <v>77</v>
      </c>
      <c r="AL50" s="48" t="s">
        <v>78</v>
      </c>
      <c r="AM50" s="48" t="s">
        <v>79</v>
      </c>
      <c r="AN50" s="48" t="s">
        <v>76</v>
      </c>
      <c r="AO50" s="48" t="s">
        <v>77</v>
      </c>
      <c r="AP50" s="48" t="s">
        <v>78</v>
      </c>
      <c r="AQ50" s="48" t="s">
        <v>79</v>
      </c>
      <c r="AR50" s="48" t="s">
        <v>76</v>
      </c>
      <c r="AS50" s="48" t="s">
        <v>77</v>
      </c>
      <c r="AT50" s="48" t="s">
        <v>78</v>
      </c>
      <c r="AU50" s="48" t="s">
        <v>79</v>
      </c>
      <c r="AV50" s="48" t="s">
        <v>76</v>
      </c>
      <c r="AW50" s="48" t="s">
        <v>77</v>
      </c>
      <c r="AX50" s="48" t="s">
        <v>78</v>
      </c>
      <c r="AY50" s="48" t="s">
        <v>79</v>
      </c>
      <c r="AZ50" s="48" t="s">
        <v>76</v>
      </c>
      <c r="BA50" s="48" t="s">
        <v>77</v>
      </c>
      <c r="BB50" s="48" t="s">
        <v>78</v>
      </c>
      <c r="BC50" s="48" t="s">
        <v>79</v>
      </c>
      <c r="BD50" s="48" t="s">
        <v>76</v>
      </c>
      <c r="BE50" s="49" t="s">
        <v>77</v>
      </c>
      <c r="BF50" s="48" t="s">
        <v>78</v>
      </c>
      <c r="BG50" s="50" t="s">
        <v>79</v>
      </c>
    </row>
    <row r="51" spans="2:59" ht="12" customHeight="1">
      <c r="B51" s="46" t="s">
        <v>191</v>
      </c>
      <c r="C51" s="141">
        <v>14.19397724141167</v>
      </c>
      <c r="D51" s="137">
        <v>17.240323298970864</v>
      </c>
      <c r="E51" s="137">
        <v>29.879265599611166</v>
      </c>
      <c r="F51" s="137">
        <v>34.459265737183344</v>
      </c>
      <c r="G51" s="137">
        <v>32.694369744077804</v>
      </c>
      <c r="H51" s="137">
        <v>33.153719556828982</v>
      </c>
      <c r="I51" s="137">
        <v>63.1756117318074</v>
      </c>
      <c r="J51" s="137">
        <v>53.152529263637348</v>
      </c>
      <c r="K51" s="137">
        <v>64.054213579532259</v>
      </c>
      <c r="L51" s="137">
        <v>121.57261238561092</v>
      </c>
      <c r="M51" s="138">
        <v>75.424586875007932</v>
      </c>
      <c r="O51" s="46" t="s">
        <v>191</v>
      </c>
      <c r="P51" s="141">
        <v>3.2167091468502793</v>
      </c>
      <c r="Q51" s="137">
        <v>3.7456012800014902</v>
      </c>
      <c r="R51" s="137">
        <v>4.0348809395598941</v>
      </c>
      <c r="S51" s="137">
        <v>3.1967858750000011</v>
      </c>
      <c r="T51" s="137">
        <v>3.8702672384129344</v>
      </c>
      <c r="U51" s="137">
        <v>4.6775541247962602</v>
      </c>
      <c r="V51" s="137">
        <v>4.2526311538487205</v>
      </c>
      <c r="W51" s="137">
        <v>4.4398707819129282</v>
      </c>
      <c r="X51" s="137">
        <v>6.0887702460203696</v>
      </c>
      <c r="Y51" s="137">
        <v>11.680212999818485</v>
      </c>
      <c r="Z51" s="137">
        <v>6.0294427478906041</v>
      </c>
      <c r="AA51" s="137">
        <v>6.0808396058816863</v>
      </c>
      <c r="AB51" s="137">
        <v>7.8663656410959675</v>
      </c>
      <c r="AC51" s="137">
        <v>8.8543312641248306</v>
      </c>
      <c r="AD51" s="137">
        <v>9.5832163275549505</v>
      </c>
      <c r="AE51" s="137">
        <v>8.15535250440767</v>
      </c>
      <c r="AF51" s="137">
        <v>7.1672746349312764</v>
      </c>
      <c r="AG51" s="137">
        <v>12.737277963423868</v>
      </c>
      <c r="AH51" s="137">
        <v>7.5585835526923653</v>
      </c>
      <c r="AI51" s="137">
        <v>5.2312335930303187</v>
      </c>
      <c r="AJ51" s="137">
        <v>6.545529350043612</v>
      </c>
      <c r="AK51" s="137">
        <v>9.2067409885311786</v>
      </c>
      <c r="AL51" s="137">
        <v>9.3859581548555013</v>
      </c>
      <c r="AM51" s="137">
        <v>8.0154910633987555</v>
      </c>
      <c r="AN51" s="137">
        <v>11.913871608646817</v>
      </c>
      <c r="AO51" s="137">
        <v>10.812334466081555</v>
      </c>
      <c r="AP51" s="137">
        <v>14.980778989199081</v>
      </c>
      <c r="AQ51" s="137">
        <v>25.468626667879903</v>
      </c>
      <c r="AR51" s="137">
        <v>14.349553067970012</v>
      </c>
      <c r="AS51" s="137">
        <v>13.394778257875704</v>
      </c>
      <c r="AT51" s="137">
        <v>15.192651949153444</v>
      </c>
      <c r="AU51" s="137">
        <v>10.21554598863824</v>
      </c>
      <c r="AV51" s="137">
        <v>16.276389625661931</v>
      </c>
      <c r="AW51" s="137">
        <v>15.846753403997797</v>
      </c>
      <c r="AX51" s="137">
        <v>16.284524799471573</v>
      </c>
      <c r="AY51" s="137">
        <v>15.646545750401117</v>
      </c>
      <c r="AZ51" s="137">
        <v>28.022963217735992</v>
      </c>
      <c r="BA51" s="137">
        <v>28.013373765906174</v>
      </c>
      <c r="BB51" s="137">
        <v>32.158596502500508</v>
      </c>
      <c r="BC51" s="137">
        <v>33.37767889946813</v>
      </c>
      <c r="BD51" s="137">
        <v>31.950835575384385</v>
      </c>
      <c r="BE51" s="137">
        <v>21.420816068637016</v>
      </c>
      <c r="BF51" s="137">
        <v>13.74445413185634</v>
      </c>
      <c r="BG51" s="138">
        <v>8.3084810991302707</v>
      </c>
    </row>
    <row r="52" spans="2:59" ht="12" customHeight="1">
      <c r="B52" s="47" t="s">
        <v>192</v>
      </c>
      <c r="C52" s="74">
        <v>3.8878864187656821</v>
      </c>
      <c r="D52" s="71">
        <v>4.9516053108569649</v>
      </c>
      <c r="E52" s="71">
        <v>9.0784800242295471</v>
      </c>
      <c r="F52" s="71">
        <v>13.084836649235775</v>
      </c>
      <c r="G52" s="71">
        <v>11.138766016444011</v>
      </c>
      <c r="H52" s="71">
        <v>13.222571802440008</v>
      </c>
      <c r="I52" s="71">
        <v>17.333423622073283</v>
      </c>
      <c r="J52" s="71">
        <v>26.245229221425113</v>
      </c>
      <c r="K52" s="71">
        <v>20.720145256176259</v>
      </c>
      <c r="L52" s="71">
        <v>55.636820267233972</v>
      </c>
      <c r="M52" s="72">
        <v>31.413020652305445</v>
      </c>
      <c r="O52" s="47" t="s">
        <v>192</v>
      </c>
      <c r="P52" s="74">
        <v>0.7935859895514501</v>
      </c>
      <c r="Q52" s="71">
        <v>0.90904868142867346</v>
      </c>
      <c r="R52" s="71">
        <v>0.8453738214663673</v>
      </c>
      <c r="S52" s="71">
        <v>1.3398779263191938</v>
      </c>
      <c r="T52" s="71">
        <v>1.1318620495247553</v>
      </c>
      <c r="U52" s="71">
        <v>1.0183938244369268</v>
      </c>
      <c r="V52" s="71">
        <v>1.2496663810358422</v>
      </c>
      <c r="W52" s="71">
        <v>1.5516830558594354</v>
      </c>
      <c r="X52" s="71">
        <v>2.0425076332565704</v>
      </c>
      <c r="Y52" s="71">
        <v>2.1457230293381881</v>
      </c>
      <c r="Z52" s="71">
        <v>2.5731377069581836</v>
      </c>
      <c r="AA52" s="71">
        <v>2.31711165467661</v>
      </c>
      <c r="AB52" s="71">
        <v>2.3770084810724135</v>
      </c>
      <c r="AC52" s="71">
        <v>3.9359805875688858</v>
      </c>
      <c r="AD52" s="71">
        <v>3.5525927622591271</v>
      </c>
      <c r="AE52" s="71">
        <v>3.219254818335346</v>
      </c>
      <c r="AF52" s="71">
        <v>2.8277210076273724</v>
      </c>
      <c r="AG52" s="71">
        <v>2.346426402112523</v>
      </c>
      <c r="AH52" s="71">
        <v>2.5673123538194691</v>
      </c>
      <c r="AI52" s="71">
        <v>3.3973062528846558</v>
      </c>
      <c r="AJ52" s="71">
        <v>1.8457487710578653</v>
      </c>
      <c r="AK52" s="71">
        <v>2.8256488806110163</v>
      </c>
      <c r="AL52" s="71">
        <v>4.6717092403887079</v>
      </c>
      <c r="AM52" s="71">
        <v>3.8794649103824184</v>
      </c>
      <c r="AN52" s="71">
        <v>3.7012643787241184</v>
      </c>
      <c r="AO52" s="71">
        <v>4.2799865133278434</v>
      </c>
      <c r="AP52" s="71">
        <v>5.4112270629967831</v>
      </c>
      <c r="AQ52" s="71">
        <v>3.9409456670245366</v>
      </c>
      <c r="AR52" s="71">
        <v>10.548955768848014</v>
      </c>
      <c r="AS52" s="71">
        <v>5.0218057622422485</v>
      </c>
      <c r="AT52" s="71">
        <v>4.4905471480419745</v>
      </c>
      <c r="AU52" s="71">
        <v>6.1839205422929222</v>
      </c>
      <c r="AV52" s="71">
        <v>4.4842935922072513</v>
      </c>
      <c r="AW52" s="71">
        <v>4.8826470979842789</v>
      </c>
      <c r="AX52" s="71">
        <v>5.0034652798142396</v>
      </c>
      <c r="AY52" s="71">
        <v>6.3497392861705064</v>
      </c>
      <c r="AZ52" s="71">
        <v>10.966852138117975</v>
      </c>
      <c r="BA52" s="71">
        <v>13.916905648650829</v>
      </c>
      <c r="BB52" s="71">
        <v>14.02203618893574</v>
      </c>
      <c r="BC52" s="71">
        <v>16.731026291529371</v>
      </c>
      <c r="BD52" s="71">
        <v>9.2661005882414393</v>
      </c>
      <c r="BE52" s="71">
        <v>11.031723581552516</v>
      </c>
      <c r="BF52" s="71">
        <v>6.5668052368733871</v>
      </c>
      <c r="BG52" s="72">
        <v>4.548391245638097</v>
      </c>
    </row>
    <row r="53" spans="2:59" ht="12" customHeight="1">
      <c r="B53" s="47" t="s">
        <v>193</v>
      </c>
      <c r="C53" s="73">
        <v>3.4575818343918594</v>
      </c>
      <c r="D53" s="69">
        <v>2.8832435779355352</v>
      </c>
      <c r="E53" s="69">
        <v>4.2308080391193776</v>
      </c>
      <c r="F53" s="69">
        <v>6.4710870314862481</v>
      </c>
      <c r="G53" s="69">
        <v>8.4531894035714998</v>
      </c>
      <c r="H53" s="69">
        <v>6.8627026743647104</v>
      </c>
      <c r="I53" s="69">
        <v>12.522191982354775</v>
      </c>
      <c r="J53" s="69">
        <v>13.507366247371376</v>
      </c>
      <c r="K53" s="69">
        <v>16.854832061391413</v>
      </c>
      <c r="L53" s="69">
        <v>28.255969085456357</v>
      </c>
      <c r="M53" s="70">
        <v>23.301898424886271</v>
      </c>
      <c r="O53" s="47" t="s">
        <v>193</v>
      </c>
      <c r="P53" s="73">
        <v>0.99532853680585209</v>
      </c>
      <c r="Q53" s="69">
        <v>1.3106346467980221</v>
      </c>
      <c r="R53" s="69">
        <v>0.60085082378798282</v>
      </c>
      <c r="S53" s="69">
        <v>0.5507678269999996</v>
      </c>
      <c r="T53" s="69">
        <v>0.70015408499999943</v>
      </c>
      <c r="U53" s="69">
        <v>0.64680463700000002</v>
      </c>
      <c r="V53" s="69">
        <v>0.8610137832163085</v>
      </c>
      <c r="W53" s="69">
        <v>0.67527107271922016</v>
      </c>
      <c r="X53" s="69">
        <v>0.80164501142712863</v>
      </c>
      <c r="Y53" s="69">
        <v>0.72607298434530476</v>
      </c>
      <c r="Z53" s="69">
        <v>1.2966663913469372</v>
      </c>
      <c r="AA53" s="69">
        <v>1.4064236520000006</v>
      </c>
      <c r="AB53" s="69">
        <v>1.7448988722603902</v>
      </c>
      <c r="AC53" s="69">
        <v>1.1672011069135286</v>
      </c>
      <c r="AD53" s="69">
        <v>1.4881671607039317</v>
      </c>
      <c r="AE53" s="69">
        <v>2.0708198916084051</v>
      </c>
      <c r="AF53" s="69">
        <v>1.6479652271528074</v>
      </c>
      <c r="AG53" s="69">
        <v>4.5343833100275441</v>
      </c>
      <c r="AH53" s="69">
        <v>1.1187549354412629</v>
      </c>
      <c r="AI53" s="69">
        <v>1.1520859309498912</v>
      </c>
      <c r="AJ53" s="69">
        <v>1.3610386360162767</v>
      </c>
      <c r="AK53" s="69">
        <v>1.5421716035977968</v>
      </c>
      <c r="AL53" s="69">
        <v>1.6871308773890343</v>
      </c>
      <c r="AM53" s="69">
        <v>2.2723615573616103</v>
      </c>
      <c r="AN53" s="69">
        <v>2.8546439615058326</v>
      </c>
      <c r="AO53" s="69">
        <v>5.0444346194862995</v>
      </c>
      <c r="AP53" s="69">
        <v>1.4275226208150844</v>
      </c>
      <c r="AQ53" s="69">
        <v>3.1955907805475503</v>
      </c>
      <c r="AR53" s="69">
        <v>3.0257870545748604</v>
      </c>
      <c r="AS53" s="69">
        <v>4.1837639333361905</v>
      </c>
      <c r="AT53" s="69">
        <v>2.7725815450343356</v>
      </c>
      <c r="AU53" s="69">
        <v>3.5252337144259847</v>
      </c>
      <c r="AV53" s="69">
        <v>3.6034003016573397</v>
      </c>
      <c r="AW53" s="69">
        <v>2.2769270490987066</v>
      </c>
      <c r="AX53" s="69">
        <v>7.6748943211654268</v>
      </c>
      <c r="AY53" s="69">
        <v>3.2996103894699669</v>
      </c>
      <c r="AZ53" s="69">
        <v>6.746694639291416</v>
      </c>
      <c r="BA53" s="69">
        <v>7.1542424112620377</v>
      </c>
      <c r="BB53" s="69">
        <v>7.6221617399029782</v>
      </c>
      <c r="BC53" s="69">
        <v>6.7328702950000014</v>
      </c>
      <c r="BD53" s="69">
        <v>7.1149135589831181</v>
      </c>
      <c r="BE53" s="69">
        <v>5.8539655481361859</v>
      </c>
      <c r="BF53" s="69">
        <v>5.9852332090961937</v>
      </c>
      <c r="BG53" s="70">
        <v>4.3477861086707916</v>
      </c>
    </row>
    <row r="54" spans="2:59" ht="12" customHeight="1">
      <c r="B54" s="47" t="s">
        <v>194</v>
      </c>
      <c r="C54" s="74">
        <v>4.7969033440920574</v>
      </c>
      <c r="D54" s="71">
        <v>5.6515707003983175</v>
      </c>
      <c r="E54" s="71">
        <v>5.4516374515538368</v>
      </c>
      <c r="F54" s="71">
        <v>8.5723562754927531</v>
      </c>
      <c r="G54" s="71">
        <v>7.9802867089707084</v>
      </c>
      <c r="H54" s="71">
        <v>10.027174747741002</v>
      </c>
      <c r="I54" s="71">
        <v>12.647261621089489</v>
      </c>
      <c r="J54" s="71">
        <v>11.975276359296886</v>
      </c>
      <c r="K54" s="71">
        <v>17.75522287073392</v>
      </c>
      <c r="L54" s="71">
        <v>33.985778305497867</v>
      </c>
      <c r="M54" s="72">
        <v>21.380726179409656</v>
      </c>
      <c r="O54" s="47" t="s">
        <v>194</v>
      </c>
      <c r="P54" s="74">
        <v>1.4418809249910365</v>
      </c>
      <c r="Q54" s="71">
        <v>1.016105203217688</v>
      </c>
      <c r="R54" s="71">
        <v>1.2339049389999999</v>
      </c>
      <c r="S54" s="71">
        <v>1.1050122768833284</v>
      </c>
      <c r="T54" s="71">
        <v>1.5189640867846859</v>
      </c>
      <c r="U54" s="71">
        <v>1.2184348193119929</v>
      </c>
      <c r="V54" s="71">
        <v>1.5453620412807438</v>
      </c>
      <c r="W54" s="71">
        <v>1.3688097530208909</v>
      </c>
      <c r="X54" s="71">
        <v>1.6227215608482348</v>
      </c>
      <c r="Y54" s="71">
        <v>1.3112888214675567</v>
      </c>
      <c r="Z54" s="71">
        <v>1.0870967709999997</v>
      </c>
      <c r="AA54" s="71">
        <v>1.4305302982380412</v>
      </c>
      <c r="AB54" s="71">
        <v>2.5357627951815016</v>
      </c>
      <c r="AC54" s="71">
        <v>1.78473897265447</v>
      </c>
      <c r="AD54" s="71">
        <v>2.5333095630000009</v>
      </c>
      <c r="AE54" s="71">
        <v>1.718544944656776</v>
      </c>
      <c r="AF54" s="71">
        <v>2.0620198047630192</v>
      </c>
      <c r="AG54" s="71">
        <v>2.056615541424867</v>
      </c>
      <c r="AH54" s="71">
        <v>2.2364839641007848</v>
      </c>
      <c r="AI54" s="71">
        <v>1.6251673986820401</v>
      </c>
      <c r="AJ54" s="71">
        <v>2.4025586752149382</v>
      </c>
      <c r="AK54" s="71">
        <v>1.7499783236479247</v>
      </c>
      <c r="AL54" s="71">
        <v>2.8427310899325864</v>
      </c>
      <c r="AM54" s="71">
        <v>3.0319066589455468</v>
      </c>
      <c r="AN54" s="71">
        <v>3.0452493749023364</v>
      </c>
      <c r="AO54" s="71">
        <v>3.4583066618709748</v>
      </c>
      <c r="AP54" s="71">
        <v>2.8129688820994208</v>
      </c>
      <c r="AQ54" s="71">
        <v>3.330736702216766</v>
      </c>
      <c r="AR54" s="71">
        <v>2.967724569805239</v>
      </c>
      <c r="AS54" s="71">
        <v>3.2408824733290009</v>
      </c>
      <c r="AT54" s="71">
        <v>3.0416534076541373</v>
      </c>
      <c r="AU54" s="71">
        <v>2.7250159085085222</v>
      </c>
      <c r="AV54" s="71">
        <v>4.2914833753080703</v>
      </c>
      <c r="AW54" s="71">
        <v>4.4742131353201415</v>
      </c>
      <c r="AX54" s="71">
        <v>4.755465568211088</v>
      </c>
      <c r="AY54" s="71">
        <v>4.234060791894624</v>
      </c>
      <c r="AZ54" s="71">
        <v>7.929251283938461</v>
      </c>
      <c r="BA54" s="71">
        <v>9.1112474100133412</v>
      </c>
      <c r="BB54" s="71">
        <v>7.6607568845461191</v>
      </c>
      <c r="BC54" s="71">
        <v>9.2845227270000077</v>
      </c>
      <c r="BD54" s="71">
        <v>7.173224168278181</v>
      </c>
      <c r="BE54" s="71">
        <v>5.7963593841314829</v>
      </c>
      <c r="BF54" s="71">
        <v>4.1096560589999989</v>
      </c>
      <c r="BG54" s="72">
        <v>4.3014865679999978</v>
      </c>
    </row>
    <row r="55" spans="2:59" ht="12" customHeight="1">
      <c r="B55" s="47" t="s">
        <v>195</v>
      </c>
      <c r="C55" s="73">
        <v>1.3950460849899233</v>
      </c>
      <c r="D55" s="69">
        <v>1.3008883410000001</v>
      </c>
      <c r="E55" s="69">
        <v>2.3345255259359772</v>
      </c>
      <c r="F55" s="69">
        <v>2.2199643245972247</v>
      </c>
      <c r="G55" s="69">
        <v>1.4890881181272455</v>
      </c>
      <c r="H55" s="69">
        <v>1.9665925857392925</v>
      </c>
      <c r="I55" s="69">
        <v>3.2722949523389495</v>
      </c>
      <c r="J55" s="69">
        <v>3.8764734290623215</v>
      </c>
      <c r="K55" s="69">
        <v>4.6088358367210374</v>
      </c>
      <c r="L55" s="69">
        <v>7.8964850993280615</v>
      </c>
      <c r="M55" s="70">
        <v>7.8498646020000047</v>
      </c>
      <c r="O55" s="47" t="s">
        <v>195</v>
      </c>
      <c r="P55" s="73">
        <v>0.33021631800000001</v>
      </c>
      <c r="Q55" s="69">
        <v>0.35470861099999984</v>
      </c>
      <c r="R55" s="69">
        <v>0.22836711700000004</v>
      </c>
      <c r="S55" s="69">
        <v>0.48175403898992336</v>
      </c>
      <c r="T55" s="69">
        <v>0.12125299700000004</v>
      </c>
      <c r="U55" s="69">
        <v>0.380856906</v>
      </c>
      <c r="V55" s="69">
        <v>0.26523608599999998</v>
      </c>
      <c r="W55" s="69">
        <v>0.53354235199999989</v>
      </c>
      <c r="X55" s="69">
        <v>0.15454614409170642</v>
      </c>
      <c r="Y55" s="69">
        <v>1.0434856543020001</v>
      </c>
      <c r="Z55" s="69">
        <v>0.63177533398492836</v>
      </c>
      <c r="AA55" s="69">
        <v>0.50471839355734116</v>
      </c>
      <c r="AB55" s="69">
        <v>0.75541435370194321</v>
      </c>
      <c r="AC55" s="69">
        <v>0.61049543137591666</v>
      </c>
      <c r="AD55" s="69">
        <v>0.61529478000000004</v>
      </c>
      <c r="AE55" s="69">
        <v>0.23875975951936323</v>
      </c>
      <c r="AF55" s="69">
        <v>0.25883261933940005</v>
      </c>
      <c r="AG55" s="69">
        <v>0.30365254000000003</v>
      </c>
      <c r="AH55" s="69">
        <v>0.4230236799999999</v>
      </c>
      <c r="AI55" s="69">
        <v>0.50357927878784525</v>
      </c>
      <c r="AJ55" s="69">
        <v>0.52031259773929261</v>
      </c>
      <c r="AK55" s="69">
        <v>0.50786996600000001</v>
      </c>
      <c r="AL55" s="69">
        <v>0.59164838200000003</v>
      </c>
      <c r="AM55" s="69">
        <v>0.34676163999999998</v>
      </c>
      <c r="AN55" s="69">
        <v>0.67595591074123684</v>
      </c>
      <c r="AO55" s="69">
        <v>1.0421626855977122</v>
      </c>
      <c r="AP55" s="69">
        <v>0.89104767299999965</v>
      </c>
      <c r="AQ55" s="69">
        <v>0.66312868299999994</v>
      </c>
      <c r="AR55" s="69">
        <v>0.95775111599999985</v>
      </c>
      <c r="AS55" s="69">
        <v>0.98375747406232217</v>
      </c>
      <c r="AT55" s="69">
        <v>0.79353022499999992</v>
      </c>
      <c r="AU55" s="69">
        <v>1.141434614</v>
      </c>
      <c r="AV55" s="69">
        <v>0.64063806899999998</v>
      </c>
      <c r="AW55" s="69">
        <v>1.1662792007210374</v>
      </c>
      <c r="AX55" s="69">
        <v>1.5496058450000001</v>
      </c>
      <c r="AY55" s="69">
        <v>1.2523127219999999</v>
      </c>
      <c r="AZ55" s="69">
        <v>1.8220415930000002</v>
      </c>
      <c r="BA55" s="69">
        <v>1.871867535501516</v>
      </c>
      <c r="BB55" s="69">
        <v>1.5537259249999995</v>
      </c>
      <c r="BC55" s="69">
        <v>2.6488500458265367</v>
      </c>
      <c r="BD55" s="69">
        <v>1.9065083109999998</v>
      </c>
      <c r="BE55" s="69">
        <v>2.6539068189999999</v>
      </c>
      <c r="BF55" s="69">
        <v>0.80038476199999975</v>
      </c>
      <c r="BG55" s="70">
        <v>2.489064710000001</v>
      </c>
    </row>
    <row r="56" spans="2:59" ht="12" customHeight="1">
      <c r="B56" s="47" t="s">
        <v>196</v>
      </c>
      <c r="C56" s="74">
        <v>0.69452676587376827</v>
      </c>
      <c r="D56" s="71">
        <v>0.68467418610940822</v>
      </c>
      <c r="E56" s="71">
        <v>0.86581034595233275</v>
      </c>
      <c r="F56" s="71">
        <v>0.91134360903975975</v>
      </c>
      <c r="G56" s="71">
        <v>1.391646150001653</v>
      </c>
      <c r="H56" s="71">
        <v>0.93112836729893877</v>
      </c>
      <c r="I56" s="71">
        <v>1.7743351930312286</v>
      </c>
      <c r="J56" s="71">
        <v>2.693871933984032</v>
      </c>
      <c r="K56" s="71">
        <v>3.1753977007290666</v>
      </c>
      <c r="L56" s="71">
        <v>7.786916849084669</v>
      </c>
      <c r="M56" s="72">
        <v>5.6444997180043188</v>
      </c>
      <c r="O56" s="47" t="s">
        <v>196</v>
      </c>
      <c r="P56" s="74">
        <v>0.15770242500000001</v>
      </c>
      <c r="Q56" s="71">
        <v>0.16882821310694726</v>
      </c>
      <c r="R56" s="71">
        <v>0.2979427912353263</v>
      </c>
      <c r="S56" s="71">
        <v>7.0053336531494786E-2</v>
      </c>
      <c r="T56" s="71">
        <v>0.23363368299999993</v>
      </c>
      <c r="U56" s="71">
        <v>0.15441858810940864</v>
      </c>
      <c r="V56" s="71">
        <v>0.111119098</v>
      </c>
      <c r="W56" s="71">
        <v>0.18550281700000001</v>
      </c>
      <c r="X56" s="71">
        <v>0.2728865651437532</v>
      </c>
      <c r="Y56" s="71">
        <v>0.19897207400000003</v>
      </c>
      <c r="Z56" s="71">
        <v>0.15838542780857981</v>
      </c>
      <c r="AA56" s="71">
        <v>0.23556627900000005</v>
      </c>
      <c r="AB56" s="71">
        <v>0.27928887280089731</v>
      </c>
      <c r="AC56" s="71">
        <v>0.13666520606848773</v>
      </c>
      <c r="AD56" s="71">
        <v>0.20866510698763491</v>
      </c>
      <c r="AE56" s="71">
        <v>0.28672442318274016</v>
      </c>
      <c r="AF56" s="71">
        <v>0.22766974999999992</v>
      </c>
      <c r="AG56" s="71">
        <v>0.28149602100165322</v>
      </c>
      <c r="AH56" s="71">
        <v>0.239289053</v>
      </c>
      <c r="AI56" s="71">
        <v>0.64319132600000029</v>
      </c>
      <c r="AJ56" s="71">
        <v>0.17171485857837368</v>
      </c>
      <c r="AK56" s="71">
        <v>0.33467898957914677</v>
      </c>
      <c r="AL56" s="71">
        <v>0.25471670959806941</v>
      </c>
      <c r="AM56" s="71">
        <v>0.17001780954334947</v>
      </c>
      <c r="AN56" s="71">
        <v>0.50636202846360145</v>
      </c>
      <c r="AO56" s="71">
        <v>0.30704124347862283</v>
      </c>
      <c r="AP56" s="71">
        <v>0.40568380455366793</v>
      </c>
      <c r="AQ56" s="71">
        <v>0.55524811653533701</v>
      </c>
      <c r="AR56" s="71">
        <v>0.53879958439265452</v>
      </c>
      <c r="AS56" s="71">
        <v>0.41693606405155043</v>
      </c>
      <c r="AT56" s="71">
        <v>1.445164926622315</v>
      </c>
      <c r="AU56" s="71">
        <v>0.29297135891751258</v>
      </c>
      <c r="AV56" s="71">
        <v>0.70828414708505494</v>
      </c>
      <c r="AW56" s="71">
        <v>0.58730096020870315</v>
      </c>
      <c r="AX56" s="71">
        <v>1.2677619514761704</v>
      </c>
      <c r="AY56" s="71">
        <v>0.61205064195913927</v>
      </c>
      <c r="AZ56" s="71">
        <v>2.0251962618817441</v>
      </c>
      <c r="BA56" s="71">
        <v>2.4342409544730259</v>
      </c>
      <c r="BB56" s="71">
        <v>2.1804180537358628</v>
      </c>
      <c r="BC56" s="71">
        <v>1.1470615789940311</v>
      </c>
      <c r="BD56" s="71">
        <v>1.355346283</v>
      </c>
      <c r="BE56" s="71">
        <v>2.9228176591449122</v>
      </c>
      <c r="BF56" s="71">
        <v>0.66286196283542886</v>
      </c>
      <c r="BG56" s="72">
        <v>0.70347381302397316</v>
      </c>
    </row>
    <row r="57" spans="2:59" ht="12" customHeight="1">
      <c r="B57" s="47" t="s">
        <v>197</v>
      </c>
      <c r="C57" s="73">
        <v>0.69676727925221493</v>
      </c>
      <c r="D57" s="69">
        <v>1.001537905</v>
      </c>
      <c r="E57" s="69">
        <v>1.5890642241623048</v>
      </c>
      <c r="F57" s="69">
        <v>1.4865407359924239</v>
      </c>
      <c r="G57" s="69">
        <v>1.4542230843805481</v>
      </c>
      <c r="H57" s="69">
        <v>2.1128544771352717</v>
      </c>
      <c r="I57" s="69">
        <v>2.1227648007065691</v>
      </c>
      <c r="J57" s="69">
        <v>2.9145170778632896</v>
      </c>
      <c r="K57" s="69">
        <v>3.076062970736813</v>
      </c>
      <c r="L57" s="69">
        <v>6.6058839581421553</v>
      </c>
      <c r="M57" s="70">
        <v>10.196633066687149</v>
      </c>
      <c r="O57" s="47" t="s">
        <v>197</v>
      </c>
      <c r="P57" s="73">
        <v>0.25062292425221533</v>
      </c>
      <c r="Q57" s="69">
        <v>0.26718292599999999</v>
      </c>
      <c r="R57" s="69">
        <v>4.9816769000000011E-2</v>
      </c>
      <c r="S57" s="69">
        <v>0.12914465999999997</v>
      </c>
      <c r="T57" s="69">
        <v>0.34800057799999995</v>
      </c>
      <c r="U57" s="69">
        <v>0.10993097899999998</v>
      </c>
      <c r="V57" s="69">
        <v>0.17582272600000007</v>
      </c>
      <c r="W57" s="69">
        <v>0.36778362200000003</v>
      </c>
      <c r="X57" s="69">
        <v>0.15964874451566707</v>
      </c>
      <c r="Y57" s="69">
        <v>0.22368796700000002</v>
      </c>
      <c r="Z57" s="69">
        <v>0.46428553600000017</v>
      </c>
      <c r="AA57" s="69">
        <v>0.74144197664663791</v>
      </c>
      <c r="AB57" s="69">
        <v>0.21415602699999997</v>
      </c>
      <c r="AC57" s="69">
        <v>0.2658185540664742</v>
      </c>
      <c r="AD57" s="69">
        <v>0.30866895300000002</v>
      </c>
      <c r="AE57" s="69">
        <v>0.69789720192594928</v>
      </c>
      <c r="AF57" s="69">
        <v>0.43440488899999996</v>
      </c>
      <c r="AG57" s="69">
        <v>0.4875575773805475</v>
      </c>
      <c r="AH57" s="69">
        <v>0.20826481999999999</v>
      </c>
      <c r="AI57" s="69">
        <v>0.323995798</v>
      </c>
      <c r="AJ57" s="69">
        <v>0.233544999</v>
      </c>
      <c r="AK57" s="69">
        <v>0.97364865099999987</v>
      </c>
      <c r="AL57" s="69">
        <v>0.42545197800000012</v>
      </c>
      <c r="AM57" s="69">
        <v>0.48020884913527218</v>
      </c>
      <c r="AN57" s="69">
        <v>0.66753429350728721</v>
      </c>
      <c r="AO57" s="69">
        <v>0.42155719199999986</v>
      </c>
      <c r="AP57" s="69">
        <v>0.43112020600000012</v>
      </c>
      <c r="AQ57" s="69">
        <v>0.60255310919928118</v>
      </c>
      <c r="AR57" s="69">
        <v>1.2963423849400313</v>
      </c>
      <c r="AS57" s="69">
        <v>0.49171404500000004</v>
      </c>
      <c r="AT57" s="69">
        <v>0.73139182499999988</v>
      </c>
      <c r="AU57" s="69">
        <v>0.39506882292325818</v>
      </c>
      <c r="AV57" s="69">
        <v>0.53227400700000016</v>
      </c>
      <c r="AW57" s="69">
        <v>0.83287592999999982</v>
      </c>
      <c r="AX57" s="69">
        <v>0.4227662439999999</v>
      </c>
      <c r="AY57" s="69">
        <v>1.2881467897368137</v>
      </c>
      <c r="AZ57" s="69">
        <v>2.1057072901455389</v>
      </c>
      <c r="BA57" s="69">
        <v>2.1298256379999994</v>
      </c>
      <c r="BB57" s="69">
        <v>1.2282300509966091</v>
      </c>
      <c r="BC57" s="69">
        <v>1.1421209790000002</v>
      </c>
      <c r="BD57" s="69">
        <v>1.6570520989999993</v>
      </c>
      <c r="BE57" s="69">
        <v>6.1053918129999998</v>
      </c>
      <c r="BF57" s="69">
        <v>1.3357581359999995</v>
      </c>
      <c r="BG57" s="70">
        <v>1.0984310186871504</v>
      </c>
    </row>
    <row r="58" spans="2:59" ht="12" customHeight="1">
      <c r="B58" s="47" t="s">
        <v>198</v>
      </c>
      <c r="C58" s="74">
        <v>0.9938324488543866</v>
      </c>
      <c r="D58" s="71">
        <v>1.3949367220544586</v>
      </c>
      <c r="E58" s="71">
        <v>1.6584755483620823</v>
      </c>
      <c r="F58" s="71">
        <v>1.2602762003278116</v>
      </c>
      <c r="G58" s="71">
        <v>0.98244506529098397</v>
      </c>
      <c r="H58" s="71">
        <v>1.6514871560165914</v>
      </c>
      <c r="I58" s="71">
        <v>2.4903390299999995</v>
      </c>
      <c r="J58" s="71">
        <v>2.9660605020479149</v>
      </c>
      <c r="K58" s="71">
        <v>2.7949971281544688</v>
      </c>
      <c r="L58" s="71">
        <v>6.644614187807762</v>
      </c>
      <c r="M58" s="72">
        <v>4.9475139035672022</v>
      </c>
      <c r="O58" s="47" t="s">
        <v>198</v>
      </c>
      <c r="P58" s="74">
        <v>0.26907589700000006</v>
      </c>
      <c r="Q58" s="71">
        <v>0.14821142399999998</v>
      </c>
      <c r="R58" s="71">
        <v>0.1733447088543861</v>
      </c>
      <c r="S58" s="71">
        <v>0.40320041900000003</v>
      </c>
      <c r="T58" s="71">
        <v>0.17304014777130267</v>
      </c>
      <c r="U58" s="71">
        <v>0.62693068199999991</v>
      </c>
      <c r="V58" s="71">
        <v>0.20235594799999998</v>
      </c>
      <c r="W58" s="71">
        <v>0.39260994428315582</v>
      </c>
      <c r="X58" s="71">
        <v>0.32193670900000004</v>
      </c>
      <c r="Y58" s="71">
        <v>0.63042610936208232</v>
      </c>
      <c r="Z58" s="71">
        <v>0.20820276299999993</v>
      </c>
      <c r="AA58" s="71">
        <v>0.49790996700000001</v>
      </c>
      <c r="AB58" s="71">
        <v>0.45386928900000006</v>
      </c>
      <c r="AC58" s="71">
        <v>0.2842376169110542</v>
      </c>
      <c r="AD58" s="71">
        <v>0.35092780764118403</v>
      </c>
      <c r="AE58" s="71">
        <v>0.17124148677557388</v>
      </c>
      <c r="AF58" s="71">
        <v>0.26042025591333551</v>
      </c>
      <c r="AG58" s="71">
        <v>0.25881179161390311</v>
      </c>
      <c r="AH58" s="71">
        <v>0.27736566993131967</v>
      </c>
      <c r="AI58" s="71">
        <v>0.1858473478324261</v>
      </c>
      <c r="AJ58" s="71">
        <v>0.25010633162245982</v>
      </c>
      <c r="AK58" s="71">
        <v>0.58908483891646124</v>
      </c>
      <c r="AL58" s="71">
        <v>0.53378005200000012</v>
      </c>
      <c r="AM58" s="71">
        <v>0.27851593347767034</v>
      </c>
      <c r="AN58" s="71">
        <v>0.69150327299999992</v>
      </c>
      <c r="AO58" s="71">
        <v>0.54951378500000025</v>
      </c>
      <c r="AP58" s="71">
        <v>0.51650894199999997</v>
      </c>
      <c r="AQ58" s="71">
        <v>0.73281302999999998</v>
      </c>
      <c r="AR58" s="71">
        <v>0.71867480499999992</v>
      </c>
      <c r="AS58" s="71">
        <v>0.5287650150695713</v>
      </c>
      <c r="AT58" s="71">
        <v>0.87904041147094392</v>
      </c>
      <c r="AU58" s="71">
        <v>0.8395802705073967</v>
      </c>
      <c r="AV58" s="71">
        <v>0.63675175200000012</v>
      </c>
      <c r="AW58" s="71">
        <v>0.71470618200000013</v>
      </c>
      <c r="AX58" s="71">
        <v>0.67053527799999979</v>
      </c>
      <c r="AY58" s="71">
        <v>0.77300391615446662</v>
      </c>
      <c r="AZ58" s="71">
        <v>1.1408100834007395</v>
      </c>
      <c r="BA58" s="71">
        <v>2.1724548229999994</v>
      </c>
      <c r="BB58" s="71">
        <v>1.8242808887401094</v>
      </c>
      <c r="BC58" s="71">
        <v>1.5070683926669131</v>
      </c>
      <c r="BD58" s="71">
        <v>2.496303621567201</v>
      </c>
      <c r="BE58" s="71">
        <v>0.87971755500000026</v>
      </c>
      <c r="BF58" s="71">
        <v>0.8164057170000002</v>
      </c>
      <c r="BG58" s="72">
        <v>0.75508700999999989</v>
      </c>
    </row>
    <row r="59" spans="2:59" ht="12" customHeight="1">
      <c r="B59" s="47" t="s">
        <v>199</v>
      </c>
      <c r="C59" s="73">
        <v>0.96775439214254733</v>
      </c>
      <c r="D59" s="69">
        <v>1.4041502826510224</v>
      </c>
      <c r="E59" s="69">
        <v>1.5212567435917199</v>
      </c>
      <c r="F59" s="69">
        <v>1.972357142724134</v>
      </c>
      <c r="G59" s="69">
        <v>1.5504779225413345</v>
      </c>
      <c r="H59" s="69">
        <v>2.1921216179999994</v>
      </c>
      <c r="I59" s="69">
        <v>2.9650475700000012</v>
      </c>
      <c r="J59" s="69">
        <v>2.7256299470740091</v>
      </c>
      <c r="K59" s="69">
        <v>3.0036818909999994</v>
      </c>
      <c r="L59" s="69">
        <v>7.228795529638619</v>
      </c>
      <c r="M59" s="70">
        <v>4.8534451937443199</v>
      </c>
      <c r="O59" s="47" t="s">
        <v>199</v>
      </c>
      <c r="P59" s="73">
        <v>0.26587317500000002</v>
      </c>
      <c r="Q59" s="69">
        <v>0.34347249099999994</v>
      </c>
      <c r="R59" s="69">
        <v>0.27934450914254744</v>
      </c>
      <c r="S59" s="69">
        <v>7.9064217000000034E-2</v>
      </c>
      <c r="T59" s="69">
        <v>0.16603969786458928</v>
      </c>
      <c r="U59" s="69">
        <v>0.39141273629165935</v>
      </c>
      <c r="V59" s="69">
        <v>0.46680670764682347</v>
      </c>
      <c r="W59" s="69">
        <v>0.37989114084795006</v>
      </c>
      <c r="X59" s="69">
        <v>0.26333448527714143</v>
      </c>
      <c r="Y59" s="69">
        <v>0.40153057599999986</v>
      </c>
      <c r="Z59" s="69">
        <v>0.40772971831457783</v>
      </c>
      <c r="AA59" s="69">
        <v>0.44866196400000025</v>
      </c>
      <c r="AB59" s="69">
        <v>0.49317397400000007</v>
      </c>
      <c r="AC59" s="69">
        <v>0.44575494099999996</v>
      </c>
      <c r="AD59" s="69">
        <v>0.40386001772413471</v>
      </c>
      <c r="AE59" s="69">
        <v>0.62956821000000018</v>
      </c>
      <c r="AF59" s="69">
        <v>0.47690397333149487</v>
      </c>
      <c r="AG59" s="69">
        <v>0.32812499199999995</v>
      </c>
      <c r="AH59" s="69">
        <v>0.45700928702477561</v>
      </c>
      <c r="AI59" s="69">
        <v>0.288439670185064</v>
      </c>
      <c r="AJ59" s="69">
        <v>0.53949089800000005</v>
      </c>
      <c r="AK59" s="69">
        <v>0.6070394429999999</v>
      </c>
      <c r="AL59" s="69">
        <v>0.37589620499999987</v>
      </c>
      <c r="AM59" s="69">
        <v>0.669695072</v>
      </c>
      <c r="AN59" s="69">
        <v>0.93586141600000017</v>
      </c>
      <c r="AO59" s="69">
        <v>0.62147017199999999</v>
      </c>
      <c r="AP59" s="69">
        <v>0.63040373599999988</v>
      </c>
      <c r="AQ59" s="69">
        <v>0.77731224600000015</v>
      </c>
      <c r="AR59" s="69">
        <v>0.63395126711761862</v>
      </c>
      <c r="AS59" s="69">
        <v>0.57489401299999998</v>
      </c>
      <c r="AT59" s="69">
        <v>0.76023587405496063</v>
      </c>
      <c r="AU59" s="69">
        <v>0.75654879290143096</v>
      </c>
      <c r="AV59" s="69">
        <v>0.58672601200000007</v>
      </c>
      <c r="AW59" s="69">
        <v>0.93144395099999988</v>
      </c>
      <c r="AX59" s="69">
        <v>0.65542337599999989</v>
      </c>
      <c r="AY59" s="69">
        <v>0.83008855200000009</v>
      </c>
      <c r="AZ59" s="69">
        <v>1.5991156538352174</v>
      </c>
      <c r="BA59" s="69">
        <v>2.7057980500000003</v>
      </c>
      <c r="BB59" s="69">
        <v>1.4889021099999995</v>
      </c>
      <c r="BC59" s="69">
        <v>1.4349797158033999</v>
      </c>
      <c r="BD59" s="69">
        <v>1.8014739077443174</v>
      </c>
      <c r="BE59" s="69">
        <v>1.5408913419999999</v>
      </c>
      <c r="BF59" s="69">
        <v>1.0617997329999997</v>
      </c>
      <c r="BG59" s="70">
        <v>0.44928021100000004</v>
      </c>
    </row>
    <row r="60" spans="2:59" ht="12" customHeight="1">
      <c r="B60" s="47" t="s">
        <v>200</v>
      </c>
      <c r="C60" s="74">
        <v>0.28917568575899988</v>
      </c>
      <c r="D60" s="71">
        <v>0.86474514301123862</v>
      </c>
      <c r="E60" s="71">
        <v>1.4675665296233793</v>
      </c>
      <c r="F60" s="71">
        <v>0.64845733683389561</v>
      </c>
      <c r="G60" s="71">
        <v>1.4037497931426641</v>
      </c>
      <c r="H60" s="71">
        <v>0.82846031400000042</v>
      </c>
      <c r="I60" s="71">
        <v>2.4919760958928436</v>
      </c>
      <c r="J60" s="71">
        <v>2.0623825867520473</v>
      </c>
      <c r="K60" s="71">
        <v>1.4374598084637811</v>
      </c>
      <c r="L60" s="71">
        <v>4.8357726401007062</v>
      </c>
      <c r="M60" s="72">
        <v>5.4506182684902873</v>
      </c>
      <c r="O60" s="47" t="s">
        <v>200</v>
      </c>
      <c r="P60" s="74">
        <v>4.9470541758999849E-2</v>
      </c>
      <c r="Q60" s="71">
        <v>8.091297900000001E-2</v>
      </c>
      <c r="R60" s="71">
        <v>9.3941703000000001E-2</v>
      </c>
      <c r="S60" s="71">
        <v>6.4850461999999998E-2</v>
      </c>
      <c r="T60" s="71">
        <v>7.3486444000000012E-2</v>
      </c>
      <c r="U60" s="71">
        <v>0.20249613085516607</v>
      </c>
      <c r="V60" s="71">
        <v>0.15368414215607248</v>
      </c>
      <c r="W60" s="71">
        <v>0.43507842599999996</v>
      </c>
      <c r="X60" s="71">
        <v>0.10350590246636732</v>
      </c>
      <c r="Y60" s="71">
        <v>0.17366140189199519</v>
      </c>
      <c r="Z60" s="71">
        <v>0.52327273600051805</v>
      </c>
      <c r="AA60" s="71">
        <v>0.66712648926449858</v>
      </c>
      <c r="AB60" s="71">
        <v>0.1133506975319136</v>
      </c>
      <c r="AC60" s="71">
        <v>0.18245897470750996</v>
      </c>
      <c r="AD60" s="71">
        <v>0.15628285799999997</v>
      </c>
      <c r="AE60" s="71">
        <v>0.19636480659447192</v>
      </c>
      <c r="AF60" s="71">
        <v>0.86316609299999991</v>
      </c>
      <c r="AG60" s="71">
        <v>0.141031516</v>
      </c>
      <c r="AH60" s="71">
        <v>0.19186985300000001</v>
      </c>
      <c r="AI60" s="71">
        <v>0.20768233114266413</v>
      </c>
      <c r="AJ60" s="71">
        <v>0.15744087900000001</v>
      </c>
      <c r="AK60" s="71">
        <v>0.31101164599999997</v>
      </c>
      <c r="AL60" s="71">
        <v>0.118292195</v>
      </c>
      <c r="AM60" s="71">
        <v>0.24171559399999992</v>
      </c>
      <c r="AN60" s="71">
        <v>1.1236480009999998</v>
      </c>
      <c r="AO60" s="71">
        <v>0.13834849700000001</v>
      </c>
      <c r="AP60" s="71">
        <v>0.22157726699999997</v>
      </c>
      <c r="AQ60" s="71">
        <v>1.0084023308928447</v>
      </c>
      <c r="AR60" s="71">
        <v>0.46826917600000001</v>
      </c>
      <c r="AS60" s="71">
        <v>0.653028575</v>
      </c>
      <c r="AT60" s="71">
        <v>0.23016960175648044</v>
      </c>
      <c r="AU60" s="71">
        <v>0.71091523399556622</v>
      </c>
      <c r="AV60" s="71">
        <v>0.18236010200000002</v>
      </c>
      <c r="AW60" s="71">
        <v>0.58261008944223658</v>
      </c>
      <c r="AX60" s="71">
        <v>0.39404958164049098</v>
      </c>
      <c r="AY60" s="71">
        <v>0.27844003538105405</v>
      </c>
      <c r="AZ60" s="71">
        <v>1.1825791851241518</v>
      </c>
      <c r="BA60" s="71">
        <v>0.66258014846344604</v>
      </c>
      <c r="BB60" s="71">
        <v>1.4174859025131084</v>
      </c>
      <c r="BC60" s="71">
        <v>1.5731274039999996</v>
      </c>
      <c r="BD60" s="71">
        <v>1.8175497376183583</v>
      </c>
      <c r="BE60" s="71">
        <v>1.8435201524393903</v>
      </c>
      <c r="BF60" s="71">
        <v>1.4148580044325385</v>
      </c>
      <c r="BG60" s="72">
        <v>0.3746903740000001</v>
      </c>
    </row>
    <row r="61" spans="2:59" ht="12" customHeight="1">
      <c r="B61" s="140" t="s">
        <v>111</v>
      </c>
      <c r="C61" s="98">
        <v>10.344852103010169</v>
      </c>
      <c r="D61" s="96">
        <v>12.739689216504729</v>
      </c>
      <c r="E61" s="96">
        <v>15.608215543278384</v>
      </c>
      <c r="F61" s="96">
        <v>15.343086685290487</v>
      </c>
      <c r="G61" s="96">
        <v>15.55455651530005</v>
      </c>
      <c r="H61" s="96">
        <v>17.141697180687913</v>
      </c>
      <c r="I61" s="96">
        <v>25.022205405609455</v>
      </c>
      <c r="J61" s="96">
        <v>27.839164642098609</v>
      </c>
      <c r="K61" s="96">
        <v>33.683607340969786</v>
      </c>
      <c r="L61" s="96">
        <v>64.297062510813817</v>
      </c>
      <c r="M61" s="97">
        <v>47.794653973584019</v>
      </c>
      <c r="O61" s="140" t="s">
        <v>111</v>
      </c>
      <c r="P61" s="98">
        <v>2.5451959187064066</v>
      </c>
      <c r="Q61" s="96">
        <v>2.6173147888163424</v>
      </c>
      <c r="R61" s="96">
        <v>3.0807878149920853</v>
      </c>
      <c r="S61" s="96">
        <v>2.1015535804952989</v>
      </c>
      <c r="T61" s="96">
        <v>3.6267688840776255</v>
      </c>
      <c r="U61" s="96">
        <v>2.8880184858574065</v>
      </c>
      <c r="V61" s="96">
        <v>2.9483597218317126</v>
      </c>
      <c r="W61" s="96">
        <v>3.2765421247379898</v>
      </c>
      <c r="X61" s="96">
        <v>3.2590489248118502</v>
      </c>
      <c r="Y61" s="96">
        <v>3.5260868778185852</v>
      </c>
      <c r="Z61" s="96">
        <v>3.6702964914362095</v>
      </c>
      <c r="AA61" s="96">
        <v>5.1527832492117209</v>
      </c>
      <c r="AB61" s="96">
        <v>4.366543198013968</v>
      </c>
      <c r="AC61" s="96">
        <v>3.8171104165409773</v>
      </c>
      <c r="AD61" s="96">
        <v>3.5139850890240218</v>
      </c>
      <c r="AE61" s="96">
        <v>3.6454479817114098</v>
      </c>
      <c r="AF61" s="96">
        <v>5.1612188365374223</v>
      </c>
      <c r="AG61" s="96">
        <v>3.5442226399042269</v>
      </c>
      <c r="AH61" s="96">
        <v>3.5323123937820462</v>
      </c>
      <c r="AI61" s="96">
        <v>3.3168026450763008</v>
      </c>
      <c r="AJ61" s="96">
        <v>4.5426942528622067</v>
      </c>
      <c r="AK61" s="96">
        <v>4.1076491825266253</v>
      </c>
      <c r="AL61" s="96">
        <v>4.5122161599204347</v>
      </c>
      <c r="AM61" s="96">
        <v>3.9791375853785631</v>
      </c>
      <c r="AN61" s="96">
        <v>4.5427475755291127</v>
      </c>
      <c r="AO61" s="96">
        <v>5.3433306488656527</v>
      </c>
      <c r="AP61" s="96">
        <v>7.2742583306952042</v>
      </c>
      <c r="AQ61" s="96">
        <v>7.8618688505195706</v>
      </c>
      <c r="AR61" s="96">
        <v>5.0884886151978321</v>
      </c>
      <c r="AS61" s="96">
        <v>7.8941063091540933</v>
      </c>
      <c r="AT61" s="96">
        <v>7.9173883064044084</v>
      </c>
      <c r="AU61" s="96">
        <v>6.9391814113422292</v>
      </c>
      <c r="AV61" s="96">
        <v>6.7690857227733154</v>
      </c>
      <c r="AW61" s="96">
        <v>5.4868769730570932</v>
      </c>
      <c r="AX61" s="96">
        <v>10.002590390013715</v>
      </c>
      <c r="AY61" s="96">
        <v>11.425054255125481</v>
      </c>
      <c r="AZ61" s="96">
        <v>15.190708020152783</v>
      </c>
      <c r="BA61" s="96">
        <v>13.287976185021861</v>
      </c>
      <c r="BB61" s="96">
        <v>17.452683626692263</v>
      </c>
      <c r="BC61" s="96">
        <v>18.365694678946625</v>
      </c>
      <c r="BD61" s="96">
        <v>13.260417882683356</v>
      </c>
      <c r="BE61" s="96">
        <v>15.413478313116933</v>
      </c>
      <c r="BF61" s="96">
        <v>10.266307036964825</v>
      </c>
      <c r="BG61" s="97">
        <v>8.8544507408189688</v>
      </c>
    </row>
    <row r="62" spans="2:59" ht="12" customHeight="1">
      <c r="B62" s="42" t="s">
        <v>235</v>
      </c>
      <c r="O62" s="42"/>
    </row>
    <row r="63" spans="2:59" ht="12" customHeight="1">
      <c r="B63" s="42" t="s">
        <v>201</v>
      </c>
    </row>
    <row r="64" spans="2:59" ht="12" customHeight="1">
      <c r="B64" s="42" t="s">
        <v>202</v>
      </c>
    </row>
  </sheetData>
  <mergeCells count="20">
    <mergeCell ref="AJ49:AM49"/>
    <mergeCell ref="P6:S6"/>
    <mergeCell ref="T6:W6"/>
    <mergeCell ref="X6:AA6"/>
    <mergeCell ref="AB6:AE6"/>
    <mergeCell ref="AF6:AI6"/>
    <mergeCell ref="AJ6:AM6"/>
    <mergeCell ref="P49:S49"/>
    <mergeCell ref="T49:W49"/>
    <mergeCell ref="X49:AA49"/>
    <mergeCell ref="AB49:AE49"/>
    <mergeCell ref="AF49:AI49"/>
    <mergeCell ref="AN49:AQ49"/>
    <mergeCell ref="AR49:AU49"/>
    <mergeCell ref="AZ49:BC49"/>
    <mergeCell ref="BD49:BG49"/>
    <mergeCell ref="AN6:AQ6"/>
    <mergeCell ref="AR6:AU6"/>
    <mergeCell ref="AZ6:BC6"/>
    <mergeCell ref="BD6:BG6"/>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DE9B7-3E48-4AEE-88D2-93517E114C8F}">
  <sheetPr>
    <tabColor theme="3"/>
  </sheetPr>
  <dimension ref="B7:M49"/>
  <sheetViews>
    <sheetView showGridLines="0" zoomScaleNormal="100" workbookViewId="0">
      <selection activeCell="C44" sqref="C44"/>
    </sheetView>
  </sheetViews>
  <sheetFormatPr defaultColWidth="9.1640625" defaultRowHeight="11.25"/>
  <cols>
    <col min="1" max="1" width="3.33203125" style="95" customWidth="1"/>
    <col min="2" max="2" width="42" style="95" bestFit="1" customWidth="1"/>
    <col min="3" max="16384" width="9.1640625" style="95"/>
  </cols>
  <sheetData>
    <row r="7" spans="2:13" ht="15">
      <c r="C7" s="142" t="s">
        <v>399</v>
      </c>
    </row>
    <row r="8" spans="2:13">
      <c r="B8" s="143"/>
      <c r="C8" s="11">
        <v>2012</v>
      </c>
      <c r="D8" s="11">
        <v>2013</v>
      </c>
      <c r="E8" s="11">
        <v>2014</v>
      </c>
      <c r="F8" s="11">
        <v>2015</v>
      </c>
      <c r="G8" s="11">
        <v>2016</v>
      </c>
      <c r="H8" s="11">
        <v>2017</v>
      </c>
      <c r="I8" s="11">
        <v>2018</v>
      </c>
      <c r="J8" s="11">
        <v>2019</v>
      </c>
      <c r="K8" s="11">
        <v>2020</v>
      </c>
      <c r="L8" s="11">
        <v>2021</v>
      </c>
      <c r="M8" s="65">
        <v>2022</v>
      </c>
    </row>
    <row r="9" spans="2:13">
      <c r="B9" s="48" t="s">
        <v>400</v>
      </c>
      <c r="C9" s="51">
        <v>310</v>
      </c>
      <c r="D9" s="52">
        <v>424</v>
      </c>
      <c r="E9" s="52">
        <v>414</v>
      </c>
      <c r="F9" s="52">
        <v>499</v>
      </c>
      <c r="G9" s="52">
        <v>448</v>
      </c>
      <c r="H9" s="52">
        <v>481</v>
      </c>
      <c r="I9" s="52">
        <v>525</v>
      </c>
      <c r="J9" s="52">
        <v>567</v>
      </c>
      <c r="K9" s="52">
        <v>607</v>
      </c>
      <c r="L9" s="52">
        <v>811</v>
      </c>
      <c r="M9" s="53">
        <v>762</v>
      </c>
    </row>
    <row r="10" spans="2:13">
      <c r="B10" s="48" t="s">
        <v>401</v>
      </c>
      <c r="C10" s="23">
        <v>3187</v>
      </c>
      <c r="D10" s="24">
        <v>4012</v>
      </c>
      <c r="E10" s="24">
        <v>4834</v>
      </c>
      <c r="F10" s="24">
        <v>5170</v>
      </c>
      <c r="G10" s="24">
        <v>4820</v>
      </c>
      <c r="H10" s="24">
        <v>5386</v>
      </c>
      <c r="I10" s="24">
        <v>6061</v>
      </c>
      <c r="J10" s="24">
        <v>6724</v>
      </c>
      <c r="K10" s="24">
        <v>6816</v>
      </c>
      <c r="L10" s="24">
        <v>9768</v>
      </c>
      <c r="M10" s="25">
        <v>7765</v>
      </c>
    </row>
    <row r="11" spans="2:13">
      <c r="B11" s="48" t="s">
        <v>402</v>
      </c>
      <c r="C11" s="144">
        <v>8.8647412067486414E-2</v>
      </c>
      <c r="D11" s="145">
        <v>9.5581605049594232E-2</v>
      </c>
      <c r="E11" s="145">
        <v>7.888719512195122E-2</v>
      </c>
      <c r="F11" s="145">
        <v>8.8022578938084323E-2</v>
      </c>
      <c r="G11" s="145">
        <v>8.5041761579346994E-2</v>
      </c>
      <c r="H11" s="145">
        <v>8.1983978183057776E-2</v>
      </c>
      <c r="I11" s="145">
        <v>7.9714546006680834E-2</v>
      </c>
      <c r="J11" s="145">
        <v>7.7767110135783843E-2</v>
      </c>
      <c r="K11" s="145">
        <v>8.1772868112622923E-2</v>
      </c>
      <c r="L11" s="145">
        <v>7.6661310142735611E-2</v>
      </c>
      <c r="M11" s="146">
        <v>8.9363199249442943E-2</v>
      </c>
    </row>
    <row r="12" spans="2:13">
      <c r="B12" s="42" t="s">
        <v>235</v>
      </c>
    </row>
    <row r="13" spans="2:13">
      <c r="B13" s="42" t="s">
        <v>203</v>
      </c>
    </row>
    <row r="43" spans="2:13" ht="15">
      <c r="C43" s="147" t="s">
        <v>403</v>
      </c>
    </row>
    <row r="44" spans="2:13">
      <c r="B44" s="143"/>
      <c r="C44" s="11">
        <v>2012</v>
      </c>
      <c r="D44" s="11">
        <v>2013</v>
      </c>
      <c r="E44" s="11">
        <v>2014</v>
      </c>
      <c r="F44" s="11">
        <v>2015</v>
      </c>
      <c r="G44" s="11">
        <v>2016</v>
      </c>
      <c r="H44" s="11">
        <v>2017</v>
      </c>
      <c r="I44" s="11">
        <v>2018</v>
      </c>
      <c r="J44" s="11">
        <v>2019</v>
      </c>
      <c r="K44" s="11">
        <v>2020</v>
      </c>
      <c r="L44" s="11">
        <v>2021</v>
      </c>
      <c r="M44" s="65">
        <v>2022</v>
      </c>
    </row>
    <row r="45" spans="2:13">
      <c r="B45" s="48" t="s">
        <v>204</v>
      </c>
      <c r="C45" s="51">
        <v>547</v>
      </c>
      <c r="D45" s="52">
        <v>719</v>
      </c>
      <c r="E45" s="52">
        <v>962</v>
      </c>
      <c r="F45" s="52">
        <v>1037</v>
      </c>
      <c r="G45" s="52">
        <v>979</v>
      </c>
      <c r="H45" s="52">
        <v>1127</v>
      </c>
      <c r="I45" s="52">
        <v>1260</v>
      </c>
      <c r="J45" s="52">
        <v>1279</v>
      </c>
      <c r="K45" s="52">
        <v>1237</v>
      </c>
      <c r="L45" s="52">
        <v>1922</v>
      </c>
      <c r="M45" s="53">
        <v>1264</v>
      </c>
    </row>
    <row r="46" spans="2:13">
      <c r="B46" s="48" t="s">
        <v>205</v>
      </c>
      <c r="C46" s="23">
        <v>2950</v>
      </c>
      <c r="D46" s="24">
        <v>3717</v>
      </c>
      <c r="E46" s="24">
        <v>4286</v>
      </c>
      <c r="F46" s="24">
        <v>4632</v>
      </c>
      <c r="G46" s="24">
        <v>4289</v>
      </c>
      <c r="H46" s="24">
        <v>4740</v>
      </c>
      <c r="I46" s="24">
        <v>5326</v>
      </c>
      <c r="J46" s="24">
        <v>6012</v>
      </c>
      <c r="K46" s="24">
        <v>6186</v>
      </c>
      <c r="L46" s="24">
        <v>8657</v>
      </c>
      <c r="M46" s="25">
        <v>7263</v>
      </c>
    </row>
    <row r="47" spans="2:13">
      <c r="B47" s="48" t="s">
        <v>206</v>
      </c>
      <c r="C47" s="144">
        <v>0.15641978839004861</v>
      </c>
      <c r="D47" s="145">
        <v>0.162082957619477</v>
      </c>
      <c r="E47" s="145">
        <v>0.1833079268292683</v>
      </c>
      <c r="F47" s="145">
        <v>0.18292467807373433</v>
      </c>
      <c r="G47" s="145">
        <v>0.18583902809415337</v>
      </c>
      <c r="H47" s="145">
        <v>0.19209135844554287</v>
      </c>
      <c r="I47" s="145">
        <v>0.19131491041603402</v>
      </c>
      <c r="J47" s="145">
        <v>0.1754217528459745</v>
      </c>
      <c r="K47" s="145">
        <v>0.16664421392967801</v>
      </c>
      <c r="L47" s="145">
        <v>0.18168068815578031</v>
      </c>
      <c r="M47" s="146">
        <v>0.14823501817755366</v>
      </c>
    </row>
    <row r="48" spans="2:13">
      <c r="B48" s="42" t="s">
        <v>235</v>
      </c>
    </row>
    <row r="49" spans="2:2">
      <c r="B49" s="42" t="s">
        <v>203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602E3-8507-45A3-B71A-82FF9FB2EDA6}">
  <sheetPr>
    <tabColor theme="3"/>
  </sheetPr>
  <dimension ref="B5:BA97"/>
  <sheetViews>
    <sheetView showGridLines="0" zoomScaleNormal="100" workbookViewId="0">
      <selection activeCell="V29" sqref="V29"/>
    </sheetView>
  </sheetViews>
  <sheetFormatPr defaultColWidth="7.6640625" defaultRowHeight="12" customHeight="1"/>
  <cols>
    <col min="1" max="1" width="2.6640625" style="10" customWidth="1"/>
    <col min="2" max="2" width="15" style="10" hidden="1" customWidth="1"/>
    <col min="3" max="3" width="25" style="10" bestFit="1" customWidth="1"/>
    <col min="4" max="4" width="8.1640625" style="10" bestFit="1" customWidth="1"/>
    <col min="5" max="6" width="7.6640625" style="10"/>
    <col min="7" max="7" width="9.1640625" style="10" bestFit="1" customWidth="1"/>
    <col min="8" max="8" width="10.5" style="10" bestFit="1" customWidth="1"/>
    <col min="9" max="9" width="10.1640625" style="10" bestFit="1" customWidth="1"/>
    <col min="10" max="13" width="7.6640625" style="10"/>
    <col min="14" max="14" width="10.6640625" style="10" customWidth="1"/>
    <col min="15" max="18" width="7.6640625" style="10"/>
    <col min="19" max="19" width="7.6640625" style="10" customWidth="1"/>
    <col min="20" max="20" width="7.6640625" style="10"/>
    <col min="21" max="21" width="7.1640625" style="10" customWidth="1"/>
    <col min="22" max="16384" width="7.6640625" style="10"/>
  </cols>
  <sheetData>
    <row r="5" spans="2:20" ht="12" customHeight="1">
      <c r="D5" s="12"/>
      <c r="E5" s="12"/>
      <c r="F5" s="12"/>
      <c r="G5" s="12"/>
      <c r="H5" s="12"/>
      <c r="I5" s="12"/>
      <c r="J5" s="12"/>
      <c r="K5" s="12"/>
      <c r="L5" s="12"/>
      <c r="M5" s="12"/>
      <c r="N5" s="12"/>
      <c r="O5" s="12"/>
    </row>
    <row r="6" spans="2:20" ht="12" customHeight="1">
      <c r="D6" s="13" t="s">
        <v>65</v>
      </c>
      <c r="T6" s="14"/>
    </row>
    <row r="7" spans="2:20" s="15" customFormat="1" ht="12" customHeight="1">
      <c r="C7" s="16"/>
      <c r="D7" s="17">
        <v>2012</v>
      </c>
      <c r="E7" s="18">
        <v>2013</v>
      </c>
      <c r="F7" s="18">
        <v>2014</v>
      </c>
      <c r="G7" s="18">
        <v>2015</v>
      </c>
      <c r="H7" s="18">
        <v>2016</v>
      </c>
      <c r="I7" s="18">
        <v>2017</v>
      </c>
      <c r="J7" s="18">
        <v>2018</v>
      </c>
      <c r="K7" s="18">
        <v>2019</v>
      </c>
      <c r="L7" s="18">
        <v>2020</v>
      </c>
      <c r="M7" s="18">
        <v>2021</v>
      </c>
      <c r="N7" s="19">
        <v>2022</v>
      </c>
    </row>
    <row r="8" spans="2:20" ht="12" customHeight="1">
      <c r="C8" s="11" t="s">
        <v>66</v>
      </c>
      <c r="D8" s="20">
        <v>41.71830359854328</v>
      </c>
      <c r="E8" s="21">
        <v>50.117364684492543</v>
      </c>
      <c r="F8" s="21">
        <v>73.68510557542011</v>
      </c>
      <c r="G8" s="21">
        <v>86.429571728203854</v>
      </c>
      <c r="H8" s="21">
        <v>84.092798521848508</v>
      </c>
      <c r="I8" s="21">
        <v>90.090510480252703</v>
      </c>
      <c r="J8" s="21">
        <v>145.81745200490397</v>
      </c>
      <c r="K8" s="21">
        <v>149.95850121061295</v>
      </c>
      <c r="L8" s="21">
        <v>171.16445644460882</v>
      </c>
      <c r="M8" s="21">
        <v>344.7467108187148</v>
      </c>
      <c r="N8" s="22">
        <v>238.25746085768657</v>
      </c>
      <c r="Q8" s="453"/>
    </row>
    <row r="9" spans="2:20" ht="12" customHeight="1">
      <c r="C9" s="11" t="s">
        <v>67</v>
      </c>
      <c r="D9" s="23">
        <v>8076</v>
      </c>
      <c r="E9" s="24">
        <v>10022</v>
      </c>
      <c r="F9" s="24">
        <v>11058</v>
      </c>
      <c r="G9" s="24">
        <v>11838</v>
      </c>
      <c r="H9" s="24">
        <v>10775</v>
      </c>
      <c r="I9" s="24">
        <v>11667</v>
      </c>
      <c r="J9" s="24">
        <v>12316</v>
      </c>
      <c r="K9" s="24">
        <v>13442</v>
      </c>
      <c r="L9" s="24">
        <v>13280</v>
      </c>
      <c r="M9" s="24">
        <v>18521</v>
      </c>
      <c r="N9" s="25">
        <v>15852</v>
      </c>
    </row>
    <row r="10" spans="2:20" ht="12" customHeight="1">
      <c r="C10" s="11" t="s">
        <v>68</v>
      </c>
      <c r="D10" s="26"/>
      <c r="E10" s="27"/>
      <c r="F10" s="27"/>
      <c r="G10" s="27"/>
      <c r="H10" s="27"/>
      <c r="I10" s="27"/>
      <c r="J10" s="27"/>
      <c r="K10" s="27"/>
      <c r="L10" s="27"/>
      <c r="M10" s="27"/>
      <c r="N10" s="28">
        <v>2138</v>
      </c>
      <c r="T10" s="29"/>
    </row>
    <row r="11" spans="2:20" ht="12" customHeight="1">
      <c r="C11" s="11" t="s">
        <v>69</v>
      </c>
      <c r="D11" s="23"/>
      <c r="E11" s="24"/>
      <c r="F11" s="24"/>
      <c r="G11" s="24"/>
      <c r="H11" s="24"/>
      <c r="I11" s="24"/>
      <c r="J11" s="24"/>
      <c r="K11" s="24"/>
      <c r="L11" s="24"/>
      <c r="M11" s="24"/>
      <c r="N11" s="30">
        <v>17990</v>
      </c>
    </row>
    <row r="12" spans="2:20" ht="12" customHeight="1">
      <c r="B12" s="10" t="s">
        <v>70</v>
      </c>
      <c r="C12" s="11" t="s">
        <v>340</v>
      </c>
      <c r="D12" s="26">
        <v>3373</v>
      </c>
      <c r="E12" s="27">
        <v>4574</v>
      </c>
      <c r="F12" s="27">
        <v>5204</v>
      </c>
      <c r="G12" s="27">
        <v>5784</v>
      </c>
      <c r="H12" s="27">
        <v>5110</v>
      </c>
      <c r="I12" s="27">
        <v>5379</v>
      </c>
      <c r="J12" s="27">
        <v>5474</v>
      </c>
      <c r="K12" s="27">
        <v>5971</v>
      </c>
      <c r="L12" s="27">
        <v>5914</v>
      </c>
      <c r="M12" s="27">
        <v>7648</v>
      </c>
      <c r="N12" s="31">
        <v>6235</v>
      </c>
    </row>
    <row r="13" spans="2:20" ht="12" customHeight="1">
      <c r="B13" s="10" t="s">
        <v>72</v>
      </c>
      <c r="C13" s="11" t="s">
        <v>325</v>
      </c>
      <c r="D13" s="23">
        <v>2755</v>
      </c>
      <c r="E13" s="24">
        <v>3277</v>
      </c>
      <c r="F13" s="24">
        <v>3415</v>
      </c>
      <c r="G13" s="24">
        <v>3525</v>
      </c>
      <c r="H13" s="24">
        <v>3210</v>
      </c>
      <c r="I13" s="24">
        <v>3558</v>
      </c>
      <c r="J13" s="24">
        <v>3664</v>
      </c>
      <c r="K13" s="24">
        <v>3794</v>
      </c>
      <c r="L13" s="24">
        <v>3513</v>
      </c>
      <c r="M13" s="24">
        <v>5392</v>
      </c>
      <c r="N13" s="25">
        <v>4745</v>
      </c>
    </row>
    <row r="14" spans="2:20" ht="12" customHeight="1">
      <c r="B14" s="10" t="s">
        <v>73</v>
      </c>
      <c r="C14" s="11" t="s">
        <v>326</v>
      </c>
      <c r="D14" s="26">
        <v>1518</v>
      </c>
      <c r="E14" s="27">
        <v>1680</v>
      </c>
      <c r="F14" s="27">
        <v>1896</v>
      </c>
      <c r="G14" s="27">
        <v>2017</v>
      </c>
      <c r="H14" s="27">
        <v>1972</v>
      </c>
      <c r="I14" s="27">
        <v>2200</v>
      </c>
      <c r="J14" s="27">
        <v>2565</v>
      </c>
      <c r="K14" s="27">
        <v>2998</v>
      </c>
      <c r="L14" s="27">
        <v>3120</v>
      </c>
      <c r="M14" s="27">
        <v>4478</v>
      </c>
      <c r="N14" s="31">
        <v>4044</v>
      </c>
    </row>
    <row r="15" spans="2:20" ht="12" customHeight="1">
      <c r="B15" s="10" t="s">
        <v>74</v>
      </c>
      <c r="C15" s="11" t="s">
        <v>341</v>
      </c>
      <c r="D15" s="32">
        <v>430</v>
      </c>
      <c r="E15" s="33">
        <v>491</v>
      </c>
      <c r="F15" s="33">
        <v>543</v>
      </c>
      <c r="G15" s="33">
        <v>512</v>
      </c>
      <c r="H15" s="33">
        <v>483</v>
      </c>
      <c r="I15" s="33">
        <v>530</v>
      </c>
      <c r="J15" s="33">
        <v>613</v>
      </c>
      <c r="K15" s="33">
        <v>679</v>
      </c>
      <c r="L15" s="33">
        <v>733</v>
      </c>
      <c r="M15" s="33">
        <v>1003</v>
      </c>
      <c r="N15" s="34">
        <v>828</v>
      </c>
    </row>
    <row r="16" spans="2:20" ht="12" customHeight="1">
      <c r="C16" s="35"/>
      <c r="D16" s="36"/>
      <c r="E16" s="36"/>
      <c r="F16" s="36"/>
      <c r="G16" s="37"/>
      <c r="H16" s="37"/>
      <c r="I16" s="37"/>
      <c r="J16" s="37"/>
      <c r="K16" s="37"/>
      <c r="N16" s="37"/>
    </row>
    <row r="17" spans="3:16" ht="12" customHeight="1">
      <c r="C17" s="455" t="s">
        <v>340</v>
      </c>
      <c r="D17" s="126">
        <v>0.41765725606736009</v>
      </c>
      <c r="E17" s="38">
        <v>0.45639592895629616</v>
      </c>
      <c r="F17" s="38">
        <v>0.47060951347440766</v>
      </c>
      <c r="G17" s="38">
        <v>0.48859604662949824</v>
      </c>
      <c r="H17" s="38">
        <v>0.47424593967517403</v>
      </c>
      <c r="I17" s="38">
        <v>0.46104397017228077</v>
      </c>
      <c r="J17" s="38">
        <v>0.44446248782072101</v>
      </c>
      <c r="K17" s="38">
        <v>0.44420473143877398</v>
      </c>
      <c r="L17" s="38">
        <v>0.44533132530120484</v>
      </c>
      <c r="M17" s="38">
        <v>0.41293666648669081</v>
      </c>
      <c r="N17" s="39">
        <v>0.39332576331062324</v>
      </c>
    </row>
    <row r="18" spans="3:16" ht="12" customHeight="1">
      <c r="C18" s="455" t="s">
        <v>325</v>
      </c>
      <c r="D18" s="57">
        <v>0.34113422486379397</v>
      </c>
      <c r="E18" s="40">
        <v>0.3269806425863101</v>
      </c>
      <c r="F18" s="40">
        <v>0.30882618918430094</v>
      </c>
      <c r="G18" s="40">
        <v>0.29776989356310185</v>
      </c>
      <c r="H18" s="40">
        <v>0.29791183294663576</v>
      </c>
      <c r="I18" s="40">
        <v>0.30496271535098995</v>
      </c>
      <c r="J18" s="40">
        <v>0.29749918804806758</v>
      </c>
      <c r="K18" s="40">
        <v>0.28224966522838862</v>
      </c>
      <c r="L18" s="40">
        <v>0.26453313253012051</v>
      </c>
      <c r="M18" s="40">
        <v>0.29112898871551213</v>
      </c>
      <c r="N18" s="41">
        <v>0.29933131466061064</v>
      </c>
    </row>
    <row r="19" spans="3:16" ht="12" customHeight="1">
      <c r="C19" s="455" t="s">
        <v>326</v>
      </c>
      <c r="D19" s="54">
        <v>0.18796433878157504</v>
      </c>
      <c r="E19" s="55">
        <v>0.16763121133506287</v>
      </c>
      <c r="F19" s="55">
        <v>0.17145957677699403</v>
      </c>
      <c r="G19" s="55">
        <v>0.17038351072816355</v>
      </c>
      <c r="H19" s="55">
        <v>0.18301624129930394</v>
      </c>
      <c r="I19" s="55">
        <v>0.188566040970258</v>
      </c>
      <c r="J19" s="55">
        <v>0.2082656706722962</v>
      </c>
      <c r="K19" s="55">
        <v>0.2230322868620741</v>
      </c>
      <c r="L19" s="55">
        <v>0.23493975903614459</v>
      </c>
      <c r="M19" s="55">
        <v>0.24177960153339453</v>
      </c>
      <c r="N19" s="56">
        <v>0.25510976532929597</v>
      </c>
    </row>
    <row r="20" spans="3:16" ht="12" customHeight="1">
      <c r="C20" s="455" t="s">
        <v>341</v>
      </c>
      <c r="D20" s="58">
        <v>5.3244180287270924E-2</v>
      </c>
      <c r="E20" s="59">
        <v>4.8992217122330872E-2</v>
      </c>
      <c r="F20" s="59">
        <v>4.9104720564297342E-2</v>
      </c>
      <c r="G20" s="59">
        <v>4.325054907923636E-2</v>
      </c>
      <c r="H20" s="59">
        <v>4.4825986078886312E-2</v>
      </c>
      <c r="I20" s="59">
        <v>4.5427273506471244E-2</v>
      </c>
      <c r="J20" s="59">
        <v>4.9772653458915232E-2</v>
      </c>
      <c r="K20" s="59">
        <v>5.0513316470763278E-2</v>
      </c>
      <c r="L20" s="59">
        <v>5.5195783132530117E-2</v>
      </c>
      <c r="M20" s="59">
        <v>5.4154743264402568E-2</v>
      </c>
      <c r="N20" s="60">
        <v>5.2233156699470096E-2</v>
      </c>
    </row>
    <row r="21" spans="3:16" ht="12" customHeight="1">
      <c r="C21" s="42" t="s">
        <v>235</v>
      </c>
      <c r="P21" s="43"/>
    </row>
    <row r="27" spans="3:16" ht="12" customHeight="1">
      <c r="N27" s="44"/>
      <c r="O27" s="44"/>
    </row>
    <row r="49" spans="2:53" ht="12" customHeight="1">
      <c r="D49" s="13" t="s">
        <v>75</v>
      </c>
      <c r="AZ49" s="45"/>
      <c r="BA49" s="45"/>
    </row>
    <row r="50" spans="2:53" ht="12" customHeight="1">
      <c r="D50" s="458">
        <v>2012</v>
      </c>
      <c r="E50" s="456"/>
      <c r="F50" s="456"/>
      <c r="G50" s="456"/>
      <c r="H50" s="456">
        <v>2013</v>
      </c>
      <c r="I50" s="456"/>
      <c r="J50" s="456"/>
      <c r="K50" s="456"/>
      <c r="L50" s="456">
        <v>2014</v>
      </c>
      <c r="M50" s="456"/>
      <c r="N50" s="456"/>
      <c r="O50" s="456"/>
      <c r="P50" s="456">
        <v>2015</v>
      </c>
      <c r="Q50" s="456"/>
      <c r="R50" s="456"/>
      <c r="S50" s="456"/>
      <c r="T50" s="456">
        <v>2016</v>
      </c>
      <c r="U50" s="456"/>
      <c r="V50" s="456"/>
      <c r="W50" s="456"/>
      <c r="X50" s="456">
        <v>2017</v>
      </c>
      <c r="Y50" s="456"/>
      <c r="Z50" s="456"/>
      <c r="AA50" s="456"/>
      <c r="AB50" s="456">
        <v>2018</v>
      </c>
      <c r="AC50" s="456"/>
      <c r="AD50" s="456"/>
      <c r="AE50" s="456"/>
      <c r="AF50" s="456">
        <v>2019</v>
      </c>
      <c r="AG50" s="456"/>
      <c r="AH50" s="456"/>
      <c r="AI50" s="456"/>
      <c r="AJ50" s="456">
        <v>2020</v>
      </c>
      <c r="AK50" s="456"/>
      <c r="AL50" s="456"/>
      <c r="AM50" s="456"/>
      <c r="AN50" s="456">
        <v>2021</v>
      </c>
      <c r="AO50" s="456"/>
      <c r="AP50" s="456"/>
      <c r="AQ50" s="456"/>
      <c r="AR50" s="456">
        <v>2022</v>
      </c>
      <c r="AS50" s="456"/>
      <c r="AT50" s="456"/>
      <c r="AU50" s="457"/>
    </row>
    <row r="51" spans="2:53" ht="12" customHeight="1">
      <c r="D51" s="47" t="s">
        <v>76</v>
      </c>
      <c r="E51" s="48" t="s">
        <v>77</v>
      </c>
      <c r="F51" s="48" t="s">
        <v>78</v>
      </c>
      <c r="G51" s="48" t="s">
        <v>79</v>
      </c>
      <c r="H51" s="48" t="s">
        <v>76</v>
      </c>
      <c r="I51" s="48" t="s">
        <v>77</v>
      </c>
      <c r="J51" s="48" t="s">
        <v>78</v>
      </c>
      <c r="K51" s="48" t="s">
        <v>79</v>
      </c>
      <c r="L51" s="48" t="s">
        <v>76</v>
      </c>
      <c r="M51" s="48" t="s">
        <v>77</v>
      </c>
      <c r="N51" s="48" t="s">
        <v>78</v>
      </c>
      <c r="O51" s="48" t="s">
        <v>79</v>
      </c>
      <c r="P51" s="48" t="s">
        <v>76</v>
      </c>
      <c r="Q51" s="48" t="s">
        <v>77</v>
      </c>
      <c r="R51" s="48" t="s">
        <v>78</v>
      </c>
      <c r="S51" s="48" t="s">
        <v>79</v>
      </c>
      <c r="T51" s="48" t="s">
        <v>76</v>
      </c>
      <c r="U51" s="48" t="s">
        <v>77</v>
      </c>
      <c r="V51" s="48" t="s">
        <v>78</v>
      </c>
      <c r="W51" s="48" t="s">
        <v>79</v>
      </c>
      <c r="X51" s="48" t="s">
        <v>76</v>
      </c>
      <c r="Y51" s="48" t="s">
        <v>77</v>
      </c>
      <c r="Z51" s="48" t="s">
        <v>78</v>
      </c>
      <c r="AA51" s="48" t="s">
        <v>79</v>
      </c>
      <c r="AB51" s="48" t="s">
        <v>76</v>
      </c>
      <c r="AC51" s="48" t="s">
        <v>77</v>
      </c>
      <c r="AD51" s="48" t="s">
        <v>78</v>
      </c>
      <c r="AE51" s="48" t="s">
        <v>79</v>
      </c>
      <c r="AF51" s="48" t="s">
        <v>76</v>
      </c>
      <c r="AG51" s="48" t="s">
        <v>77</v>
      </c>
      <c r="AH51" s="48" t="s">
        <v>78</v>
      </c>
      <c r="AI51" s="48" t="s">
        <v>79</v>
      </c>
      <c r="AJ51" s="48" t="s">
        <v>76</v>
      </c>
      <c r="AK51" s="48" t="s">
        <v>77</v>
      </c>
      <c r="AL51" s="48" t="s">
        <v>78</v>
      </c>
      <c r="AM51" s="48" t="s">
        <v>79</v>
      </c>
      <c r="AN51" s="48" t="s">
        <v>76</v>
      </c>
      <c r="AO51" s="48" t="s">
        <v>77</v>
      </c>
      <c r="AP51" s="48" t="s">
        <v>78</v>
      </c>
      <c r="AQ51" s="48" t="s">
        <v>79</v>
      </c>
      <c r="AR51" s="48" t="s">
        <v>76</v>
      </c>
      <c r="AS51" s="49" t="s">
        <v>77</v>
      </c>
      <c r="AT51" s="48" t="s">
        <v>78</v>
      </c>
      <c r="AU51" s="50" t="s">
        <v>79</v>
      </c>
    </row>
    <row r="52" spans="2:53" s="15" customFormat="1" ht="12" customHeight="1">
      <c r="C52" s="11" t="s">
        <v>66</v>
      </c>
      <c r="D52" s="20">
        <v>10.31566179791624</v>
      </c>
      <c r="E52" s="21">
        <v>10.962021244369165</v>
      </c>
      <c r="F52" s="21">
        <v>10.91855593703859</v>
      </c>
      <c r="G52" s="21">
        <v>9.5220646192192397</v>
      </c>
      <c r="H52" s="21">
        <v>11.963469891435892</v>
      </c>
      <c r="I52" s="21">
        <v>12.31525191365882</v>
      </c>
      <c r="J52" s="21">
        <v>12.232057789016222</v>
      </c>
      <c r="K52" s="21">
        <v>13.60658509038157</v>
      </c>
      <c r="L52" s="21">
        <v>15.09055192685879</v>
      </c>
      <c r="M52" s="21">
        <v>22.061148495344195</v>
      </c>
      <c r="N52" s="21">
        <v>17.050291623740538</v>
      </c>
      <c r="O52" s="21">
        <v>19.483113529476537</v>
      </c>
      <c r="P52" s="21">
        <v>21.199832201658996</v>
      </c>
      <c r="Q52" s="21">
        <v>21.484793071932138</v>
      </c>
      <c r="R52" s="21">
        <v>22.714970425894986</v>
      </c>
      <c r="S52" s="21">
        <v>21.029976028717702</v>
      </c>
      <c r="T52" s="21">
        <v>21.387597091596128</v>
      </c>
      <c r="U52" s="21">
        <v>27.019600294889138</v>
      </c>
      <c r="V52" s="21">
        <v>18.810269562792023</v>
      </c>
      <c r="W52" s="21">
        <v>16.875331572571206</v>
      </c>
      <c r="X52" s="21">
        <v>18.570180249135024</v>
      </c>
      <c r="Y52" s="21">
        <v>22.755522513410153</v>
      </c>
      <c r="Z52" s="21">
        <v>25.399531044084338</v>
      </c>
      <c r="AA52" s="21">
        <v>23.365276673623189</v>
      </c>
      <c r="AB52" s="21">
        <v>30.658641822020346</v>
      </c>
      <c r="AC52" s="21">
        <v>32.01848648470866</v>
      </c>
      <c r="AD52" s="21">
        <v>35.00309751435924</v>
      </c>
      <c r="AE52" s="21">
        <v>48.137226183815791</v>
      </c>
      <c r="AF52" s="21">
        <v>40.594297409846256</v>
      </c>
      <c r="AG52" s="21">
        <v>37.384431922120683</v>
      </c>
      <c r="AH52" s="21">
        <v>38.254355220192998</v>
      </c>
      <c r="AI52" s="21">
        <v>33.725416658453064</v>
      </c>
      <c r="AJ52" s="21">
        <v>38.711686706692966</v>
      </c>
      <c r="AK52" s="21">
        <v>37.782633972829998</v>
      </c>
      <c r="AL52" s="21">
        <v>48.681082634792702</v>
      </c>
      <c r="AM52" s="21">
        <v>45.989053130293165</v>
      </c>
      <c r="AN52" s="21">
        <v>78.731919366624027</v>
      </c>
      <c r="AO52" s="21">
        <v>83.460512570292224</v>
      </c>
      <c r="AP52" s="21">
        <v>88.609277873563286</v>
      </c>
      <c r="AQ52" s="21">
        <v>93.945001008234996</v>
      </c>
      <c r="AR52" s="21">
        <v>79.799725733500367</v>
      </c>
      <c r="AS52" s="21">
        <v>75.462588236158439</v>
      </c>
      <c r="AT52" s="21">
        <v>46.764523989058716</v>
      </c>
      <c r="AU52" s="22">
        <v>36.230622898969251</v>
      </c>
    </row>
    <row r="53" spans="2:53" ht="12" customHeight="1">
      <c r="C53" s="11" t="s">
        <v>67</v>
      </c>
      <c r="D53" s="23">
        <v>2157</v>
      </c>
      <c r="E53" s="24">
        <v>2040</v>
      </c>
      <c r="F53" s="24">
        <v>1917</v>
      </c>
      <c r="G53" s="24">
        <v>1962</v>
      </c>
      <c r="H53" s="24">
        <v>2442</v>
      </c>
      <c r="I53" s="24">
        <v>2328</v>
      </c>
      <c r="J53" s="24">
        <v>2554</v>
      </c>
      <c r="K53" s="24">
        <v>2698</v>
      </c>
      <c r="L53" s="24">
        <v>2860</v>
      </c>
      <c r="M53" s="24">
        <v>2713</v>
      </c>
      <c r="N53" s="24">
        <v>2782</v>
      </c>
      <c r="O53" s="24">
        <v>2703</v>
      </c>
      <c r="P53" s="24">
        <v>3147</v>
      </c>
      <c r="Q53" s="24">
        <v>3075</v>
      </c>
      <c r="R53" s="24">
        <v>2846</v>
      </c>
      <c r="S53" s="24">
        <v>2770</v>
      </c>
      <c r="T53" s="24">
        <v>3134</v>
      </c>
      <c r="U53" s="24">
        <v>2662</v>
      </c>
      <c r="V53" s="24">
        <v>2538</v>
      </c>
      <c r="W53" s="24">
        <v>2441</v>
      </c>
      <c r="X53" s="24">
        <v>3125</v>
      </c>
      <c r="Y53" s="24">
        <v>2913</v>
      </c>
      <c r="Z53" s="24">
        <v>2798</v>
      </c>
      <c r="AA53" s="24">
        <v>2831</v>
      </c>
      <c r="AB53" s="24">
        <v>3319</v>
      </c>
      <c r="AC53" s="24">
        <v>2996</v>
      </c>
      <c r="AD53" s="24">
        <v>2823</v>
      </c>
      <c r="AE53" s="24">
        <v>3178</v>
      </c>
      <c r="AF53" s="24">
        <v>3666</v>
      </c>
      <c r="AG53" s="24">
        <v>3283</v>
      </c>
      <c r="AH53" s="24">
        <v>3264</v>
      </c>
      <c r="AI53" s="24">
        <v>3229</v>
      </c>
      <c r="AJ53" s="24">
        <v>3719</v>
      </c>
      <c r="AK53" s="24">
        <v>2958</v>
      </c>
      <c r="AL53" s="24">
        <v>3118</v>
      </c>
      <c r="AM53" s="24">
        <v>3485</v>
      </c>
      <c r="AN53" s="24">
        <v>4833</v>
      </c>
      <c r="AO53" s="24">
        <v>4496</v>
      </c>
      <c r="AP53" s="24">
        <v>4524</v>
      </c>
      <c r="AQ53" s="24">
        <v>4668</v>
      </c>
      <c r="AR53" s="24">
        <v>5033</v>
      </c>
      <c r="AS53" s="24">
        <v>4279</v>
      </c>
      <c r="AT53" s="24">
        <v>3605</v>
      </c>
      <c r="AU53" s="25">
        <v>2935</v>
      </c>
    </row>
    <row r="54" spans="2:53" ht="12" customHeight="1">
      <c r="B54" s="10" t="s">
        <v>70</v>
      </c>
      <c r="C54" s="11" t="s">
        <v>70</v>
      </c>
      <c r="D54" s="51">
        <v>928</v>
      </c>
      <c r="E54" s="52">
        <v>812</v>
      </c>
      <c r="F54" s="52">
        <v>778</v>
      </c>
      <c r="G54" s="52">
        <v>855</v>
      </c>
      <c r="H54" s="52">
        <v>1215</v>
      </c>
      <c r="I54" s="52">
        <v>1063</v>
      </c>
      <c r="J54" s="52">
        <v>1147</v>
      </c>
      <c r="K54" s="52">
        <v>1149</v>
      </c>
      <c r="L54" s="52">
        <v>1355</v>
      </c>
      <c r="M54" s="52">
        <v>1151</v>
      </c>
      <c r="N54" s="52">
        <v>1357</v>
      </c>
      <c r="O54" s="52">
        <v>1341</v>
      </c>
      <c r="P54" s="52">
        <v>1524</v>
      </c>
      <c r="Q54" s="52">
        <v>1496</v>
      </c>
      <c r="R54" s="52">
        <v>1408</v>
      </c>
      <c r="S54" s="52">
        <v>1356</v>
      </c>
      <c r="T54" s="52">
        <v>1505</v>
      </c>
      <c r="U54" s="52">
        <v>1288</v>
      </c>
      <c r="V54" s="52">
        <v>1177</v>
      </c>
      <c r="W54" s="52">
        <v>1140</v>
      </c>
      <c r="X54" s="52">
        <v>1450</v>
      </c>
      <c r="Y54" s="52">
        <v>1278</v>
      </c>
      <c r="Z54" s="52">
        <v>1300</v>
      </c>
      <c r="AA54" s="52">
        <v>1351</v>
      </c>
      <c r="AB54" s="52">
        <v>1475</v>
      </c>
      <c r="AC54" s="52">
        <v>1320</v>
      </c>
      <c r="AD54" s="52">
        <v>1204</v>
      </c>
      <c r="AE54" s="52">
        <v>1475</v>
      </c>
      <c r="AF54" s="52">
        <v>1560</v>
      </c>
      <c r="AG54" s="52">
        <v>1407</v>
      </c>
      <c r="AH54" s="52">
        <v>1510</v>
      </c>
      <c r="AI54" s="52">
        <v>1494</v>
      </c>
      <c r="AJ54" s="52">
        <v>1646</v>
      </c>
      <c r="AK54" s="52">
        <v>1303</v>
      </c>
      <c r="AL54" s="52">
        <v>1385</v>
      </c>
      <c r="AM54" s="52">
        <v>1580</v>
      </c>
      <c r="AN54" s="52">
        <v>1944</v>
      </c>
      <c r="AO54" s="52">
        <v>1913</v>
      </c>
      <c r="AP54" s="52">
        <v>1826</v>
      </c>
      <c r="AQ54" s="52">
        <v>1965</v>
      </c>
      <c r="AR54" s="52">
        <v>1961</v>
      </c>
      <c r="AS54" s="52">
        <v>1755</v>
      </c>
      <c r="AT54" s="52">
        <v>1459</v>
      </c>
      <c r="AU54" s="53">
        <v>1060</v>
      </c>
    </row>
    <row r="55" spans="2:53" ht="12" customHeight="1">
      <c r="B55" s="10" t="s">
        <v>72</v>
      </c>
      <c r="C55" s="11" t="s">
        <v>72</v>
      </c>
      <c r="D55" s="23">
        <v>716</v>
      </c>
      <c r="E55" s="24">
        <v>714</v>
      </c>
      <c r="F55" s="24">
        <v>667</v>
      </c>
      <c r="G55" s="24">
        <v>658</v>
      </c>
      <c r="H55" s="24">
        <v>711</v>
      </c>
      <c r="I55" s="24">
        <v>750</v>
      </c>
      <c r="J55" s="24">
        <v>841</v>
      </c>
      <c r="K55" s="24">
        <v>975</v>
      </c>
      <c r="L55" s="24">
        <v>903</v>
      </c>
      <c r="M55" s="24">
        <v>882</v>
      </c>
      <c r="N55" s="24">
        <v>837</v>
      </c>
      <c r="O55" s="24">
        <v>793</v>
      </c>
      <c r="P55" s="24">
        <v>915</v>
      </c>
      <c r="Q55" s="24">
        <v>945</v>
      </c>
      <c r="R55" s="24">
        <v>851</v>
      </c>
      <c r="S55" s="24">
        <v>814</v>
      </c>
      <c r="T55" s="24">
        <v>915</v>
      </c>
      <c r="U55" s="24">
        <v>767</v>
      </c>
      <c r="V55" s="24">
        <v>790</v>
      </c>
      <c r="W55" s="24">
        <v>738</v>
      </c>
      <c r="X55" s="24">
        <v>929</v>
      </c>
      <c r="Y55" s="24">
        <v>937</v>
      </c>
      <c r="Z55" s="24">
        <v>830</v>
      </c>
      <c r="AA55" s="24">
        <v>862</v>
      </c>
      <c r="AB55" s="24">
        <v>1022</v>
      </c>
      <c r="AC55" s="24">
        <v>884</v>
      </c>
      <c r="AD55" s="24">
        <v>851</v>
      </c>
      <c r="AE55" s="24">
        <v>907</v>
      </c>
      <c r="AF55" s="24">
        <v>1066</v>
      </c>
      <c r="AG55" s="24">
        <v>944</v>
      </c>
      <c r="AH55" s="24">
        <v>871</v>
      </c>
      <c r="AI55" s="24">
        <v>913</v>
      </c>
      <c r="AJ55" s="24">
        <v>998</v>
      </c>
      <c r="AK55" s="24">
        <v>726</v>
      </c>
      <c r="AL55" s="24">
        <v>824</v>
      </c>
      <c r="AM55" s="24">
        <v>965</v>
      </c>
      <c r="AN55" s="24">
        <v>1388</v>
      </c>
      <c r="AO55" s="24">
        <v>1277</v>
      </c>
      <c r="AP55" s="24">
        <v>1346</v>
      </c>
      <c r="AQ55" s="24">
        <v>1381</v>
      </c>
      <c r="AR55" s="24">
        <v>1513</v>
      </c>
      <c r="AS55" s="24">
        <v>1218</v>
      </c>
      <c r="AT55" s="24">
        <v>1095</v>
      </c>
      <c r="AU55" s="25">
        <v>919</v>
      </c>
    </row>
    <row r="56" spans="2:53" ht="12" customHeight="1">
      <c r="B56" s="10" t="s">
        <v>73</v>
      </c>
      <c r="C56" s="11" t="s">
        <v>73</v>
      </c>
      <c r="D56" s="51">
        <v>403</v>
      </c>
      <c r="E56" s="52">
        <v>407</v>
      </c>
      <c r="F56" s="52">
        <v>360</v>
      </c>
      <c r="G56" s="52">
        <v>348</v>
      </c>
      <c r="H56" s="52">
        <v>396</v>
      </c>
      <c r="I56" s="52">
        <v>406</v>
      </c>
      <c r="J56" s="52">
        <v>427</v>
      </c>
      <c r="K56" s="52">
        <v>451</v>
      </c>
      <c r="L56" s="52">
        <v>465</v>
      </c>
      <c r="M56" s="52">
        <v>530</v>
      </c>
      <c r="N56" s="52">
        <v>448</v>
      </c>
      <c r="O56" s="52">
        <v>453</v>
      </c>
      <c r="P56" s="52">
        <v>561</v>
      </c>
      <c r="Q56" s="52">
        <v>517</v>
      </c>
      <c r="R56" s="52">
        <v>456</v>
      </c>
      <c r="S56" s="52">
        <v>483</v>
      </c>
      <c r="T56" s="52">
        <v>581</v>
      </c>
      <c r="U56" s="52">
        <v>502</v>
      </c>
      <c r="V56" s="52">
        <v>454</v>
      </c>
      <c r="W56" s="52">
        <v>435</v>
      </c>
      <c r="X56" s="52">
        <v>605</v>
      </c>
      <c r="Y56" s="52">
        <v>552</v>
      </c>
      <c r="Z56" s="52">
        <v>550</v>
      </c>
      <c r="AA56" s="52">
        <v>493</v>
      </c>
      <c r="AB56" s="52">
        <v>689</v>
      </c>
      <c r="AC56" s="52">
        <v>637</v>
      </c>
      <c r="AD56" s="52">
        <v>609</v>
      </c>
      <c r="AE56" s="52">
        <v>630</v>
      </c>
      <c r="AF56" s="52">
        <v>865</v>
      </c>
      <c r="AG56" s="52">
        <v>757</v>
      </c>
      <c r="AH56" s="52">
        <v>712</v>
      </c>
      <c r="AI56" s="52">
        <v>664</v>
      </c>
      <c r="AJ56" s="52">
        <v>886</v>
      </c>
      <c r="AK56" s="52">
        <v>756</v>
      </c>
      <c r="AL56" s="52">
        <v>730</v>
      </c>
      <c r="AM56" s="52">
        <v>748</v>
      </c>
      <c r="AN56" s="52">
        <v>1249</v>
      </c>
      <c r="AO56" s="52">
        <v>1042</v>
      </c>
      <c r="AP56" s="52">
        <v>1113</v>
      </c>
      <c r="AQ56" s="52">
        <v>1074</v>
      </c>
      <c r="AR56" s="52">
        <v>1306</v>
      </c>
      <c r="AS56" s="52">
        <v>1115</v>
      </c>
      <c r="AT56" s="52">
        <v>851</v>
      </c>
      <c r="AU56" s="53">
        <v>772</v>
      </c>
    </row>
    <row r="57" spans="2:53" ht="12" customHeight="1">
      <c r="B57" s="10" t="s">
        <v>74</v>
      </c>
      <c r="C57" s="11" t="s">
        <v>74</v>
      </c>
      <c r="D57" s="23">
        <v>110</v>
      </c>
      <c r="E57" s="24">
        <v>107</v>
      </c>
      <c r="F57" s="24">
        <v>112</v>
      </c>
      <c r="G57" s="24">
        <v>101</v>
      </c>
      <c r="H57" s="24">
        <v>120</v>
      </c>
      <c r="I57" s="24">
        <v>109</v>
      </c>
      <c r="J57" s="24">
        <v>139</v>
      </c>
      <c r="K57" s="24">
        <v>123</v>
      </c>
      <c r="L57" s="24">
        <v>137</v>
      </c>
      <c r="M57" s="24">
        <v>150</v>
      </c>
      <c r="N57" s="24">
        <v>140</v>
      </c>
      <c r="O57" s="24">
        <v>116</v>
      </c>
      <c r="P57" s="24">
        <v>147</v>
      </c>
      <c r="Q57" s="24">
        <v>117</v>
      </c>
      <c r="R57" s="24">
        <v>131</v>
      </c>
      <c r="S57" s="24">
        <v>117</v>
      </c>
      <c r="T57" s="24">
        <v>133</v>
      </c>
      <c r="U57" s="24">
        <v>105</v>
      </c>
      <c r="V57" s="24">
        <v>117</v>
      </c>
      <c r="W57" s="24">
        <v>128</v>
      </c>
      <c r="X57" s="24">
        <v>141</v>
      </c>
      <c r="Y57" s="24">
        <v>146</v>
      </c>
      <c r="Z57" s="24">
        <v>118</v>
      </c>
      <c r="AA57" s="24">
        <v>125</v>
      </c>
      <c r="AB57" s="24">
        <v>133</v>
      </c>
      <c r="AC57" s="24">
        <v>155</v>
      </c>
      <c r="AD57" s="24">
        <v>159</v>
      </c>
      <c r="AE57" s="24">
        <v>166</v>
      </c>
      <c r="AF57" s="24">
        <v>175</v>
      </c>
      <c r="AG57" s="24">
        <v>175</v>
      </c>
      <c r="AH57" s="24">
        <v>171</v>
      </c>
      <c r="AI57" s="24">
        <v>158</v>
      </c>
      <c r="AJ57" s="24">
        <v>189</v>
      </c>
      <c r="AK57" s="24">
        <v>173</v>
      </c>
      <c r="AL57" s="24">
        <v>179</v>
      </c>
      <c r="AM57" s="24">
        <v>192</v>
      </c>
      <c r="AN57" s="24">
        <v>252</v>
      </c>
      <c r="AO57" s="24">
        <v>264</v>
      </c>
      <c r="AP57" s="24">
        <v>239</v>
      </c>
      <c r="AQ57" s="24">
        <v>248</v>
      </c>
      <c r="AR57" s="24">
        <v>253</v>
      </c>
      <c r="AS57" s="24">
        <v>191</v>
      </c>
      <c r="AT57" s="24">
        <v>200</v>
      </c>
      <c r="AU57" s="25">
        <v>184</v>
      </c>
    </row>
    <row r="58" spans="2:53" ht="12" customHeight="1">
      <c r="C58" s="11" t="s">
        <v>71</v>
      </c>
      <c r="D58" s="54">
        <v>0.45334636052760136</v>
      </c>
      <c r="E58" s="55">
        <v>0.42007242628039315</v>
      </c>
      <c r="F58" s="55">
        <v>0.43102493074792242</v>
      </c>
      <c r="G58" s="55">
        <v>0.45943041375604515</v>
      </c>
      <c r="H58" s="55">
        <v>0.52325581395348841</v>
      </c>
      <c r="I58" s="55">
        <v>0.47904461469130238</v>
      </c>
      <c r="J58" s="55">
        <v>0.47494824016563147</v>
      </c>
      <c r="K58" s="55">
        <v>0.44621359223300971</v>
      </c>
      <c r="L58" s="55">
        <v>0.49761292691883952</v>
      </c>
      <c r="M58" s="55">
        <v>0.44908310573546623</v>
      </c>
      <c r="N58" s="55">
        <v>0.51362604087812258</v>
      </c>
      <c r="O58" s="55">
        <v>0.51836103594897565</v>
      </c>
      <c r="P58" s="55">
        <v>0.50800000000000001</v>
      </c>
      <c r="Q58" s="55">
        <v>0.50574712643678166</v>
      </c>
      <c r="R58" s="55">
        <v>0.51860036832412526</v>
      </c>
      <c r="S58" s="55">
        <v>0.51111948737278556</v>
      </c>
      <c r="T58" s="55">
        <v>0.50149950016661116</v>
      </c>
      <c r="U58" s="55">
        <v>0.50371529135705906</v>
      </c>
      <c r="V58" s="55">
        <v>0.48616274266831888</v>
      </c>
      <c r="W58" s="55">
        <v>0.49286640726329445</v>
      </c>
      <c r="X58" s="55">
        <v>0.4859249329758713</v>
      </c>
      <c r="Y58" s="55">
        <v>0.46187206360679434</v>
      </c>
      <c r="Z58" s="55">
        <v>0.48507462686567165</v>
      </c>
      <c r="AA58" s="55">
        <v>0.4992609016999261</v>
      </c>
      <c r="AB58" s="55">
        <v>0.46296296296296297</v>
      </c>
      <c r="AC58" s="55">
        <v>0.46462513199577615</v>
      </c>
      <c r="AD58" s="55">
        <v>0.45195195195195192</v>
      </c>
      <c r="AE58" s="55">
        <v>0.48970783532536521</v>
      </c>
      <c r="AF58" s="55">
        <v>0.44686336293325696</v>
      </c>
      <c r="AG58" s="55">
        <v>0.45270270270270269</v>
      </c>
      <c r="AH58" s="55">
        <v>0.4881991593921759</v>
      </c>
      <c r="AI58" s="55">
        <v>0.48648648648648651</v>
      </c>
      <c r="AJ58" s="55">
        <v>0.46628895184135977</v>
      </c>
      <c r="AK58" s="55">
        <v>0.46786355475763014</v>
      </c>
      <c r="AL58" s="55">
        <v>0.47124872405580132</v>
      </c>
      <c r="AM58" s="55">
        <v>0.47980564834497419</v>
      </c>
      <c r="AN58" s="55">
        <v>0.42436149312377208</v>
      </c>
      <c r="AO58" s="55">
        <v>0.45203213610586013</v>
      </c>
      <c r="AP58" s="55">
        <v>0.42613768961493581</v>
      </c>
      <c r="AQ58" s="55">
        <v>0.44457013574660631</v>
      </c>
      <c r="AR58" s="55">
        <v>0.41025104602510459</v>
      </c>
      <c r="AS58" s="55">
        <v>0.42930528375733856</v>
      </c>
      <c r="AT58" s="55">
        <v>0.42848751835535975</v>
      </c>
      <c r="AU58" s="56">
        <v>0.38531443111595781</v>
      </c>
    </row>
    <row r="59" spans="2:53" ht="12" customHeight="1">
      <c r="C59" s="11" t="s">
        <v>72</v>
      </c>
      <c r="D59" s="57">
        <v>0.34978016609672691</v>
      </c>
      <c r="E59" s="40">
        <v>0.36937403000517333</v>
      </c>
      <c r="F59" s="40">
        <v>0.36952908587257616</v>
      </c>
      <c r="G59" s="40">
        <v>0.353573347662547</v>
      </c>
      <c r="H59" s="40">
        <v>0.30620155038759689</v>
      </c>
      <c r="I59" s="40">
        <v>0.337990085624155</v>
      </c>
      <c r="J59" s="40">
        <v>0.34824016563146998</v>
      </c>
      <c r="K59" s="40">
        <v>0.37864077669902912</v>
      </c>
      <c r="L59" s="40">
        <v>0.33161953727506427</v>
      </c>
      <c r="M59" s="40">
        <v>0.34412797502926257</v>
      </c>
      <c r="N59" s="40">
        <v>0.31680545041635128</v>
      </c>
      <c r="O59" s="40">
        <v>0.30653266331658291</v>
      </c>
      <c r="P59" s="40">
        <v>0.30499999999999999</v>
      </c>
      <c r="Q59" s="40">
        <v>0.31947261663286003</v>
      </c>
      <c r="R59" s="40">
        <v>0.31344383057090242</v>
      </c>
      <c r="S59" s="40">
        <v>0.30682246513381078</v>
      </c>
      <c r="T59" s="40">
        <v>0.30489836721092967</v>
      </c>
      <c r="U59" s="40">
        <v>0.29996089166992568</v>
      </c>
      <c r="V59" s="40">
        <v>0.32631144155307723</v>
      </c>
      <c r="W59" s="40">
        <v>0.31906614785992216</v>
      </c>
      <c r="X59" s="40">
        <v>0.31132707774798929</v>
      </c>
      <c r="Y59" s="40">
        <v>0.33863389953017708</v>
      </c>
      <c r="Z59" s="40">
        <v>0.30970149253731344</v>
      </c>
      <c r="AA59" s="40">
        <v>0.31855136733185513</v>
      </c>
      <c r="AB59" s="40">
        <v>0.32077840552416825</v>
      </c>
      <c r="AC59" s="40">
        <v>0.31115804294262583</v>
      </c>
      <c r="AD59" s="40">
        <v>0.31944444444444442</v>
      </c>
      <c r="AE59" s="40">
        <v>0.30112881806108899</v>
      </c>
      <c r="AF59" s="40">
        <v>0.30535663133772556</v>
      </c>
      <c r="AG59" s="40">
        <v>0.30373230373230375</v>
      </c>
      <c r="AH59" s="40">
        <v>0.28160362107985776</v>
      </c>
      <c r="AI59" s="40">
        <v>0.29729729729729731</v>
      </c>
      <c r="AJ59" s="40">
        <v>0.28271954674220962</v>
      </c>
      <c r="AK59" s="40">
        <v>0.26068222621184917</v>
      </c>
      <c r="AL59" s="40">
        <v>0.28036747192922762</v>
      </c>
      <c r="AM59" s="40">
        <v>0.29304585484360768</v>
      </c>
      <c r="AN59" s="40">
        <v>0.30299061340318706</v>
      </c>
      <c r="AO59" s="40">
        <v>0.30174858223062384</v>
      </c>
      <c r="AP59" s="40">
        <v>0.31411901983663942</v>
      </c>
      <c r="AQ59" s="40">
        <v>0.31244343891402715</v>
      </c>
      <c r="AR59" s="40">
        <v>0.31652719665271967</v>
      </c>
      <c r="AS59" s="40">
        <v>0.29794520547945208</v>
      </c>
      <c r="AT59" s="40">
        <v>0.32158590308370044</v>
      </c>
      <c r="AU59" s="41">
        <v>0.33406034169392951</v>
      </c>
    </row>
    <row r="60" spans="2:53" ht="12" customHeight="1">
      <c r="C60" s="11" t="s">
        <v>73</v>
      </c>
      <c r="D60" s="54">
        <v>0.19687347337567171</v>
      </c>
      <c r="E60" s="55">
        <v>0.21055354371443352</v>
      </c>
      <c r="F60" s="55">
        <v>0.1994459833795014</v>
      </c>
      <c r="G60" s="55">
        <v>0.18699623858140785</v>
      </c>
      <c r="H60" s="55">
        <v>0.17054263565891473</v>
      </c>
      <c r="I60" s="55">
        <v>0.18296529968454259</v>
      </c>
      <c r="J60" s="55">
        <v>0.17681159420289855</v>
      </c>
      <c r="K60" s="55">
        <v>0.17514563106796116</v>
      </c>
      <c r="L60" s="55">
        <v>0.17076753580609622</v>
      </c>
      <c r="M60" s="55">
        <v>0.20678891923527118</v>
      </c>
      <c r="N60" s="55">
        <v>0.16956850870552612</v>
      </c>
      <c r="O60" s="55">
        <v>0.17510630073444144</v>
      </c>
      <c r="P60" s="55">
        <v>0.187</v>
      </c>
      <c r="Q60" s="55">
        <v>0.17478025693035834</v>
      </c>
      <c r="R60" s="55">
        <v>0.16795580110497238</v>
      </c>
      <c r="S60" s="55">
        <v>0.18205804749340371</v>
      </c>
      <c r="T60" s="55">
        <v>0.19360213262245918</v>
      </c>
      <c r="U60" s="55">
        <v>0.19632381697301526</v>
      </c>
      <c r="V60" s="55">
        <v>0.18752581577860389</v>
      </c>
      <c r="W60" s="55">
        <v>0.1880674448767834</v>
      </c>
      <c r="X60" s="55">
        <v>0.20274798927613941</v>
      </c>
      <c r="Y60" s="55">
        <v>0.19949403686302855</v>
      </c>
      <c r="Z60" s="55">
        <v>0.20522388059701493</v>
      </c>
      <c r="AA60" s="55">
        <v>0.18218773096821878</v>
      </c>
      <c r="AB60" s="55">
        <v>0.21625863151286881</v>
      </c>
      <c r="AC60" s="55">
        <v>0.22421682506159804</v>
      </c>
      <c r="AD60" s="55">
        <v>0.2286036036036036</v>
      </c>
      <c r="AE60" s="55">
        <v>0.20916334661354583</v>
      </c>
      <c r="AF60" s="55">
        <v>0.24778000572901748</v>
      </c>
      <c r="AG60" s="55">
        <v>0.24356499356499356</v>
      </c>
      <c r="AH60" s="55">
        <v>0.23019721952796637</v>
      </c>
      <c r="AI60" s="55">
        <v>0.21621621621621623</v>
      </c>
      <c r="AJ60" s="55">
        <v>0.25099150141643062</v>
      </c>
      <c r="AK60" s="55">
        <v>0.27145421903052064</v>
      </c>
      <c r="AL60" s="55">
        <v>0.24838380401497107</v>
      </c>
      <c r="AM60" s="55">
        <v>0.22714849681141816</v>
      </c>
      <c r="AN60" s="55">
        <v>0.2726478934730408</v>
      </c>
      <c r="AO60" s="55">
        <v>0.24621928166351606</v>
      </c>
      <c r="AP60" s="55">
        <v>0.25974329054842471</v>
      </c>
      <c r="AQ60" s="55">
        <v>0.24298642533936651</v>
      </c>
      <c r="AR60" s="55">
        <v>0.27322175732217574</v>
      </c>
      <c r="AS60" s="55">
        <v>0.27274951076320941</v>
      </c>
      <c r="AT60" s="55">
        <v>0.2499265785609398</v>
      </c>
      <c r="AU60" s="56">
        <v>0.28062522719011268</v>
      </c>
    </row>
    <row r="61" spans="2:53" ht="12" customHeight="1">
      <c r="C61" s="11" t="s">
        <v>74</v>
      </c>
      <c r="D61" s="58">
        <v>5.3737176355642402E-2</v>
      </c>
      <c r="E61" s="59">
        <v>5.5354371443352299E-2</v>
      </c>
      <c r="F61" s="59">
        <v>6.2049861495844877E-2</v>
      </c>
      <c r="G61" s="59">
        <v>5.4271896829661471E-2</v>
      </c>
      <c r="H61" s="59">
        <v>5.1679586563307491E-2</v>
      </c>
      <c r="I61" s="59">
        <v>4.9121225777377195E-2</v>
      </c>
      <c r="J61" s="59">
        <v>5.7556935817805382E-2</v>
      </c>
      <c r="K61" s="59">
        <v>4.7766990291262135E-2</v>
      </c>
      <c r="L61" s="59">
        <v>5.0312155710613295E-2</v>
      </c>
      <c r="M61" s="59">
        <v>5.8525165821303161E-2</v>
      </c>
      <c r="N61" s="59">
        <v>5.299015897047691E-2</v>
      </c>
      <c r="O61" s="59">
        <v>4.4839582528024738E-2</v>
      </c>
      <c r="P61" s="59">
        <v>4.9000000000000002E-2</v>
      </c>
      <c r="Q61" s="59">
        <v>3.9553752535496957E-2</v>
      </c>
      <c r="R61" s="59">
        <v>4.8250460405156535E-2</v>
      </c>
      <c r="S61" s="59">
        <v>4.4101017715793445E-2</v>
      </c>
      <c r="T61" s="59">
        <v>4.4318560479840056E-2</v>
      </c>
      <c r="U61" s="59">
        <v>4.1063746578021115E-2</v>
      </c>
      <c r="V61" s="59">
        <v>4.8327137546468404E-2</v>
      </c>
      <c r="W61" s="59">
        <v>5.5339386078685687E-2</v>
      </c>
      <c r="X61" s="59">
        <v>4.7252010723860587E-2</v>
      </c>
      <c r="Y61" s="59">
        <v>5.2764727141308275E-2</v>
      </c>
      <c r="Z61" s="59">
        <v>4.4029850746268653E-2</v>
      </c>
      <c r="AA61" s="59">
        <v>4.6193643754619367E-2</v>
      </c>
      <c r="AB61" s="59">
        <v>4.1745134965473947E-2</v>
      </c>
      <c r="AC61" s="59">
        <v>5.4558254135867651E-2</v>
      </c>
      <c r="AD61" s="59">
        <v>5.9684684684684686E-2</v>
      </c>
      <c r="AE61" s="59">
        <v>5.5112881806108897E-2</v>
      </c>
      <c r="AF61" s="59">
        <v>5.0128902893153825E-2</v>
      </c>
      <c r="AG61" s="59">
        <v>5.6306306306306307E-2</v>
      </c>
      <c r="AH61" s="59">
        <v>5.5286129970902036E-2</v>
      </c>
      <c r="AI61" s="59">
        <v>5.1449039400846629E-2</v>
      </c>
      <c r="AJ61" s="59">
        <v>5.3541076487252127E-2</v>
      </c>
      <c r="AK61" s="59">
        <v>6.2118491921005388E-2</v>
      </c>
      <c r="AL61" s="59">
        <v>6.0905069751616199E-2</v>
      </c>
      <c r="AM61" s="59">
        <v>5.83054965077437E-2</v>
      </c>
      <c r="AN61" s="59">
        <v>5.50098231827112E-2</v>
      </c>
      <c r="AO61" s="59">
        <v>6.2381852551984876E-2</v>
      </c>
      <c r="AP61" s="59">
        <v>5.5775962660443407E-2</v>
      </c>
      <c r="AQ61" s="59">
        <v>5.6108597285067875E-2</v>
      </c>
      <c r="AR61" s="59">
        <v>5.292887029288703E-2</v>
      </c>
      <c r="AS61" s="59">
        <v>4.6722113502935418E-2</v>
      </c>
      <c r="AT61" s="59">
        <v>5.8737151248164463E-2</v>
      </c>
      <c r="AU61" s="60">
        <v>6.688476917484551E-2</v>
      </c>
    </row>
    <row r="62" spans="2:53" ht="12" customHeight="1">
      <c r="C62" s="42"/>
      <c r="P62" s="43"/>
    </row>
    <row r="91" spans="3:53" ht="12" customHeight="1">
      <c r="D91" s="13" t="s">
        <v>80</v>
      </c>
      <c r="AZ91" s="45"/>
      <c r="BA91" s="45"/>
    </row>
    <row r="92" spans="3:53" ht="12" customHeight="1">
      <c r="D92" s="458">
        <v>2012</v>
      </c>
      <c r="E92" s="456"/>
      <c r="F92" s="456"/>
      <c r="G92" s="456"/>
      <c r="H92" s="456">
        <v>2013</v>
      </c>
      <c r="I92" s="456"/>
      <c r="J92" s="456"/>
      <c r="K92" s="456"/>
      <c r="L92" s="456">
        <v>2014</v>
      </c>
      <c r="M92" s="456"/>
      <c r="N92" s="456"/>
      <c r="O92" s="456"/>
      <c r="P92" s="456">
        <v>2015</v>
      </c>
      <c r="Q92" s="456"/>
      <c r="R92" s="456"/>
      <c r="S92" s="456"/>
      <c r="T92" s="456">
        <v>2016</v>
      </c>
      <c r="U92" s="456"/>
      <c r="V92" s="456"/>
      <c r="W92" s="456"/>
      <c r="X92" s="456">
        <v>2017</v>
      </c>
      <c r="Y92" s="456"/>
      <c r="Z92" s="456"/>
      <c r="AA92" s="456"/>
      <c r="AB92" s="456">
        <v>2018</v>
      </c>
      <c r="AC92" s="456"/>
      <c r="AD92" s="456"/>
      <c r="AE92" s="456"/>
      <c r="AF92" s="456">
        <v>2019</v>
      </c>
      <c r="AG92" s="456"/>
      <c r="AH92" s="456"/>
      <c r="AI92" s="456"/>
      <c r="AJ92" s="456">
        <v>2020</v>
      </c>
      <c r="AK92" s="456"/>
      <c r="AL92" s="456"/>
      <c r="AM92" s="456"/>
      <c r="AN92" s="456">
        <v>2021</v>
      </c>
      <c r="AO92" s="456"/>
      <c r="AP92" s="456"/>
      <c r="AQ92" s="456"/>
      <c r="AR92" s="456">
        <v>2022</v>
      </c>
      <c r="AS92" s="456"/>
      <c r="AT92" s="456"/>
      <c r="AU92" s="457"/>
    </row>
    <row r="93" spans="3:53" ht="12" customHeight="1">
      <c r="D93" s="47" t="s">
        <v>76</v>
      </c>
      <c r="E93" s="48" t="s">
        <v>77</v>
      </c>
      <c r="F93" s="48" t="s">
        <v>78</v>
      </c>
      <c r="G93" s="48" t="s">
        <v>79</v>
      </c>
      <c r="H93" s="48" t="s">
        <v>76</v>
      </c>
      <c r="I93" s="48" t="s">
        <v>77</v>
      </c>
      <c r="J93" s="48" t="s">
        <v>78</v>
      </c>
      <c r="K93" s="48" t="s">
        <v>79</v>
      </c>
      <c r="L93" s="48" t="s">
        <v>76</v>
      </c>
      <c r="M93" s="48" t="s">
        <v>77</v>
      </c>
      <c r="N93" s="48" t="s">
        <v>78</v>
      </c>
      <c r="O93" s="48" t="s">
        <v>79</v>
      </c>
      <c r="P93" s="48" t="s">
        <v>76</v>
      </c>
      <c r="Q93" s="48" t="s">
        <v>77</v>
      </c>
      <c r="R93" s="48" t="s">
        <v>78</v>
      </c>
      <c r="S93" s="48" t="s">
        <v>79</v>
      </c>
      <c r="T93" s="48" t="s">
        <v>76</v>
      </c>
      <c r="U93" s="48" t="s">
        <v>77</v>
      </c>
      <c r="V93" s="48" t="s">
        <v>78</v>
      </c>
      <c r="W93" s="48" t="s">
        <v>79</v>
      </c>
      <c r="X93" s="48" t="s">
        <v>76</v>
      </c>
      <c r="Y93" s="48" t="s">
        <v>77</v>
      </c>
      <c r="Z93" s="48" t="s">
        <v>78</v>
      </c>
      <c r="AA93" s="48" t="s">
        <v>79</v>
      </c>
      <c r="AB93" s="48" t="s">
        <v>76</v>
      </c>
      <c r="AC93" s="48" t="s">
        <v>77</v>
      </c>
      <c r="AD93" s="48" t="s">
        <v>78</v>
      </c>
      <c r="AE93" s="48" t="s">
        <v>79</v>
      </c>
      <c r="AF93" s="48" t="s">
        <v>76</v>
      </c>
      <c r="AG93" s="48" t="s">
        <v>77</v>
      </c>
      <c r="AH93" s="48" t="s">
        <v>78</v>
      </c>
      <c r="AI93" s="48" t="s">
        <v>79</v>
      </c>
      <c r="AJ93" s="48" t="s">
        <v>76</v>
      </c>
      <c r="AK93" s="48" t="s">
        <v>77</v>
      </c>
      <c r="AL93" s="48" t="s">
        <v>78</v>
      </c>
      <c r="AM93" s="48" t="s">
        <v>79</v>
      </c>
      <c r="AN93" s="48" t="s">
        <v>76</v>
      </c>
      <c r="AO93" s="48" t="s">
        <v>77</v>
      </c>
      <c r="AP93" s="48" t="s">
        <v>78</v>
      </c>
      <c r="AQ93" s="48" t="s">
        <v>79</v>
      </c>
      <c r="AR93" s="48" t="s">
        <v>76</v>
      </c>
      <c r="AS93" s="49" t="s">
        <v>77</v>
      </c>
      <c r="AT93" s="48" t="s">
        <v>78</v>
      </c>
      <c r="AU93" s="50" t="s">
        <v>79</v>
      </c>
    </row>
    <row r="94" spans="3:53" ht="12" customHeight="1">
      <c r="C94" s="11" t="s">
        <v>66</v>
      </c>
      <c r="D94" s="20">
        <v>10.31566179791624</v>
      </c>
      <c r="E94" s="21">
        <v>10.962021244369165</v>
      </c>
      <c r="F94" s="21">
        <v>10.91855593703859</v>
      </c>
      <c r="G94" s="21">
        <v>9.5220646192192397</v>
      </c>
      <c r="H94" s="21">
        <v>11.963469891435892</v>
      </c>
      <c r="I94" s="21">
        <v>12.31525191365882</v>
      </c>
      <c r="J94" s="21">
        <v>12.232057789016222</v>
      </c>
      <c r="K94" s="21">
        <v>13.60658509038157</v>
      </c>
      <c r="L94" s="21">
        <v>15.09055192685879</v>
      </c>
      <c r="M94" s="21">
        <v>22.061148495344195</v>
      </c>
      <c r="N94" s="21">
        <v>17.050291623740538</v>
      </c>
      <c r="O94" s="21">
        <v>19.483113529476537</v>
      </c>
      <c r="P94" s="21">
        <v>21.199832201658996</v>
      </c>
      <c r="Q94" s="21">
        <v>21.484793071932138</v>
      </c>
      <c r="R94" s="21">
        <v>22.714970425894986</v>
      </c>
      <c r="S94" s="21">
        <v>21.029976028717702</v>
      </c>
      <c r="T94" s="21">
        <v>21.387597091596128</v>
      </c>
      <c r="U94" s="21">
        <v>27.019600294889138</v>
      </c>
      <c r="V94" s="21">
        <v>18.810269562792023</v>
      </c>
      <c r="W94" s="21">
        <v>16.875331572571206</v>
      </c>
      <c r="X94" s="21">
        <v>18.570180249135024</v>
      </c>
      <c r="Y94" s="21">
        <v>22.755522513410153</v>
      </c>
      <c r="Z94" s="21">
        <v>25.399531044084338</v>
      </c>
      <c r="AA94" s="21">
        <v>23.365276673623189</v>
      </c>
      <c r="AB94" s="21">
        <v>30.658641822020346</v>
      </c>
      <c r="AC94" s="21">
        <v>32.01848648470866</v>
      </c>
      <c r="AD94" s="21">
        <v>35.00309751435924</v>
      </c>
      <c r="AE94" s="21">
        <v>48.137226183815791</v>
      </c>
      <c r="AF94" s="21">
        <v>40.594297409846256</v>
      </c>
      <c r="AG94" s="21">
        <v>37.384431922120683</v>
      </c>
      <c r="AH94" s="21">
        <v>38.254355220192998</v>
      </c>
      <c r="AI94" s="21">
        <v>33.725416658453064</v>
      </c>
      <c r="AJ94" s="21">
        <v>38.711686706692966</v>
      </c>
      <c r="AK94" s="21">
        <v>37.782633972829998</v>
      </c>
      <c r="AL94" s="21">
        <v>48.681082634792702</v>
      </c>
      <c r="AM94" s="21">
        <v>45.989053130293165</v>
      </c>
      <c r="AN94" s="21">
        <v>78.731919366624027</v>
      </c>
      <c r="AO94" s="21">
        <v>83.460512570292224</v>
      </c>
      <c r="AP94" s="21">
        <v>88.609277873563286</v>
      </c>
      <c r="AQ94" s="21">
        <v>93.945001008234996</v>
      </c>
      <c r="AR94" s="21">
        <v>79.799725733500367</v>
      </c>
      <c r="AS94" s="21">
        <v>75.462588236158439</v>
      </c>
      <c r="AT94" s="21">
        <v>46.764523989058716</v>
      </c>
      <c r="AU94" s="22">
        <v>36.230622898969251</v>
      </c>
    </row>
    <row r="95" spans="3:53" ht="12" customHeight="1">
      <c r="C95" s="11" t="s">
        <v>67</v>
      </c>
      <c r="D95" s="23">
        <v>2157</v>
      </c>
      <c r="E95" s="24">
        <v>2040</v>
      </c>
      <c r="F95" s="24">
        <v>1917</v>
      </c>
      <c r="G95" s="24">
        <v>1962</v>
      </c>
      <c r="H95" s="24">
        <v>2442</v>
      </c>
      <c r="I95" s="24">
        <v>2328</v>
      </c>
      <c r="J95" s="24">
        <v>2554</v>
      </c>
      <c r="K95" s="24">
        <v>2698</v>
      </c>
      <c r="L95" s="24">
        <v>2860</v>
      </c>
      <c r="M95" s="24">
        <v>2713</v>
      </c>
      <c r="N95" s="24">
        <v>2782</v>
      </c>
      <c r="O95" s="24">
        <v>2703</v>
      </c>
      <c r="P95" s="24">
        <v>3147</v>
      </c>
      <c r="Q95" s="24">
        <v>3075</v>
      </c>
      <c r="R95" s="24">
        <v>2846</v>
      </c>
      <c r="S95" s="24">
        <v>2770</v>
      </c>
      <c r="T95" s="24">
        <v>3134</v>
      </c>
      <c r="U95" s="24">
        <v>2662</v>
      </c>
      <c r="V95" s="24">
        <v>2538</v>
      </c>
      <c r="W95" s="24">
        <v>2441</v>
      </c>
      <c r="X95" s="24">
        <v>3125</v>
      </c>
      <c r="Y95" s="24">
        <v>2913</v>
      </c>
      <c r="Z95" s="24">
        <v>2798</v>
      </c>
      <c r="AA95" s="24">
        <v>2831</v>
      </c>
      <c r="AB95" s="24">
        <v>3319</v>
      </c>
      <c r="AC95" s="24">
        <v>2996</v>
      </c>
      <c r="AD95" s="24">
        <v>2823</v>
      </c>
      <c r="AE95" s="24">
        <v>3178</v>
      </c>
      <c r="AF95" s="24">
        <v>3666</v>
      </c>
      <c r="AG95" s="24">
        <v>3283</v>
      </c>
      <c r="AH95" s="24">
        <v>3264</v>
      </c>
      <c r="AI95" s="24">
        <v>3229</v>
      </c>
      <c r="AJ95" s="24">
        <v>3719</v>
      </c>
      <c r="AK95" s="24">
        <v>2958</v>
      </c>
      <c r="AL95" s="24">
        <v>3118</v>
      </c>
      <c r="AM95" s="24">
        <v>3485</v>
      </c>
      <c r="AN95" s="24">
        <v>4833</v>
      </c>
      <c r="AO95" s="24">
        <v>4496</v>
      </c>
      <c r="AP95" s="24">
        <v>4524</v>
      </c>
      <c r="AQ95" s="24">
        <v>4668</v>
      </c>
      <c r="AR95" s="24">
        <v>5033</v>
      </c>
      <c r="AS95" s="24">
        <v>4279</v>
      </c>
      <c r="AT95" s="24">
        <v>3605</v>
      </c>
      <c r="AU95" s="25">
        <v>2935</v>
      </c>
    </row>
    <row r="96" spans="3:53" ht="12" customHeight="1">
      <c r="C96" s="11" t="s">
        <v>68</v>
      </c>
      <c r="D96" s="61"/>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c r="AE96" s="62"/>
      <c r="AF96" s="62"/>
      <c r="AG96" s="62"/>
      <c r="AH96" s="62"/>
      <c r="AI96" s="62"/>
      <c r="AJ96" s="62"/>
      <c r="AK96" s="62"/>
      <c r="AL96" s="62"/>
      <c r="AM96" s="62"/>
      <c r="AN96" s="62"/>
      <c r="AO96" s="62"/>
      <c r="AP96" s="62"/>
      <c r="AQ96" s="63"/>
      <c r="AR96" s="62">
        <v>261</v>
      </c>
      <c r="AS96" s="62">
        <v>310</v>
      </c>
      <c r="AT96" s="62">
        <v>520</v>
      </c>
      <c r="AU96" s="64">
        <v>1047</v>
      </c>
    </row>
    <row r="97" spans="3:16" ht="12" customHeight="1">
      <c r="C97" s="42"/>
      <c r="P97" s="43"/>
    </row>
  </sheetData>
  <mergeCells count="22">
    <mergeCell ref="X50:AA50"/>
    <mergeCell ref="D50:G50"/>
    <mergeCell ref="H50:K50"/>
    <mergeCell ref="L50:O50"/>
    <mergeCell ref="P50:S50"/>
    <mergeCell ref="T50:W50"/>
    <mergeCell ref="D92:G92"/>
    <mergeCell ref="H92:K92"/>
    <mergeCell ref="L92:O92"/>
    <mergeCell ref="P92:S92"/>
    <mergeCell ref="T92:W92"/>
    <mergeCell ref="AR92:AU92"/>
    <mergeCell ref="AB50:AE50"/>
    <mergeCell ref="AF50:AI50"/>
    <mergeCell ref="AJ50:AM50"/>
    <mergeCell ref="AN50:AQ50"/>
    <mergeCell ref="AR50:AU50"/>
    <mergeCell ref="X92:AA92"/>
    <mergeCell ref="AB92:AE92"/>
    <mergeCell ref="AF92:AI92"/>
    <mergeCell ref="AJ92:AM92"/>
    <mergeCell ref="AN92:AQ92"/>
  </mergeCells>
  <conditionalFormatting sqref="D62:O62">
    <cfRule type="cellIs" dxfId="17" priority="3" operator="equal">
      <formula>FALSE</formula>
    </cfRule>
  </conditionalFormatting>
  <conditionalFormatting sqref="D21:O21">
    <cfRule type="cellIs" dxfId="16" priority="2" operator="equal">
      <formula>FALSE</formula>
    </cfRule>
  </conditionalFormatting>
  <conditionalFormatting sqref="D97:O97">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4A450-C061-4EA0-9329-5B23172A331B}">
  <sheetPr>
    <tabColor theme="3"/>
  </sheetPr>
  <dimension ref="B2:BK43"/>
  <sheetViews>
    <sheetView showGridLines="0" zoomScaleNormal="100" workbookViewId="0">
      <selection activeCell="O25" sqref="O25"/>
    </sheetView>
  </sheetViews>
  <sheetFormatPr defaultColWidth="7.6640625" defaultRowHeight="12" customHeight="1"/>
  <cols>
    <col min="1" max="1" width="3.6640625" style="45" customWidth="1"/>
    <col min="2" max="2" width="26.5" style="45" bestFit="1" customWidth="1"/>
    <col min="3" max="10" width="7.6640625" style="45"/>
    <col min="11" max="11" width="8.6640625" style="45" bestFit="1" customWidth="1"/>
    <col min="12" max="13" width="8.6640625" style="45" customWidth="1"/>
    <col min="14" max="14" width="14.83203125" style="45" customWidth="1"/>
    <col min="15" max="15" width="25.1640625" style="45" bestFit="1" customWidth="1"/>
    <col min="16" max="16" width="7.6640625" style="45" customWidth="1"/>
    <col min="17" max="16384" width="7.6640625" style="45"/>
  </cols>
  <sheetData>
    <row r="2" spans="2:63" ht="12" customHeight="1">
      <c r="H2" s="148"/>
    </row>
    <row r="4" spans="2:63" ht="12" customHeight="1">
      <c r="C4" s="149"/>
      <c r="D4" s="149"/>
      <c r="E4" s="149"/>
      <c r="F4" s="149"/>
      <c r="G4" s="149"/>
      <c r="H4" s="149"/>
      <c r="I4" s="149"/>
      <c r="J4" s="149"/>
      <c r="K4" s="149"/>
      <c r="L4" s="149"/>
      <c r="M4" s="149"/>
    </row>
    <row r="5" spans="2:63" ht="12" customHeight="1">
      <c r="C5" s="29"/>
      <c r="D5" s="29"/>
      <c r="E5" s="29"/>
      <c r="F5" s="29"/>
      <c r="G5" s="29"/>
      <c r="H5" s="29"/>
      <c r="I5" s="29"/>
      <c r="J5" s="29"/>
      <c r="K5" s="29"/>
      <c r="L5" s="29"/>
      <c r="M5" s="29"/>
      <c r="O5" s="10"/>
    </row>
    <row r="6" spans="2:63" ht="12" customHeight="1">
      <c r="B6" s="10"/>
      <c r="C6" s="13" t="s">
        <v>207</v>
      </c>
      <c r="D6" s="10"/>
      <c r="E6" s="10"/>
      <c r="F6" s="10"/>
      <c r="G6" s="10"/>
      <c r="H6" s="10"/>
      <c r="I6" s="10"/>
      <c r="J6" s="10"/>
      <c r="K6" s="10"/>
      <c r="L6" s="10"/>
      <c r="M6" s="14"/>
      <c r="O6" s="10"/>
      <c r="P6" s="107" t="s">
        <v>405</v>
      </c>
      <c r="Q6" s="10"/>
      <c r="R6" s="10"/>
      <c r="S6" s="10"/>
      <c r="T6" s="10"/>
      <c r="U6" s="10"/>
      <c r="V6" s="10"/>
      <c r="W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row>
    <row r="7" spans="2:63" ht="12" customHeight="1">
      <c r="B7" s="16"/>
      <c r="C7" s="11">
        <v>2012</v>
      </c>
      <c r="D7" s="11">
        <v>2013</v>
      </c>
      <c r="E7" s="11">
        <v>2014</v>
      </c>
      <c r="F7" s="11">
        <v>2015</v>
      </c>
      <c r="G7" s="11">
        <v>2016</v>
      </c>
      <c r="H7" s="11">
        <v>2017</v>
      </c>
      <c r="I7" s="11">
        <v>2018</v>
      </c>
      <c r="J7" s="11">
        <v>2019</v>
      </c>
      <c r="K7" s="11">
        <v>2020</v>
      </c>
      <c r="L7" s="11">
        <v>2021</v>
      </c>
      <c r="M7" s="65">
        <v>2022</v>
      </c>
      <c r="O7" s="10"/>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2:63" ht="12" customHeight="1">
      <c r="B8" s="11" t="s">
        <v>66</v>
      </c>
      <c r="C8" s="21">
        <v>12.031723676296227</v>
      </c>
      <c r="D8" s="21">
        <v>15.953629362517626</v>
      </c>
      <c r="E8" s="21">
        <v>27.6626209688601</v>
      </c>
      <c r="F8" s="21">
        <v>38.217072172277426</v>
      </c>
      <c r="G8" s="21">
        <v>39.125251465866263</v>
      </c>
      <c r="H8" s="21">
        <v>35.537735753963247</v>
      </c>
      <c r="I8" s="21">
        <v>71.672669812717984</v>
      </c>
      <c r="J8" s="21">
        <v>61.001792199284601</v>
      </c>
      <c r="K8" s="21">
        <v>81.828444885391633</v>
      </c>
      <c r="L8" s="21">
        <v>160.20291582746466</v>
      </c>
      <c r="M8" s="22">
        <v>108.20966318336387</v>
      </c>
      <c r="N8" s="150"/>
      <c r="O8" s="10"/>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9" t="s">
        <v>77</v>
      </c>
      <c r="BF8" s="48" t="s">
        <v>78</v>
      </c>
      <c r="BG8" s="50" t="s">
        <v>79</v>
      </c>
    </row>
    <row r="9" spans="2:63" ht="12" customHeight="1">
      <c r="B9" s="11" t="s">
        <v>67</v>
      </c>
      <c r="C9" s="24">
        <v>947</v>
      </c>
      <c r="D9" s="24">
        <v>1249</v>
      </c>
      <c r="E9" s="24">
        <v>1538</v>
      </c>
      <c r="F9" s="24">
        <v>1749</v>
      </c>
      <c r="G9" s="24">
        <v>1731</v>
      </c>
      <c r="H9" s="24">
        <v>1954</v>
      </c>
      <c r="I9" s="24">
        <v>2251</v>
      </c>
      <c r="J9" s="24">
        <v>2426</v>
      </c>
      <c r="K9" s="24">
        <v>2514</v>
      </c>
      <c r="L9" s="24">
        <v>3748</v>
      </c>
      <c r="M9" s="25">
        <v>3143</v>
      </c>
      <c r="O9" s="455" t="s">
        <v>66</v>
      </c>
      <c r="P9" s="20">
        <v>2.8470394139062334</v>
      </c>
      <c r="Q9" s="21">
        <v>3.1750068044064879</v>
      </c>
      <c r="R9" s="21">
        <v>3.3603340128543859</v>
      </c>
      <c r="S9" s="21">
        <v>2.6493434451291109</v>
      </c>
      <c r="T9" s="21">
        <v>3.6636166278998221</v>
      </c>
      <c r="U9" s="21">
        <v>3.5774883186026787</v>
      </c>
      <c r="V9" s="21">
        <v>4.3619845528718351</v>
      </c>
      <c r="W9" s="21">
        <v>4.3505398631432719</v>
      </c>
      <c r="X9" s="21">
        <v>5.5249284658019908</v>
      </c>
      <c r="Y9" s="21">
        <v>9.0456763015089354</v>
      </c>
      <c r="Z9" s="21">
        <v>5.7376623680000005</v>
      </c>
      <c r="AA9" s="21">
        <v>7.3543538335491601</v>
      </c>
      <c r="AB9" s="21">
        <v>9.1749653314958071</v>
      </c>
      <c r="AC9" s="21">
        <v>9.2444647418914627</v>
      </c>
      <c r="AD9" s="21">
        <v>10.98117158162931</v>
      </c>
      <c r="AE9" s="21">
        <v>8.81647051726085</v>
      </c>
      <c r="AF9" s="21">
        <v>9.5902222585748635</v>
      </c>
      <c r="AG9" s="21">
        <v>15.159136969808257</v>
      </c>
      <c r="AH9" s="21">
        <v>7.8743087006277701</v>
      </c>
      <c r="AI9" s="21">
        <v>6.501583536855394</v>
      </c>
      <c r="AJ9" s="21">
        <v>6.7549015423365004</v>
      </c>
      <c r="AK9" s="21">
        <v>8.8250558937474217</v>
      </c>
      <c r="AL9" s="21">
        <v>10.268438768203232</v>
      </c>
      <c r="AM9" s="21">
        <v>9.6893395496761094</v>
      </c>
      <c r="AN9" s="21">
        <v>13.009972872826395</v>
      </c>
      <c r="AO9" s="21">
        <v>15.503104380308539</v>
      </c>
      <c r="AP9" s="21">
        <v>16.933430823809008</v>
      </c>
      <c r="AQ9" s="21">
        <v>26.226161735774053</v>
      </c>
      <c r="AR9" s="21">
        <v>16.463255505075292</v>
      </c>
      <c r="AS9" s="21">
        <v>15.781643643123955</v>
      </c>
      <c r="AT9" s="21">
        <v>16.941673077323355</v>
      </c>
      <c r="AU9" s="21">
        <v>11.815219973762117</v>
      </c>
      <c r="AV9" s="21">
        <v>19.547148244949621</v>
      </c>
      <c r="AW9" s="21">
        <v>18.673393224584206</v>
      </c>
      <c r="AX9" s="21">
        <v>24.04651911628363</v>
      </c>
      <c r="AY9" s="21">
        <v>19.56138429957397</v>
      </c>
      <c r="AZ9" s="21">
        <v>38.915481505571307</v>
      </c>
      <c r="BA9" s="21">
        <v>37.446203115871391</v>
      </c>
      <c r="BB9" s="21">
        <v>39.962833419916585</v>
      </c>
      <c r="BC9" s="21">
        <v>43.878397786105189</v>
      </c>
      <c r="BD9" s="21">
        <v>36.733804538514249</v>
      </c>
      <c r="BE9" s="21">
        <v>35.695175236445166</v>
      </c>
      <c r="BF9" s="21">
        <v>21.560937522737028</v>
      </c>
      <c r="BG9" s="22">
        <v>14.21974588566745</v>
      </c>
      <c r="BH9" s="114"/>
    </row>
    <row r="10" spans="2:63" ht="12" customHeight="1">
      <c r="B10" s="11" t="s">
        <v>68</v>
      </c>
      <c r="C10" s="27"/>
      <c r="D10" s="27"/>
      <c r="E10" s="27"/>
      <c r="F10" s="27"/>
      <c r="G10" s="27"/>
      <c r="H10" s="27"/>
      <c r="I10" s="27"/>
      <c r="J10" s="27"/>
      <c r="K10" s="27"/>
      <c r="L10" s="27"/>
      <c r="M10" s="31">
        <v>555</v>
      </c>
      <c r="O10" s="455" t="s">
        <v>67</v>
      </c>
      <c r="P10" s="23">
        <v>222</v>
      </c>
      <c r="Q10" s="24">
        <v>252</v>
      </c>
      <c r="R10" s="24">
        <v>241</v>
      </c>
      <c r="S10" s="24">
        <v>232</v>
      </c>
      <c r="T10" s="24">
        <v>282</v>
      </c>
      <c r="U10" s="24">
        <v>295</v>
      </c>
      <c r="V10" s="24">
        <v>338</v>
      </c>
      <c r="W10" s="24">
        <v>334</v>
      </c>
      <c r="X10" s="24">
        <v>358</v>
      </c>
      <c r="Y10" s="24">
        <v>413</v>
      </c>
      <c r="Z10" s="24">
        <v>416</v>
      </c>
      <c r="AA10" s="24">
        <v>351</v>
      </c>
      <c r="AB10" s="24">
        <v>454</v>
      </c>
      <c r="AC10" s="24">
        <v>458</v>
      </c>
      <c r="AD10" s="24">
        <v>443</v>
      </c>
      <c r="AE10" s="24">
        <v>394</v>
      </c>
      <c r="AF10" s="24">
        <v>499</v>
      </c>
      <c r="AG10" s="24">
        <v>433</v>
      </c>
      <c r="AH10" s="24">
        <v>410</v>
      </c>
      <c r="AI10" s="24">
        <v>389</v>
      </c>
      <c r="AJ10" s="24">
        <v>497</v>
      </c>
      <c r="AK10" s="24">
        <v>496</v>
      </c>
      <c r="AL10" s="24">
        <v>496</v>
      </c>
      <c r="AM10" s="24">
        <v>465</v>
      </c>
      <c r="AN10" s="24">
        <v>536</v>
      </c>
      <c r="AO10" s="24">
        <v>597</v>
      </c>
      <c r="AP10" s="24">
        <v>573</v>
      </c>
      <c r="AQ10" s="24">
        <v>545</v>
      </c>
      <c r="AR10" s="24">
        <v>648</v>
      </c>
      <c r="AS10" s="24">
        <v>637</v>
      </c>
      <c r="AT10" s="24">
        <v>595</v>
      </c>
      <c r="AU10" s="24">
        <v>546</v>
      </c>
      <c r="AV10" s="24">
        <v>635</v>
      </c>
      <c r="AW10" s="24">
        <v>587</v>
      </c>
      <c r="AX10" s="24">
        <v>640</v>
      </c>
      <c r="AY10" s="24">
        <v>652</v>
      </c>
      <c r="AZ10" s="24">
        <v>863</v>
      </c>
      <c r="BA10" s="24">
        <v>950</v>
      </c>
      <c r="BB10" s="24">
        <v>970</v>
      </c>
      <c r="BC10" s="24">
        <v>965</v>
      </c>
      <c r="BD10" s="24">
        <v>1025</v>
      </c>
      <c r="BE10" s="24">
        <v>905</v>
      </c>
      <c r="BF10" s="24">
        <v>720</v>
      </c>
      <c r="BG10" s="25">
        <v>493</v>
      </c>
    </row>
    <row r="11" spans="2:63" ht="12" customHeight="1">
      <c r="B11" s="11" t="s">
        <v>69</v>
      </c>
      <c r="C11" s="84"/>
      <c r="D11" s="84"/>
      <c r="E11" s="84"/>
      <c r="F11" s="84"/>
      <c r="G11" s="84"/>
      <c r="H11" s="84"/>
      <c r="I11" s="84"/>
      <c r="J11" s="84"/>
      <c r="K11" s="84"/>
      <c r="L11" s="84"/>
      <c r="M11" s="85">
        <v>3698</v>
      </c>
      <c r="N11" s="29"/>
      <c r="O11" s="455" t="s">
        <v>68</v>
      </c>
      <c r="P11" s="151"/>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93"/>
      <c r="AV11" s="93"/>
      <c r="AW11" s="93"/>
      <c r="AX11" s="93"/>
      <c r="AY11" s="93"/>
      <c r="AZ11" s="93"/>
      <c r="BA11" s="93"/>
      <c r="BD11" s="93">
        <v>60</v>
      </c>
      <c r="BE11" s="93">
        <v>109</v>
      </c>
      <c r="BF11" s="93">
        <v>155</v>
      </c>
      <c r="BG11" s="94">
        <v>231</v>
      </c>
    </row>
    <row r="12" spans="2:63" ht="12" customHeight="1">
      <c r="B12" s="42" t="s">
        <v>235</v>
      </c>
      <c r="C12" s="10"/>
      <c r="D12" s="10"/>
      <c r="E12" s="10"/>
      <c r="F12" s="10"/>
      <c r="G12" s="10"/>
      <c r="H12" s="10"/>
      <c r="I12" s="10"/>
      <c r="J12" s="10"/>
      <c r="K12" s="10"/>
      <c r="L12" s="10"/>
      <c r="M12" s="10"/>
      <c r="O12" s="455" t="s">
        <v>69</v>
      </c>
      <c r="P12" s="32"/>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152"/>
      <c r="AW12" s="152"/>
      <c r="AX12" s="152"/>
      <c r="AY12" s="152"/>
      <c r="AZ12" s="152"/>
      <c r="BA12" s="152"/>
      <c r="BB12" s="152"/>
      <c r="BC12" s="152"/>
      <c r="BD12" s="152">
        <v>1025</v>
      </c>
      <c r="BE12" s="152">
        <v>1134</v>
      </c>
      <c r="BF12" s="152">
        <v>1060</v>
      </c>
      <c r="BG12" s="153">
        <v>951</v>
      </c>
      <c r="BH12" s="154"/>
    </row>
    <row r="39" spans="2:14" ht="12" customHeight="1">
      <c r="C39" s="99" t="s">
        <v>404</v>
      </c>
    </row>
    <row r="40" spans="2:14" ht="12" customHeight="1">
      <c r="B40" s="122"/>
      <c r="C40" s="11">
        <v>2012</v>
      </c>
      <c r="D40" s="11">
        <v>2013</v>
      </c>
      <c r="E40" s="11">
        <v>2014</v>
      </c>
      <c r="F40" s="11">
        <v>2015</v>
      </c>
      <c r="G40" s="11">
        <v>2016</v>
      </c>
      <c r="H40" s="11">
        <v>2017</v>
      </c>
      <c r="I40" s="11">
        <v>2018</v>
      </c>
      <c r="J40" s="11">
        <v>2019</v>
      </c>
      <c r="K40" s="11">
        <v>2020</v>
      </c>
      <c r="L40" s="11">
        <v>2021</v>
      </c>
      <c r="M40" s="65">
        <v>2022</v>
      </c>
    </row>
    <row r="41" spans="2:14" ht="12" customHeight="1">
      <c r="B41" s="102" t="s">
        <v>208</v>
      </c>
      <c r="C41" s="155">
        <v>0.34184189105249113</v>
      </c>
      <c r="D41" s="155">
        <v>0.37990857656297972</v>
      </c>
      <c r="E41" s="155">
        <v>0.4350757109171674</v>
      </c>
      <c r="F41" s="155">
        <v>0.50095382956627588</v>
      </c>
      <c r="G41" s="155">
        <v>0.51935774570036708</v>
      </c>
      <c r="H41" s="155">
        <v>0.44720833544492111</v>
      </c>
      <c r="I41" s="155">
        <v>0.5317342663209379</v>
      </c>
      <c r="J41" s="155">
        <v>0.43894501427667432</v>
      </c>
      <c r="K41" s="155">
        <v>0.51269391789521279</v>
      </c>
      <c r="L41" s="155">
        <v>0.49163564894796324</v>
      </c>
      <c r="M41" s="156">
        <v>0.49491967039552587</v>
      </c>
    </row>
    <row r="42" spans="2:14" ht="12" customHeight="1">
      <c r="B42" s="102" t="s">
        <v>67</v>
      </c>
      <c r="C42" s="59">
        <v>0.1708769397329484</v>
      </c>
      <c r="D42" s="59">
        <v>0.17986751152073732</v>
      </c>
      <c r="E42" s="59">
        <v>0.20311674590596937</v>
      </c>
      <c r="F42" s="59">
        <v>0.22414455978469819</v>
      </c>
      <c r="G42" s="59">
        <v>0.24414668547249646</v>
      </c>
      <c r="H42" s="59">
        <v>0.246623753628676</v>
      </c>
      <c r="I42" s="59">
        <v>0.25524435877083568</v>
      </c>
      <c r="J42" s="59">
        <v>0.24639447491367053</v>
      </c>
      <c r="K42" s="59">
        <v>0.25124925044973018</v>
      </c>
      <c r="L42" s="59">
        <v>0.25592352338682145</v>
      </c>
      <c r="M42" s="60">
        <v>0.26222259302519607</v>
      </c>
      <c r="N42" s="157"/>
    </row>
    <row r="43" spans="2:14" ht="12" customHeight="1">
      <c r="B43" s="42" t="s">
        <v>235</v>
      </c>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pageSetup orientation="portrait" horizontalDpi="0"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A8BA3-EF35-4241-9EAC-FA5E200692B1}">
  <sheetPr>
    <tabColor theme="3"/>
  </sheetPr>
  <dimension ref="B1:BO53"/>
  <sheetViews>
    <sheetView showGridLines="0" zoomScaleNormal="100" workbookViewId="0">
      <selection activeCell="Q43" sqref="Q43"/>
    </sheetView>
  </sheetViews>
  <sheetFormatPr defaultColWidth="9.1640625" defaultRowHeight="12" customHeight="1"/>
  <cols>
    <col min="1" max="1" width="3.1640625" style="10" customWidth="1"/>
    <col min="2" max="2" width="33.83203125" style="10" hidden="1" customWidth="1"/>
    <col min="3" max="3" width="14.1640625" style="10" bestFit="1" customWidth="1"/>
    <col min="4" max="13" width="7.6640625" style="10" customWidth="1"/>
    <col min="14" max="14" width="17" style="10" customWidth="1"/>
    <col min="15" max="15" width="14.83203125" style="10" customWidth="1"/>
    <col min="16" max="16" width="14.33203125" style="10" hidden="1" customWidth="1"/>
    <col min="17" max="17" width="14.1640625" style="10" customWidth="1"/>
    <col min="18" max="31" width="7.6640625" style="10" customWidth="1"/>
    <col min="32" max="16384" width="9.1640625" style="10"/>
  </cols>
  <sheetData>
    <row r="1" spans="2:67" ht="12" customHeight="1">
      <c r="B1" s="10" t="s">
        <v>209</v>
      </c>
    </row>
    <row r="6" spans="2:67" ht="12" customHeight="1">
      <c r="D6" s="13" t="s">
        <v>406</v>
      </c>
      <c r="R6" s="13" t="s">
        <v>407</v>
      </c>
      <c r="BN6" s="45"/>
      <c r="BO6" s="45"/>
    </row>
    <row r="7" spans="2:67"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7" ht="12" customHeight="1">
      <c r="B8" s="10" t="s">
        <v>81</v>
      </c>
      <c r="C8" s="11" t="s">
        <v>122</v>
      </c>
      <c r="D8" s="52">
        <v>93</v>
      </c>
      <c r="E8" s="52">
        <v>151</v>
      </c>
      <c r="F8" s="52">
        <v>156</v>
      </c>
      <c r="G8" s="52">
        <v>155</v>
      </c>
      <c r="H8" s="52">
        <v>123</v>
      </c>
      <c r="I8" s="52">
        <v>131</v>
      </c>
      <c r="J8" s="52">
        <v>150</v>
      </c>
      <c r="K8" s="52">
        <v>151</v>
      </c>
      <c r="L8" s="52">
        <v>181</v>
      </c>
      <c r="M8" s="52">
        <v>150</v>
      </c>
      <c r="N8" s="53">
        <v>79</v>
      </c>
      <c r="O8" s="158"/>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7" ht="12" customHeight="1">
      <c r="B9" s="10" t="s">
        <v>83</v>
      </c>
      <c r="C9" s="11" t="s">
        <v>84</v>
      </c>
      <c r="D9" s="24">
        <v>274</v>
      </c>
      <c r="E9" s="24">
        <v>373</v>
      </c>
      <c r="F9" s="24">
        <v>429</v>
      </c>
      <c r="G9" s="24">
        <v>491</v>
      </c>
      <c r="H9" s="24">
        <v>458</v>
      </c>
      <c r="I9" s="24">
        <v>521</v>
      </c>
      <c r="J9" s="24">
        <v>551</v>
      </c>
      <c r="K9" s="24">
        <v>556</v>
      </c>
      <c r="L9" s="24">
        <v>585</v>
      </c>
      <c r="M9" s="24">
        <v>830</v>
      </c>
      <c r="N9" s="25">
        <v>602</v>
      </c>
      <c r="O9" s="158"/>
      <c r="P9" s="10" t="s">
        <v>81</v>
      </c>
      <c r="Q9" s="11" t="s">
        <v>122</v>
      </c>
      <c r="R9" s="51">
        <v>20</v>
      </c>
      <c r="S9" s="52">
        <v>26</v>
      </c>
      <c r="T9" s="52">
        <v>23</v>
      </c>
      <c r="U9" s="52">
        <v>24</v>
      </c>
      <c r="V9" s="52">
        <v>40</v>
      </c>
      <c r="W9" s="52">
        <v>32</v>
      </c>
      <c r="X9" s="52">
        <v>49</v>
      </c>
      <c r="Y9" s="52">
        <v>30</v>
      </c>
      <c r="Z9" s="52">
        <v>35</v>
      </c>
      <c r="AA9" s="52">
        <v>42</v>
      </c>
      <c r="AB9" s="52">
        <v>45</v>
      </c>
      <c r="AC9" s="52">
        <v>34</v>
      </c>
      <c r="AD9" s="52">
        <v>35</v>
      </c>
      <c r="AE9" s="52">
        <v>50</v>
      </c>
      <c r="AF9" s="52">
        <v>37</v>
      </c>
      <c r="AG9" s="52">
        <v>33</v>
      </c>
      <c r="AH9" s="52">
        <v>40</v>
      </c>
      <c r="AI9" s="52">
        <v>26</v>
      </c>
      <c r="AJ9" s="52">
        <v>31</v>
      </c>
      <c r="AK9" s="52">
        <v>26</v>
      </c>
      <c r="AL9" s="52">
        <v>30</v>
      </c>
      <c r="AM9" s="52">
        <v>38</v>
      </c>
      <c r="AN9" s="52">
        <v>36</v>
      </c>
      <c r="AO9" s="52">
        <v>27</v>
      </c>
      <c r="AP9" s="52">
        <v>36</v>
      </c>
      <c r="AQ9" s="52">
        <v>38</v>
      </c>
      <c r="AR9" s="52">
        <v>38</v>
      </c>
      <c r="AS9" s="52">
        <v>38</v>
      </c>
      <c r="AT9" s="52">
        <v>35</v>
      </c>
      <c r="AU9" s="52">
        <v>40</v>
      </c>
      <c r="AV9" s="52">
        <v>41</v>
      </c>
      <c r="AW9" s="52">
        <v>35</v>
      </c>
      <c r="AX9" s="52">
        <v>47</v>
      </c>
      <c r="AY9" s="52">
        <v>45</v>
      </c>
      <c r="AZ9" s="52">
        <v>49</v>
      </c>
      <c r="BA9" s="52">
        <v>40</v>
      </c>
      <c r="BB9" s="52">
        <v>33</v>
      </c>
      <c r="BC9" s="52">
        <v>36</v>
      </c>
      <c r="BD9" s="52">
        <v>55</v>
      </c>
      <c r="BE9" s="52">
        <v>26</v>
      </c>
      <c r="BF9" s="52">
        <v>28</v>
      </c>
      <c r="BG9" s="52">
        <v>19</v>
      </c>
      <c r="BH9" s="52">
        <v>16</v>
      </c>
      <c r="BI9" s="53">
        <v>16</v>
      </c>
    </row>
    <row r="10" spans="2:67" ht="12" customHeight="1">
      <c r="B10" s="10" t="s">
        <v>86</v>
      </c>
      <c r="C10" s="11" t="s">
        <v>87</v>
      </c>
      <c r="D10" s="52">
        <v>156</v>
      </c>
      <c r="E10" s="52">
        <v>185</v>
      </c>
      <c r="F10" s="52">
        <v>230</v>
      </c>
      <c r="G10" s="52">
        <v>239</v>
      </c>
      <c r="H10" s="52">
        <v>270</v>
      </c>
      <c r="I10" s="52">
        <v>310</v>
      </c>
      <c r="J10" s="52">
        <v>384</v>
      </c>
      <c r="K10" s="52">
        <v>353</v>
      </c>
      <c r="L10" s="52">
        <v>361</v>
      </c>
      <c r="M10" s="52">
        <v>474</v>
      </c>
      <c r="N10" s="53">
        <v>502</v>
      </c>
      <c r="O10" s="158"/>
      <c r="P10" s="10" t="s">
        <v>83</v>
      </c>
      <c r="Q10" s="11" t="s">
        <v>84</v>
      </c>
      <c r="R10" s="23">
        <v>62</v>
      </c>
      <c r="S10" s="24">
        <v>82</v>
      </c>
      <c r="T10" s="24">
        <v>66</v>
      </c>
      <c r="U10" s="24">
        <v>64</v>
      </c>
      <c r="V10" s="24">
        <v>88</v>
      </c>
      <c r="W10" s="24">
        <v>90</v>
      </c>
      <c r="X10" s="24">
        <v>102</v>
      </c>
      <c r="Y10" s="24">
        <v>93</v>
      </c>
      <c r="Z10" s="24">
        <v>107</v>
      </c>
      <c r="AA10" s="24">
        <v>115</v>
      </c>
      <c r="AB10" s="24">
        <v>118</v>
      </c>
      <c r="AC10" s="24">
        <v>89</v>
      </c>
      <c r="AD10" s="24">
        <v>119</v>
      </c>
      <c r="AE10" s="24">
        <v>117</v>
      </c>
      <c r="AF10" s="24">
        <v>126</v>
      </c>
      <c r="AG10" s="24">
        <v>129</v>
      </c>
      <c r="AH10" s="24">
        <v>138</v>
      </c>
      <c r="AI10" s="24">
        <v>102</v>
      </c>
      <c r="AJ10" s="24">
        <v>112</v>
      </c>
      <c r="AK10" s="24">
        <v>106</v>
      </c>
      <c r="AL10" s="24">
        <v>151</v>
      </c>
      <c r="AM10" s="24">
        <v>110</v>
      </c>
      <c r="AN10" s="24">
        <v>141</v>
      </c>
      <c r="AO10" s="24">
        <v>119</v>
      </c>
      <c r="AP10" s="24">
        <v>119</v>
      </c>
      <c r="AQ10" s="24">
        <v>150</v>
      </c>
      <c r="AR10" s="24">
        <v>138</v>
      </c>
      <c r="AS10" s="24">
        <v>144</v>
      </c>
      <c r="AT10" s="24">
        <v>157</v>
      </c>
      <c r="AU10" s="24">
        <v>140</v>
      </c>
      <c r="AV10" s="24">
        <v>119</v>
      </c>
      <c r="AW10" s="24">
        <v>140</v>
      </c>
      <c r="AX10" s="24">
        <v>144</v>
      </c>
      <c r="AY10" s="24">
        <v>135</v>
      </c>
      <c r="AZ10" s="24">
        <v>141</v>
      </c>
      <c r="BA10" s="24">
        <v>165</v>
      </c>
      <c r="BB10" s="24">
        <v>189</v>
      </c>
      <c r="BC10" s="24">
        <v>225</v>
      </c>
      <c r="BD10" s="24">
        <v>199</v>
      </c>
      <c r="BE10" s="24">
        <v>217</v>
      </c>
      <c r="BF10" s="24">
        <v>198</v>
      </c>
      <c r="BG10" s="24">
        <v>181</v>
      </c>
      <c r="BH10" s="24">
        <v>140</v>
      </c>
      <c r="BI10" s="25">
        <v>83</v>
      </c>
    </row>
    <row r="11" spans="2:67" ht="12" customHeight="1">
      <c r="B11" s="10" t="s">
        <v>88</v>
      </c>
      <c r="C11" s="11" t="s">
        <v>89</v>
      </c>
      <c r="D11" s="24">
        <v>204</v>
      </c>
      <c r="E11" s="24">
        <v>237</v>
      </c>
      <c r="F11" s="24">
        <v>316</v>
      </c>
      <c r="G11" s="24">
        <v>344</v>
      </c>
      <c r="H11" s="24">
        <v>376</v>
      </c>
      <c r="I11" s="24">
        <v>413</v>
      </c>
      <c r="J11" s="24">
        <v>455</v>
      </c>
      <c r="K11" s="24">
        <v>527</v>
      </c>
      <c r="L11" s="24">
        <v>462</v>
      </c>
      <c r="M11" s="24">
        <v>698</v>
      </c>
      <c r="N11" s="25">
        <v>649</v>
      </c>
      <c r="O11" s="158"/>
      <c r="P11" s="10" t="s">
        <v>86</v>
      </c>
      <c r="Q11" s="11" t="s">
        <v>87</v>
      </c>
      <c r="R11" s="51">
        <v>45</v>
      </c>
      <c r="S11" s="52">
        <v>31</v>
      </c>
      <c r="T11" s="52">
        <v>38</v>
      </c>
      <c r="U11" s="52">
        <v>42</v>
      </c>
      <c r="V11" s="52">
        <v>54</v>
      </c>
      <c r="W11" s="52">
        <v>43</v>
      </c>
      <c r="X11" s="52">
        <v>44</v>
      </c>
      <c r="Y11" s="52">
        <v>44</v>
      </c>
      <c r="Z11" s="52">
        <v>48</v>
      </c>
      <c r="AA11" s="52">
        <v>58</v>
      </c>
      <c r="AB11" s="52">
        <v>67</v>
      </c>
      <c r="AC11" s="52">
        <v>57</v>
      </c>
      <c r="AD11" s="52">
        <v>69</v>
      </c>
      <c r="AE11" s="52">
        <v>63</v>
      </c>
      <c r="AF11" s="52">
        <v>54</v>
      </c>
      <c r="AG11" s="52">
        <v>53</v>
      </c>
      <c r="AH11" s="52">
        <v>58</v>
      </c>
      <c r="AI11" s="52">
        <v>80</v>
      </c>
      <c r="AJ11" s="52">
        <v>75</v>
      </c>
      <c r="AK11" s="52">
        <v>57</v>
      </c>
      <c r="AL11" s="52">
        <v>70</v>
      </c>
      <c r="AM11" s="52">
        <v>83</v>
      </c>
      <c r="AN11" s="52">
        <v>81</v>
      </c>
      <c r="AO11" s="52">
        <v>76</v>
      </c>
      <c r="AP11" s="52">
        <v>85</v>
      </c>
      <c r="AQ11" s="52">
        <v>112</v>
      </c>
      <c r="AR11" s="52">
        <v>98</v>
      </c>
      <c r="AS11" s="52">
        <v>89</v>
      </c>
      <c r="AT11" s="52">
        <v>88</v>
      </c>
      <c r="AU11" s="52">
        <v>90</v>
      </c>
      <c r="AV11" s="52">
        <v>98</v>
      </c>
      <c r="AW11" s="52">
        <v>77</v>
      </c>
      <c r="AX11" s="52">
        <v>90</v>
      </c>
      <c r="AY11" s="52">
        <v>101</v>
      </c>
      <c r="AZ11" s="52">
        <v>79</v>
      </c>
      <c r="BA11" s="52">
        <v>91</v>
      </c>
      <c r="BB11" s="52">
        <v>110</v>
      </c>
      <c r="BC11" s="52">
        <v>117</v>
      </c>
      <c r="BD11" s="52">
        <v>112</v>
      </c>
      <c r="BE11" s="52">
        <v>135</v>
      </c>
      <c r="BF11" s="52">
        <v>150</v>
      </c>
      <c r="BG11" s="52">
        <v>154</v>
      </c>
      <c r="BH11" s="52">
        <v>116</v>
      </c>
      <c r="BI11" s="53">
        <v>82</v>
      </c>
    </row>
    <row r="12" spans="2:67" ht="12" customHeight="1">
      <c r="B12" s="10" t="s">
        <v>90</v>
      </c>
      <c r="C12" s="11" t="s">
        <v>91</v>
      </c>
      <c r="D12" s="52">
        <v>104</v>
      </c>
      <c r="E12" s="52">
        <v>119</v>
      </c>
      <c r="F12" s="52">
        <v>155</v>
      </c>
      <c r="G12" s="52">
        <v>210</v>
      </c>
      <c r="H12" s="52">
        <v>203</v>
      </c>
      <c r="I12" s="52">
        <v>222</v>
      </c>
      <c r="J12" s="52">
        <v>248</v>
      </c>
      <c r="K12" s="52">
        <v>299</v>
      </c>
      <c r="L12" s="52">
        <v>309</v>
      </c>
      <c r="M12" s="52">
        <v>482</v>
      </c>
      <c r="N12" s="53">
        <v>389</v>
      </c>
      <c r="O12" s="158"/>
      <c r="P12" s="10" t="s">
        <v>88</v>
      </c>
      <c r="Q12" s="11" t="s">
        <v>89</v>
      </c>
      <c r="R12" s="23">
        <v>51</v>
      </c>
      <c r="S12" s="24">
        <v>52</v>
      </c>
      <c r="T12" s="24">
        <v>53</v>
      </c>
      <c r="U12" s="24">
        <v>48</v>
      </c>
      <c r="V12" s="24">
        <v>32</v>
      </c>
      <c r="W12" s="24">
        <v>65</v>
      </c>
      <c r="X12" s="24">
        <v>62</v>
      </c>
      <c r="Y12" s="24">
        <v>78</v>
      </c>
      <c r="Z12" s="24">
        <v>65</v>
      </c>
      <c r="AA12" s="24">
        <v>87</v>
      </c>
      <c r="AB12" s="24">
        <v>87</v>
      </c>
      <c r="AC12" s="24">
        <v>77</v>
      </c>
      <c r="AD12" s="24">
        <v>96</v>
      </c>
      <c r="AE12" s="24">
        <v>87</v>
      </c>
      <c r="AF12" s="24">
        <v>86</v>
      </c>
      <c r="AG12" s="24">
        <v>75</v>
      </c>
      <c r="AH12" s="24">
        <v>103</v>
      </c>
      <c r="AI12" s="24">
        <v>108</v>
      </c>
      <c r="AJ12" s="24">
        <v>74</v>
      </c>
      <c r="AK12" s="24">
        <v>91</v>
      </c>
      <c r="AL12" s="24">
        <v>106</v>
      </c>
      <c r="AM12" s="24">
        <v>123</v>
      </c>
      <c r="AN12" s="24">
        <v>91</v>
      </c>
      <c r="AO12" s="24">
        <v>93</v>
      </c>
      <c r="AP12" s="24">
        <v>114</v>
      </c>
      <c r="AQ12" s="24">
        <v>110</v>
      </c>
      <c r="AR12" s="24">
        <v>119</v>
      </c>
      <c r="AS12" s="24">
        <v>112</v>
      </c>
      <c r="AT12" s="24">
        <v>131</v>
      </c>
      <c r="AU12" s="24">
        <v>149</v>
      </c>
      <c r="AV12" s="24">
        <v>120</v>
      </c>
      <c r="AW12" s="24">
        <v>127</v>
      </c>
      <c r="AX12" s="24">
        <v>119</v>
      </c>
      <c r="AY12" s="24">
        <v>102</v>
      </c>
      <c r="AZ12" s="24">
        <v>118</v>
      </c>
      <c r="BA12" s="24">
        <v>123</v>
      </c>
      <c r="BB12" s="24">
        <v>163</v>
      </c>
      <c r="BC12" s="24">
        <v>191</v>
      </c>
      <c r="BD12" s="24">
        <v>174</v>
      </c>
      <c r="BE12" s="24">
        <v>170</v>
      </c>
      <c r="BF12" s="24">
        <v>183</v>
      </c>
      <c r="BG12" s="24">
        <v>197</v>
      </c>
      <c r="BH12" s="24">
        <v>170</v>
      </c>
      <c r="BI12" s="25">
        <v>99</v>
      </c>
    </row>
    <row r="13" spans="2:67" ht="12" customHeight="1">
      <c r="B13" s="10" t="s">
        <v>92</v>
      </c>
      <c r="C13" s="11" t="s">
        <v>93</v>
      </c>
      <c r="D13" s="24">
        <v>41</v>
      </c>
      <c r="E13" s="24">
        <v>66</v>
      </c>
      <c r="F13" s="24">
        <v>116</v>
      </c>
      <c r="G13" s="24">
        <v>150</v>
      </c>
      <c r="H13" s="24">
        <v>128</v>
      </c>
      <c r="I13" s="24">
        <v>164</v>
      </c>
      <c r="J13" s="24">
        <v>271</v>
      </c>
      <c r="K13" s="24">
        <v>302</v>
      </c>
      <c r="L13" s="24">
        <v>394</v>
      </c>
      <c r="M13" s="24">
        <v>770</v>
      </c>
      <c r="N13" s="25">
        <v>530</v>
      </c>
      <c r="O13" s="158"/>
      <c r="P13" s="10" t="s">
        <v>90</v>
      </c>
      <c r="Q13" s="11" t="s">
        <v>91</v>
      </c>
      <c r="R13" s="51">
        <v>14</v>
      </c>
      <c r="S13" s="52">
        <v>33</v>
      </c>
      <c r="T13" s="52">
        <v>29</v>
      </c>
      <c r="U13" s="52">
        <v>28</v>
      </c>
      <c r="V13" s="52">
        <v>31</v>
      </c>
      <c r="W13" s="52">
        <v>28</v>
      </c>
      <c r="X13" s="52">
        <v>30</v>
      </c>
      <c r="Y13" s="52">
        <v>30</v>
      </c>
      <c r="Z13" s="52">
        <v>31</v>
      </c>
      <c r="AA13" s="52">
        <v>48</v>
      </c>
      <c r="AB13" s="52">
        <v>42</v>
      </c>
      <c r="AC13" s="52">
        <v>34</v>
      </c>
      <c r="AD13" s="52">
        <v>52</v>
      </c>
      <c r="AE13" s="52">
        <v>56</v>
      </c>
      <c r="AF13" s="52">
        <v>56</v>
      </c>
      <c r="AG13" s="52">
        <v>46</v>
      </c>
      <c r="AH13" s="52">
        <v>57</v>
      </c>
      <c r="AI13" s="52">
        <v>53</v>
      </c>
      <c r="AJ13" s="52">
        <v>45</v>
      </c>
      <c r="AK13" s="52">
        <v>48</v>
      </c>
      <c r="AL13" s="52">
        <v>46</v>
      </c>
      <c r="AM13" s="52">
        <v>61</v>
      </c>
      <c r="AN13" s="52">
        <v>61</v>
      </c>
      <c r="AO13" s="52">
        <v>54</v>
      </c>
      <c r="AP13" s="52">
        <v>61</v>
      </c>
      <c r="AQ13" s="52">
        <v>62</v>
      </c>
      <c r="AR13" s="52">
        <v>65</v>
      </c>
      <c r="AS13" s="52">
        <v>60</v>
      </c>
      <c r="AT13" s="52">
        <v>78</v>
      </c>
      <c r="AU13" s="52">
        <v>83</v>
      </c>
      <c r="AV13" s="52">
        <v>81</v>
      </c>
      <c r="AW13" s="52">
        <v>57</v>
      </c>
      <c r="AX13" s="52">
        <v>85</v>
      </c>
      <c r="AY13" s="52">
        <v>69</v>
      </c>
      <c r="AZ13" s="52">
        <v>83</v>
      </c>
      <c r="BA13" s="52">
        <v>72</v>
      </c>
      <c r="BB13" s="52">
        <v>99</v>
      </c>
      <c r="BC13" s="52">
        <v>107</v>
      </c>
      <c r="BD13" s="52">
        <v>144</v>
      </c>
      <c r="BE13" s="52">
        <v>132</v>
      </c>
      <c r="BF13" s="52">
        <v>134</v>
      </c>
      <c r="BG13" s="52">
        <v>115</v>
      </c>
      <c r="BH13" s="52">
        <v>74</v>
      </c>
      <c r="BI13" s="53">
        <v>66</v>
      </c>
    </row>
    <row r="14" spans="2:67" ht="12" customHeight="1">
      <c r="B14" s="10" t="s">
        <v>94</v>
      </c>
      <c r="C14" s="11" t="s">
        <v>94</v>
      </c>
      <c r="D14" s="66">
        <v>75</v>
      </c>
      <c r="E14" s="66">
        <v>118</v>
      </c>
      <c r="F14" s="66">
        <v>136</v>
      </c>
      <c r="G14" s="66">
        <v>160</v>
      </c>
      <c r="H14" s="66">
        <v>173</v>
      </c>
      <c r="I14" s="66">
        <v>193</v>
      </c>
      <c r="J14" s="66">
        <v>192</v>
      </c>
      <c r="K14" s="66">
        <v>238</v>
      </c>
      <c r="L14" s="66">
        <v>222</v>
      </c>
      <c r="M14" s="66">
        <v>344</v>
      </c>
      <c r="N14" s="67">
        <v>392</v>
      </c>
      <c r="O14" s="158"/>
      <c r="P14" s="10" t="s">
        <v>92</v>
      </c>
      <c r="Q14" s="11" t="s">
        <v>93</v>
      </c>
      <c r="R14" s="23">
        <v>10</v>
      </c>
      <c r="S14" s="24">
        <v>11</v>
      </c>
      <c r="T14" s="24">
        <v>13</v>
      </c>
      <c r="U14" s="24">
        <v>7</v>
      </c>
      <c r="V14" s="24">
        <v>14</v>
      </c>
      <c r="W14" s="24">
        <v>15</v>
      </c>
      <c r="X14" s="24">
        <v>20</v>
      </c>
      <c r="Y14" s="24">
        <v>17</v>
      </c>
      <c r="Z14" s="24">
        <v>25</v>
      </c>
      <c r="AA14" s="24">
        <v>35</v>
      </c>
      <c r="AB14" s="24">
        <v>23</v>
      </c>
      <c r="AC14" s="24">
        <v>33</v>
      </c>
      <c r="AD14" s="24">
        <v>28</v>
      </c>
      <c r="AE14" s="24">
        <v>40</v>
      </c>
      <c r="AF14" s="24">
        <v>51</v>
      </c>
      <c r="AG14" s="24">
        <v>31</v>
      </c>
      <c r="AH14" s="24">
        <v>46</v>
      </c>
      <c r="AI14" s="24">
        <v>27</v>
      </c>
      <c r="AJ14" s="24">
        <v>34</v>
      </c>
      <c r="AK14" s="24">
        <v>21</v>
      </c>
      <c r="AL14" s="24">
        <v>30</v>
      </c>
      <c r="AM14" s="24">
        <v>42</v>
      </c>
      <c r="AN14" s="24">
        <v>46</v>
      </c>
      <c r="AO14" s="24">
        <v>46</v>
      </c>
      <c r="AP14" s="24">
        <v>56</v>
      </c>
      <c r="AQ14" s="24">
        <v>82</v>
      </c>
      <c r="AR14" s="24">
        <v>73</v>
      </c>
      <c r="AS14" s="24">
        <v>60</v>
      </c>
      <c r="AT14" s="24">
        <v>85</v>
      </c>
      <c r="AU14" s="24">
        <v>74</v>
      </c>
      <c r="AV14" s="24">
        <v>84</v>
      </c>
      <c r="AW14" s="24">
        <v>59</v>
      </c>
      <c r="AX14" s="24">
        <v>84</v>
      </c>
      <c r="AY14" s="24">
        <v>87</v>
      </c>
      <c r="AZ14" s="24">
        <v>112</v>
      </c>
      <c r="BA14" s="24">
        <v>111</v>
      </c>
      <c r="BB14" s="24">
        <v>172</v>
      </c>
      <c r="BC14" s="24">
        <v>197</v>
      </c>
      <c r="BD14" s="24">
        <v>203</v>
      </c>
      <c r="BE14" s="24">
        <v>198</v>
      </c>
      <c r="BF14" s="24">
        <v>200</v>
      </c>
      <c r="BG14" s="24">
        <v>136</v>
      </c>
      <c r="BH14" s="24">
        <v>118</v>
      </c>
      <c r="BI14" s="25">
        <v>76</v>
      </c>
    </row>
    <row r="15" spans="2:67" ht="12" customHeight="1">
      <c r="C15" s="42" t="s">
        <v>235</v>
      </c>
      <c r="O15" s="43"/>
      <c r="P15" s="10" t="s">
        <v>94</v>
      </c>
      <c r="Q15" s="11" t="s">
        <v>94</v>
      </c>
      <c r="R15" s="68">
        <v>20</v>
      </c>
      <c r="S15" s="66">
        <v>17</v>
      </c>
      <c r="T15" s="66">
        <v>19</v>
      </c>
      <c r="U15" s="66">
        <v>19</v>
      </c>
      <c r="V15" s="66">
        <v>23</v>
      </c>
      <c r="W15" s="66">
        <v>22</v>
      </c>
      <c r="X15" s="66">
        <v>31</v>
      </c>
      <c r="Y15" s="66">
        <v>42</v>
      </c>
      <c r="Z15" s="66">
        <v>47</v>
      </c>
      <c r="AA15" s="66">
        <v>28</v>
      </c>
      <c r="AB15" s="66">
        <v>34</v>
      </c>
      <c r="AC15" s="66">
        <v>27</v>
      </c>
      <c r="AD15" s="66">
        <v>55</v>
      </c>
      <c r="AE15" s="66">
        <v>45</v>
      </c>
      <c r="AF15" s="66">
        <v>33</v>
      </c>
      <c r="AG15" s="66">
        <v>27</v>
      </c>
      <c r="AH15" s="66">
        <v>57</v>
      </c>
      <c r="AI15" s="66">
        <v>37</v>
      </c>
      <c r="AJ15" s="66">
        <v>39</v>
      </c>
      <c r="AK15" s="66">
        <v>40</v>
      </c>
      <c r="AL15" s="66">
        <v>64</v>
      </c>
      <c r="AM15" s="66">
        <v>39</v>
      </c>
      <c r="AN15" s="66">
        <v>40</v>
      </c>
      <c r="AO15" s="66">
        <v>50</v>
      </c>
      <c r="AP15" s="66">
        <v>65</v>
      </c>
      <c r="AQ15" s="66">
        <v>43</v>
      </c>
      <c r="AR15" s="66">
        <v>42</v>
      </c>
      <c r="AS15" s="66">
        <v>42</v>
      </c>
      <c r="AT15" s="66">
        <v>74</v>
      </c>
      <c r="AU15" s="66">
        <v>61</v>
      </c>
      <c r="AV15" s="66">
        <v>52</v>
      </c>
      <c r="AW15" s="66">
        <v>51</v>
      </c>
      <c r="AX15" s="66">
        <v>66</v>
      </c>
      <c r="AY15" s="66">
        <v>48</v>
      </c>
      <c r="AZ15" s="66">
        <v>58</v>
      </c>
      <c r="BA15" s="66">
        <v>50</v>
      </c>
      <c r="BB15" s="66">
        <v>97</v>
      </c>
      <c r="BC15" s="66">
        <v>77</v>
      </c>
      <c r="BD15" s="66">
        <v>83</v>
      </c>
      <c r="BE15" s="66">
        <v>87</v>
      </c>
      <c r="BF15" s="66">
        <v>132</v>
      </c>
      <c r="BG15" s="66">
        <v>103</v>
      </c>
      <c r="BH15" s="66">
        <v>86</v>
      </c>
      <c r="BI15" s="67">
        <v>71</v>
      </c>
    </row>
    <row r="16" spans="2:67" ht="12" customHeight="1">
      <c r="Q16" s="42"/>
    </row>
    <row r="44" spans="2:67" ht="12" customHeight="1">
      <c r="D44" s="13" t="s">
        <v>408</v>
      </c>
      <c r="R44" s="13" t="s">
        <v>409</v>
      </c>
      <c r="BN44" s="45"/>
      <c r="BO44" s="45"/>
    </row>
    <row r="45" spans="2:67"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7" ht="12" customHeight="1">
      <c r="B46" s="10" t="s">
        <v>81</v>
      </c>
      <c r="C46" s="11" t="s">
        <v>122</v>
      </c>
      <c r="D46" s="69">
        <v>4.0328954865280091E-2</v>
      </c>
      <c r="E46" s="69">
        <v>6.6958220800763149E-2</v>
      </c>
      <c r="F46" s="69">
        <v>6.5823893072768688E-2</v>
      </c>
      <c r="G46" s="69">
        <v>7.282937850184841E-2</v>
      </c>
      <c r="H46" s="69">
        <v>6.054118802098199E-2</v>
      </c>
      <c r="I46" s="69">
        <v>6.5097342262134136E-2</v>
      </c>
      <c r="J46" s="69">
        <v>7.544994412533694E-2</v>
      </c>
      <c r="K46" s="69">
        <v>7.524946238852695E-2</v>
      </c>
      <c r="L46" s="69">
        <v>7.5445022437774761E-2</v>
      </c>
      <c r="M46" s="69">
        <v>6.3508930371226471E-2</v>
      </c>
      <c r="N46" s="70">
        <v>3.7904661470019488E-2</v>
      </c>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7" ht="12" customHeight="1">
      <c r="B47" s="10" t="s">
        <v>83</v>
      </c>
      <c r="C47" s="11" t="s">
        <v>84</v>
      </c>
      <c r="D47" s="71">
        <v>0.63605836341322741</v>
      </c>
      <c r="E47" s="71">
        <v>0.91609816768358376</v>
      </c>
      <c r="F47" s="71">
        <v>1.071417147</v>
      </c>
      <c r="G47" s="71">
        <v>1.2063150281098589</v>
      </c>
      <c r="H47" s="71">
        <v>1.1867831272332361</v>
      </c>
      <c r="I47" s="71">
        <v>1.336621483671059</v>
      </c>
      <c r="J47" s="71">
        <v>1.4657125308705656</v>
      </c>
      <c r="K47" s="71">
        <v>1.5001010976788711</v>
      </c>
      <c r="L47" s="71">
        <v>1.6002546363733845</v>
      </c>
      <c r="M47" s="71">
        <v>2.2561110765373464</v>
      </c>
      <c r="N47" s="72">
        <v>1.7070696055056687</v>
      </c>
      <c r="P47" s="10" t="s">
        <v>81</v>
      </c>
      <c r="Q47" s="11" t="s">
        <v>122</v>
      </c>
      <c r="R47" s="73">
        <v>8.8621568874664072E-3</v>
      </c>
      <c r="S47" s="69">
        <v>1.0992183977813692E-2</v>
      </c>
      <c r="T47" s="69">
        <v>1.0888571999999999E-2</v>
      </c>
      <c r="U47" s="69">
        <v>9.5860420000000012E-3</v>
      </c>
      <c r="V47" s="69">
        <v>1.4540342842688367E-2</v>
      </c>
      <c r="W47" s="69">
        <v>1.6258470000000004E-2</v>
      </c>
      <c r="X47" s="69">
        <v>2.1111698522061344E-2</v>
      </c>
      <c r="Y47" s="69">
        <v>1.5047709436013437E-2</v>
      </c>
      <c r="Z47" s="69">
        <v>1.2626400801991275E-2</v>
      </c>
      <c r="AA47" s="69">
        <v>1.493590118882515E-2</v>
      </c>
      <c r="AB47" s="69">
        <v>2.0437303000000004E-2</v>
      </c>
      <c r="AC47" s="69">
        <v>1.7824288081952269E-2</v>
      </c>
      <c r="AD47" s="69">
        <v>1.6909955777357339E-2</v>
      </c>
      <c r="AE47" s="69">
        <v>2.1849872189732167E-2</v>
      </c>
      <c r="AF47" s="69">
        <v>1.9840863999999996E-2</v>
      </c>
      <c r="AG47" s="69">
        <v>1.4228686534758915E-2</v>
      </c>
      <c r="AH47" s="69">
        <v>1.8486857328239289E-2</v>
      </c>
      <c r="AI47" s="69">
        <v>1.1920497374375222E-2</v>
      </c>
      <c r="AJ47" s="69">
        <v>1.3994519E-2</v>
      </c>
      <c r="AK47" s="69">
        <v>1.613931431836749E-2</v>
      </c>
      <c r="AL47" s="69">
        <v>1.5087050234645396E-2</v>
      </c>
      <c r="AM47" s="69">
        <v>1.8995207728905776E-2</v>
      </c>
      <c r="AN47" s="69">
        <v>1.8230011701462722E-2</v>
      </c>
      <c r="AO47" s="69">
        <v>1.278507259712024E-2</v>
      </c>
      <c r="AP47" s="69">
        <v>1.6805770724761849E-2</v>
      </c>
      <c r="AQ47" s="69">
        <v>2.3447277977478524E-2</v>
      </c>
      <c r="AR47" s="69">
        <v>1.7353904423096596E-2</v>
      </c>
      <c r="AS47" s="69">
        <v>1.7842991000000002E-2</v>
      </c>
      <c r="AT47" s="69">
        <v>1.6008235977968129E-2</v>
      </c>
      <c r="AU47" s="69">
        <v>1.9732936476035485E-2</v>
      </c>
      <c r="AV47" s="69">
        <v>2.1672156934523325E-2</v>
      </c>
      <c r="AW47" s="69">
        <v>1.7836133000000001E-2</v>
      </c>
      <c r="AX47" s="69">
        <v>2.0517831490095353E-2</v>
      </c>
      <c r="AY47" s="69">
        <v>1.8128915763448231E-2</v>
      </c>
      <c r="AZ47" s="69">
        <v>1.8760970061583268E-2</v>
      </c>
      <c r="BA47" s="69">
        <v>1.8037305122647906E-2</v>
      </c>
      <c r="BB47" s="69">
        <v>1.5438303443622793E-2</v>
      </c>
      <c r="BC47" s="69">
        <v>1.3969512999999996E-2</v>
      </c>
      <c r="BD47" s="69">
        <v>2.1323263249751451E-2</v>
      </c>
      <c r="BE47" s="69">
        <v>1.2777850677852245E-2</v>
      </c>
      <c r="BF47" s="69">
        <v>1.0168728000000002E-2</v>
      </c>
      <c r="BG47" s="69">
        <v>9.7015651811221022E-3</v>
      </c>
      <c r="BH47" s="69">
        <v>1.0058895000000002E-2</v>
      </c>
      <c r="BI47" s="70">
        <v>7.9754732888973837E-3</v>
      </c>
    </row>
    <row r="48" spans="2:67" ht="12" customHeight="1">
      <c r="B48" s="10" t="s">
        <v>86</v>
      </c>
      <c r="C48" s="11" t="s">
        <v>87</v>
      </c>
      <c r="D48" s="69">
        <v>1.0661089270177111</v>
      </c>
      <c r="E48" s="69">
        <v>1.2769909409999998</v>
      </c>
      <c r="F48" s="69">
        <v>1.5649262375741069</v>
      </c>
      <c r="G48" s="69">
        <v>1.6466181758330132</v>
      </c>
      <c r="H48" s="69">
        <v>1.8772452632426417</v>
      </c>
      <c r="I48" s="69">
        <v>2.1533905800884421</v>
      </c>
      <c r="J48" s="69">
        <v>2.7452978026459318</v>
      </c>
      <c r="K48" s="69">
        <v>2.4558673040037076</v>
      </c>
      <c r="L48" s="69">
        <v>2.550928482541186</v>
      </c>
      <c r="M48" s="69">
        <v>3.3208709482244125</v>
      </c>
      <c r="N48" s="70">
        <v>3.4870600324561591</v>
      </c>
      <c r="P48" s="10" t="s">
        <v>83</v>
      </c>
      <c r="Q48" s="11" t="s">
        <v>84</v>
      </c>
      <c r="R48" s="74">
        <v>0.13130130641322718</v>
      </c>
      <c r="S48" s="71">
        <v>0.18915843300000001</v>
      </c>
      <c r="T48" s="71">
        <v>0.16325363600000004</v>
      </c>
      <c r="U48" s="71">
        <v>0.15234498800000004</v>
      </c>
      <c r="V48" s="71">
        <v>0.21403535600000004</v>
      </c>
      <c r="W48" s="71">
        <v>0.22785816031417164</v>
      </c>
      <c r="X48" s="71">
        <v>0.26064269884532282</v>
      </c>
      <c r="Y48" s="71">
        <v>0.21356195252408949</v>
      </c>
      <c r="Z48" s="71">
        <v>0.28225393900000001</v>
      </c>
      <c r="AA48" s="71">
        <v>0.27723916199999998</v>
      </c>
      <c r="AB48" s="71">
        <v>0.28458999000000007</v>
      </c>
      <c r="AC48" s="71">
        <v>0.22733405600000009</v>
      </c>
      <c r="AD48" s="71">
        <v>0.3017104225424565</v>
      </c>
      <c r="AE48" s="71">
        <v>0.27635699314806589</v>
      </c>
      <c r="AF48" s="71">
        <v>0.30415841455158021</v>
      </c>
      <c r="AG48" s="71">
        <v>0.32408919786775614</v>
      </c>
      <c r="AH48" s="71">
        <v>0.36716953424662185</v>
      </c>
      <c r="AI48" s="71">
        <v>0.251467524</v>
      </c>
      <c r="AJ48" s="71">
        <v>0.28361595442148185</v>
      </c>
      <c r="AK48" s="71">
        <v>0.28453011456513222</v>
      </c>
      <c r="AL48" s="71">
        <v>0.37364390851641738</v>
      </c>
      <c r="AM48" s="71">
        <v>0.30610199399999999</v>
      </c>
      <c r="AN48" s="71">
        <v>0.36684466994870218</v>
      </c>
      <c r="AO48" s="71">
        <v>0.29003091120593988</v>
      </c>
      <c r="AP48" s="71">
        <v>0.31179521677789956</v>
      </c>
      <c r="AQ48" s="71">
        <v>0.39470426900000022</v>
      </c>
      <c r="AR48" s="71">
        <v>0.3906348257000884</v>
      </c>
      <c r="AS48" s="71">
        <v>0.36857821939257712</v>
      </c>
      <c r="AT48" s="71">
        <v>0.4195888558454558</v>
      </c>
      <c r="AU48" s="71">
        <v>0.40332281062762554</v>
      </c>
      <c r="AV48" s="71">
        <v>0.30513275706510662</v>
      </c>
      <c r="AW48" s="71">
        <v>0.37205667414068377</v>
      </c>
      <c r="AX48" s="71">
        <v>0.38691393400000018</v>
      </c>
      <c r="AY48" s="71">
        <v>0.3697992248631447</v>
      </c>
      <c r="AZ48" s="71">
        <v>0.37745415478677086</v>
      </c>
      <c r="BA48" s="71">
        <v>0.46608732272346959</v>
      </c>
      <c r="BB48" s="71">
        <v>0.48834627578030976</v>
      </c>
      <c r="BC48" s="71">
        <v>0.62728350475873651</v>
      </c>
      <c r="BD48" s="71">
        <v>0.52699311799830462</v>
      </c>
      <c r="BE48" s="71">
        <v>0.61348817800000044</v>
      </c>
      <c r="BF48" s="71">
        <v>0.55878174450566875</v>
      </c>
      <c r="BG48" s="71">
        <v>0.51203220099999991</v>
      </c>
      <c r="BH48" s="71">
        <v>0.40192288900000012</v>
      </c>
      <c r="BI48" s="72">
        <v>0.23433277099999994</v>
      </c>
    </row>
    <row r="49" spans="2:61" ht="12" customHeight="1">
      <c r="B49" s="10" t="s">
        <v>88</v>
      </c>
      <c r="C49" s="11" t="s">
        <v>89</v>
      </c>
      <c r="D49" s="71">
        <v>3.0810019130000001</v>
      </c>
      <c r="E49" s="71">
        <v>3.6455975523983097</v>
      </c>
      <c r="F49" s="71">
        <v>4.8527775960000055</v>
      </c>
      <c r="G49" s="71">
        <v>5.4122047586973947</v>
      </c>
      <c r="H49" s="71">
        <v>5.9166345198038455</v>
      </c>
      <c r="I49" s="71">
        <v>6.4159299680099169</v>
      </c>
      <c r="J49" s="71">
        <v>7.2109024107524249</v>
      </c>
      <c r="K49" s="71">
        <v>8.3062509298397185</v>
      </c>
      <c r="L49" s="71">
        <v>7.3390232923110377</v>
      </c>
      <c r="M49" s="71">
        <v>11.188172779667552</v>
      </c>
      <c r="N49" s="72">
        <v>10.265692809589085</v>
      </c>
      <c r="P49" s="10" t="s">
        <v>86</v>
      </c>
      <c r="Q49" s="11" t="s">
        <v>87</v>
      </c>
      <c r="R49" s="73">
        <v>0.3124288466055401</v>
      </c>
      <c r="S49" s="69">
        <v>0.21621363442867361</v>
      </c>
      <c r="T49" s="69">
        <v>0.25211215185438618</v>
      </c>
      <c r="U49" s="69">
        <v>0.28535429412911134</v>
      </c>
      <c r="V49" s="69">
        <v>0.36821113799999999</v>
      </c>
      <c r="W49" s="69">
        <v>0.29053440799999991</v>
      </c>
      <c r="X49" s="69">
        <v>0.29712543100000005</v>
      </c>
      <c r="Y49" s="69">
        <v>0.32111996400000004</v>
      </c>
      <c r="Z49" s="69">
        <v>0.32326954799999996</v>
      </c>
      <c r="AA49" s="69">
        <v>0.41840378110690229</v>
      </c>
      <c r="AB49" s="69">
        <v>0.42158231400000001</v>
      </c>
      <c r="AC49" s="69">
        <v>0.4016705944672046</v>
      </c>
      <c r="AD49" s="69">
        <v>0.50148364870926565</v>
      </c>
      <c r="AE49" s="69">
        <v>0.41158367418570529</v>
      </c>
      <c r="AF49" s="69">
        <v>0.39176563293804073</v>
      </c>
      <c r="AG49" s="69">
        <v>0.34178521999999995</v>
      </c>
      <c r="AH49" s="69">
        <v>0.39581172400000009</v>
      </c>
      <c r="AI49" s="69">
        <v>0.56167283163099258</v>
      </c>
      <c r="AJ49" s="69">
        <v>0.53082094134831403</v>
      </c>
      <c r="AK49" s="69">
        <v>0.38893976626333393</v>
      </c>
      <c r="AL49" s="69">
        <v>0.4734495179999999</v>
      </c>
      <c r="AM49" s="69">
        <v>0.58723347947621141</v>
      </c>
      <c r="AN49" s="69">
        <v>0.55699473123525578</v>
      </c>
      <c r="AO49" s="69">
        <v>0.53571285137697577</v>
      </c>
      <c r="AP49" s="69">
        <v>0.58233470300000012</v>
      </c>
      <c r="AQ49" s="69">
        <v>0.79820233433105447</v>
      </c>
      <c r="AR49" s="69">
        <v>0.72175607894406901</v>
      </c>
      <c r="AS49" s="69">
        <v>0.64300468637080932</v>
      </c>
      <c r="AT49" s="69">
        <v>0.61580642099999994</v>
      </c>
      <c r="AU49" s="69">
        <v>0.62216942800370778</v>
      </c>
      <c r="AV49" s="69">
        <v>0.69339616199999998</v>
      </c>
      <c r="AW49" s="69">
        <v>0.5244952930000002</v>
      </c>
      <c r="AX49" s="69">
        <v>0.65118421545954885</v>
      </c>
      <c r="AY49" s="69">
        <v>0.69862451697577632</v>
      </c>
      <c r="AZ49" s="69">
        <v>0.54665736899999995</v>
      </c>
      <c r="BA49" s="69">
        <v>0.6544623811058623</v>
      </c>
      <c r="BB49" s="69">
        <v>0.77956468562448678</v>
      </c>
      <c r="BC49" s="69">
        <v>0.83414032000000038</v>
      </c>
      <c r="BD49" s="69">
        <v>0.78916976298128083</v>
      </c>
      <c r="BE49" s="69">
        <v>0.91799617961864466</v>
      </c>
      <c r="BF49" s="69">
        <v>1.0672619465672002</v>
      </c>
      <c r="BG49" s="69">
        <v>1.0392002869517687</v>
      </c>
      <c r="BH49" s="69">
        <v>0.83207764296462683</v>
      </c>
      <c r="BI49" s="70">
        <v>0.54852015597256587</v>
      </c>
    </row>
    <row r="50" spans="2:61" ht="12" customHeight="1">
      <c r="B50" s="10" t="s">
        <v>90</v>
      </c>
      <c r="C50" s="11" t="s">
        <v>91</v>
      </c>
      <c r="D50" s="69">
        <v>3.4690150019999999</v>
      </c>
      <c r="E50" s="69">
        <v>4.0767651566349556</v>
      </c>
      <c r="F50" s="69">
        <v>5.2338210722132068</v>
      </c>
      <c r="G50" s="69">
        <v>7.2136402111353162</v>
      </c>
      <c r="H50" s="69">
        <v>7.005595632708558</v>
      </c>
      <c r="I50" s="69">
        <v>7.4599786051900354</v>
      </c>
      <c r="J50" s="69">
        <v>8.3431665213237309</v>
      </c>
      <c r="K50" s="69">
        <v>10.336937688000004</v>
      </c>
      <c r="L50" s="69">
        <v>10.548567052674658</v>
      </c>
      <c r="M50" s="69">
        <v>16.827772603825874</v>
      </c>
      <c r="N50" s="70">
        <v>13.447279750227889</v>
      </c>
      <c r="P50" s="10" t="s">
        <v>88</v>
      </c>
      <c r="Q50" s="11" t="s">
        <v>89</v>
      </c>
      <c r="R50" s="74">
        <v>0.81294692000000024</v>
      </c>
      <c r="S50" s="71">
        <v>0.75207251500000005</v>
      </c>
      <c r="T50" s="71">
        <v>0.78193493699999994</v>
      </c>
      <c r="U50" s="71">
        <v>0.73404754100000014</v>
      </c>
      <c r="V50" s="71">
        <v>0.51119566905713443</v>
      </c>
      <c r="W50" s="71">
        <v>0.95363721328850648</v>
      </c>
      <c r="X50" s="71">
        <v>0.97950184900000015</v>
      </c>
      <c r="Y50" s="71">
        <v>1.2012628210526684</v>
      </c>
      <c r="Z50" s="71">
        <v>1.0053362379999999</v>
      </c>
      <c r="AA50" s="71">
        <v>1.3707332480000001</v>
      </c>
      <c r="AB50" s="71">
        <v>1.3256354069999998</v>
      </c>
      <c r="AC50" s="71">
        <v>1.1510727029999999</v>
      </c>
      <c r="AD50" s="71">
        <v>1.5147974026993665</v>
      </c>
      <c r="AE50" s="71">
        <v>1.4100493020000002</v>
      </c>
      <c r="AF50" s="71">
        <v>1.3435596691396849</v>
      </c>
      <c r="AG50" s="71">
        <v>1.14379838485834</v>
      </c>
      <c r="AH50" s="71">
        <v>1.5551970800000003</v>
      </c>
      <c r="AI50" s="71">
        <v>1.7689459469458704</v>
      </c>
      <c r="AJ50" s="71">
        <v>1.1293992298579747</v>
      </c>
      <c r="AK50" s="71">
        <v>1.4630922630000005</v>
      </c>
      <c r="AL50" s="71">
        <v>1.6276668424256426</v>
      </c>
      <c r="AM50" s="71">
        <v>1.8767405700000008</v>
      </c>
      <c r="AN50" s="71">
        <v>1.4034182195842784</v>
      </c>
      <c r="AO50" s="71">
        <v>1.5081043359999999</v>
      </c>
      <c r="AP50" s="71">
        <v>1.7187343259999999</v>
      </c>
      <c r="AQ50" s="71">
        <v>1.6983338060000002</v>
      </c>
      <c r="AR50" s="71">
        <v>1.9446575757417599</v>
      </c>
      <c r="AS50" s="71">
        <v>1.8491767030106669</v>
      </c>
      <c r="AT50" s="71">
        <v>2.0746946234592234</v>
      </c>
      <c r="AU50" s="71">
        <v>2.3582905560165797</v>
      </c>
      <c r="AV50" s="71">
        <v>1.9018049363639196</v>
      </c>
      <c r="AW50" s="71">
        <v>1.9714608139999994</v>
      </c>
      <c r="AX50" s="71">
        <v>1.9403662120000009</v>
      </c>
      <c r="AY50" s="71">
        <v>1.6200153263110395</v>
      </c>
      <c r="AZ50" s="71">
        <v>1.8292929290000002</v>
      </c>
      <c r="BA50" s="71">
        <v>1.9493488249999993</v>
      </c>
      <c r="BB50" s="71">
        <v>2.5615358980000007</v>
      </c>
      <c r="BC50" s="71">
        <v>3.079810146706722</v>
      </c>
      <c r="BD50" s="71">
        <v>2.835012565</v>
      </c>
      <c r="BE50" s="71">
        <v>2.7118141699608231</v>
      </c>
      <c r="BF50" s="71">
        <v>2.8953757194413958</v>
      </c>
      <c r="BG50" s="71">
        <v>3.1670134563122616</v>
      </c>
      <c r="BH50" s="71">
        <v>2.6566385668354289</v>
      </c>
      <c r="BI50" s="72">
        <v>1.5466650669999999</v>
      </c>
    </row>
    <row r="51" spans="2:61" ht="12" customHeight="1">
      <c r="B51" s="10" t="s">
        <v>92</v>
      </c>
      <c r="C51" s="11" t="s">
        <v>93</v>
      </c>
      <c r="D51" s="75">
        <v>3.7392105160000004</v>
      </c>
      <c r="E51" s="75">
        <v>5.9712193240000007</v>
      </c>
      <c r="F51" s="75">
        <v>14.873855022999997</v>
      </c>
      <c r="G51" s="75">
        <v>22.665464619999984</v>
      </c>
      <c r="H51" s="75">
        <v>23.078451734857012</v>
      </c>
      <c r="I51" s="75">
        <v>18.106717774741675</v>
      </c>
      <c r="J51" s="75">
        <v>51.832140602999992</v>
      </c>
      <c r="K51" s="75">
        <v>38.327385717373872</v>
      </c>
      <c r="L51" s="75">
        <v>59.71422639905343</v>
      </c>
      <c r="M51" s="75">
        <v>126.54647948883819</v>
      </c>
      <c r="N51" s="76">
        <v>79.264656324115052</v>
      </c>
      <c r="P51" s="10" t="s">
        <v>90</v>
      </c>
      <c r="Q51" s="11" t="s">
        <v>91</v>
      </c>
      <c r="R51" s="73">
        <v>0.43663110599999994</v>
      </c>
      <c r="S51" s="69">
        <v>1.091805994</v>
      </c>
      <c r="T51" s="69">
        <v>0.97532195900000007</v>
      </c>
      <c r="U51" s="69">
        <v>0.96525594299999984</v>
      </c>
      <c r="V51" s="69">
        <v>1.064586528</v>
      </c>
      <c r="W51" s="69">
        <v>0.95678406100000002</v>
      </c>
      <c r="X51" s="69">
        <v>1.0039964605044525</v>
      </c>
      <c r="Y51" s="69">
        <v>1.0513981071305016</v>
      </c>
      <c r="Z51" s="69">
        <v>1.109312649</v>
      </c>
      <c r="AA51" s="69">
        <v>1.6756367742132083</v>
      </c>
      <c r="AB51" s="69">
        <v>1.3315240800000001</v>
      </c>
      <c r="AC51" s="69">
        <v>1.1173475690000001</v>
      </c>
      <c r="AD51" s="69">
        <v>1.8265626297673576</v>
      </c>
      <c r="AE51" s="69">
        <v>1.8386266373679572</v>
      </c>
      <c r="AF51" s="69">
        <v>1.9796416459999997</v>
      </c>
      <c r="AG51" s="69">
        <v>1.5688092980000001</v>
      </c>
      <c r="AH51" s="69">
        <v>1.9197192710000002</v>
      </c>
      <c r="AI51" s="69">
        <v>1.8636859569999999</v>
      </c>
      <c r="AJ51" s="69">
        <v>1.5654983800000002</v>
      </c>
      <c r="AK51" s="69">
        <v>1.6566920247085568</v>
      </c>
      <c r="AL51" s="69">
        <v>1.4745948491597989</v>
      </c>
      <c r="AM51" s="69">
        <v>2.0502631525423034</v>
      </c>
      <c r="AN51" s="69">
        <v>2.0286263967335314</v>
      </c>
      <c r="AO51" s="69">
        <v>1.9064942067544015</v>
      </c>
      <c r="AP51" s="69">
        <v>2.0686818423237336</v>
      </c>
      <c r="AQ51" s="69">
        <v>2.0640589300000003</v>
      </c>
      <c r="AR51" s="69">
        <v>2.2402134280000001</v>
      </c>
      <c r="AS51" s="69">
        <v>1.9702123210000004</v>
      </c>
      <c r="AT51" s="69">
        <v>2.760940849999999</v>
      </c>
      <c r="AU51" s="69">
        <v>2.8683502029999999</v>
      </c>
      <c r="AV51" s="69">
        <v>2.8026303339999994</v>
      </c>
      <c r="AW51" s="69">
        <v>1.9050163010000001</v>
      </c>
      <c r="AX51" s="69">
        <v>2.9840900669999999</v>
      </c>
      <c r="AY51" s="69">
        <v>2.282105001617361</v>
      </c>
      <c r="AZ51" s="69">
        <v>2.7688387344353145</v>
      </c>
      <c r="BA51" s="69">
        <v>2.5135332496219869</v>
      </c>
      <c r="BB51" s="69">
        <v>3.5695902217229083</v>
      </c>
      <c r="BC51" s="69">
        <v>3.7777275779999995</v>
      </c>
      <c r="BD51" s="69">
        <v>5.0190723796872216</v>
      </c>
      <c r="BE51" s="69">
        <v>4.4613824244157403</v>
      </c>
      <c r="BF51" s="69">
        <v>4.6219914020000026</v>
      </c>
      <c r="BG51" s="69">
        <v>3.9902536100000008</v>
      </c>
      <c r="BH51" s="69">
        <v>2.5266707362278815</v>
      </c>
      <c r="BI51" s="70">
        <v>2.3083640020000002</v>
      </c>
    </row>
    <row r="52" spans="2:61" ht="12" customHeight="1">
      <c r="B52" s="10" t="s">
        <v>94</v>
      </c>
      <c r="C52" s="42" t="s">
        <v>235</v>
      </c>
      <c r="P52" s="10" t="s">
        <v>92</v>
      </c>
      <c r="Q52" s="11" t="s">
        <v>93</v>
      </c>
      <c r="R52" s="77">
        <v>1.1448690780000002</v>
      </c>
      <c r="S52" s="75">
        <v>0.91476404399999989</v>
      </c>
      <c r="T52" s="75">
        <v>1.1768227570000001</v>
      </c>
      <c r="U52" s="75">
        <v>0.50275463699999989</v>
      </c>
      <c r="V52" s="75">
        <v>1.4910475940000001</v>
      </c>
      <c r="W52" s="75">
        <v>1.1324160059999999</v>
      </c>
      <c r="X52" s="75">
        <v>1.799606415</v>
      </c>
      <c r="Y52" s="75">
        <v>1.5481493089999998</v>
      </c>
      <c r="Z52" s="75">
        <v>2.7921296909999995</v>
      </c>
      <c r="AA52" s="75">
        <v>5.2887274350000002</v>
      </c>
      <c r="AB52" s="75">
        <v>2.3538932739999998</v>
      </c>
      <c r="AC52" s="75">
        <v>4.4391046230000013</v>
      </c>
      <c r="AD52" s="75">
        <v>5.0135012719999992</v>
      </c>
      <c r="AE52" s="75">
        <v>5.2859982629999998</v>
      </c>
      <c r="AF52" s="75">
        <v>6.9422053550000005</v>
      </c>
      <c r="AG52" s="75">
        <v>5.4237597299999987</v>
      </c>
      <c r="AH52" s="75">
        <v>5.3338377920000006</v>
      </c>
      <c r="AI52" s="75">
        <v>10.701444212857014</v>
      </c>
      <c r="AJ52" s="75">
        <v>4.3509796760000006</v>
      </c>
      <c r="AK52" s="75">
        <v>2.6921900540000001</v>
      </c>
      <c r="AL52" s="75">
        <v>2.7904593740000001</v>
      </c>
      <c r="AM52" s="75">
        <v>3.9857214900000004</v>
      </c>
      <c r="AN52" s="75">
        <v>5.894324739</v>
      </c>
      <c r="AO52" s="75">
        <v>5.43621217174167</v>
      </c>
      <c r="AP52" s="75">
        <v>8.311621014</v>
      </c>
      <c r="AQ52" s="75">
        <v>10.524357763000003</v>
      </c>
      <c r="AR52" s="75">
        <v>11.618815011000001</v>
      </c>
      <c r="AS52" s="75">
        <v>21.377346814999999</v>
      </c>
      <c r="AT52" s="75">
        <v>10.576216518792634</v>
      </c>
      <c r="AU52" s="75">
        <v>9.509777708999998</v>
      </c>
      <c r="AV52" s="75">
        <v>11.217036730959805</v>
      </c>
      <c r="AW52" s="75">
        <v>7.0243547586214259</v>
      </c>
      <c r="AX52" s="75">
        <v>13.564075984999997</v>
      </c>
      <c r="AY52" s="75">
        <v>13.684720239053444</v>
      </c>
      <c r="AZ52" s="75">
        <v>18.505514958999996</v>
      </c>
      <c r="BA52" s="75">
        <v>13.959915216000006</v>
      </c>
      <c r="BB52" s="75">
        <v>31.501006121000003</v>
      </c>
      <c r="BC52" s="75">
        <v>29.113272053405922</v>
      </c>
      <c r="BD52" s="75">
        <v>30.771262330999999</v>
      </c>
      <c r="BE52" s="75">
        <v>35.160938983432217</v>
      </c>
      <c r="BF52" s="75">
        <v>27.580224997999998</v>
      </c>
      <c r="BG52" s="75">
        <v>26.976974116999997</v>
      </c>
      <c r="BH52" s="75">
        <v>15.133568792709079</v>
      </c>
      <c r="BI52" s="76">
        <v>9.5738884164059783</v>
      </c>
    </row>
    <row r="53" spans="2:61" ht="12" customHeight="1">
      <c r="P53" s="10" t="s">
        <v>94</v>
      </c>
      <c r="Q53" s="42"/>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E9AA0-4D87-480E-8AE6-CE30CD8FCF32}">
  <sheetPr>
    <tabColor theme="3"/>
  </sheetPr>
  <dimension ref="B6:BM62"/>
  <sheetViews>
    <sheetView showGridLines="0" zoomScaleNormal="100" workbookViewId="0">
      <selection activeCell="B8" sqref="B8:B18"/>
    </sheetView>
  </sheetViews>
  <sheetFormatPr defaultColWidth="9.1640625" defaultRowHeight="12" customHeight="1"/>
  <cols>
    <col min="1" max="1" width="3.1640625" style="10" customWidth="1"/>
    <col min="2" max="2" width="28" style="10" bestFit="1" customWidth="1"/>
    <col min="3" max="13" width="7.6640625" style="10" customWidth="1"/>
    <col min="14" max="14" width="24.5" style="10" customWidth="1"/>
    <col min="15" max="15" width="28" style="10" bestFit="1" customWidth="1"/>
    <col min="16" max="29" width="7.6640625" style="10" customWidth="1"/>
    <col min="30" max="16384" width="9.1640625" style="10"/>
  </cols>
  <sheetData>
    <row r="6" spans="2:65" ht="12" customHeight="1">
      <c r="B6" s="95"/>
      <c r="C6" s="107" t="s">
        <v>410</v>
      </c>
      <c r="D6" s="95"/>
      <c r="E6" s="95"/>
      <c r="F6" s="95"/>
      <c r="G6" s="95"/>
      <c r="H6" s="95"/>
      <c r="I6" s="95"/>
      <c r="J6" s="95"/>
      <c r="K6" s="95"/>
      <c r="L6" s="95"/>
      <c r="M6" s="95"/>
      <c r="P6" s="13" t="s">
        <v>411</v>
      </c>
      <c r="BL6" s="45"/>
      <c r="BM6" s="45"/>
    </row>
    <row r="7" spans="2:65" ht="12" customHeight="1">
      <c r="B7" s="130"/>
      <c r="C7" s="11">
        <v>2012</v>
      </c>
      <c r="D7" s="11">
        <v>2013</v>
      </c>
      <c r="E7" s="11">
        <v>2014</v>
      </c>
      <c r="F7" s="11">
        <v>2015</v>
      </c>
      <c r="G7" s="11">
        <v>2016</v>
      </c>
      <c r="H7" s="11">
        <v>2017</v>
      </c>
      <c r="I7" s="11">
        <v>2018</v>
      </c>
      <c r="J7" s="11">
        <v>2019</v>
      </c>
      <c r="K7" s="11">
        <v>2020</v>
      </c>
      <c r="L7" s="11">
        <v>2021</v>
      </c>
      <c r="M7" s="65">
        <v>2022</v>
      </c>
      <c r="N7" s="15"/>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2:65" ht="12" customHeight="1">
      <c r="B8" s="455" t="s">
        <v>110</v>
      </c>
      <c r="C8" s="52">
        <v>362</v>
      </c>
      <c r="D8" s="52">
        <v>479</v>
      </c>
      <c r="E8" s="52">
        <v>646</v>
      </c>
      <c r="F8" s="52">
        <v>713</v>
      </c>
      <c r="G8" s="52">
        <v>710</v>
      </c>
      <c r="H8" s="52">
        <v>791</v>
      </c>
      <c r="I8" s="52">
        <v>923</v>
      </c>
      <c r="J8" s="52">
        <v>991</v>
      </c>
      <c r="K8" s="52">
        <v>976</v>
      </c>
      <c r="L8" s="52">
        <v>1630</v>
      </c>
      <c r="M8" s="53">
        <v>1463</v>
      </c>
      <c r="N8" s="29"/>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9" t="s">
        <v>77</v>
      </c>
      <c r="BF8" s="48" t="s">
        <v>78</v>
      </c>
      <c r="BG8" s="50" t="s">
        <v>79</v>
      </c>
    </row>
    <row r="9" spans="2:65" ht="12" customHeight="1">
      <c r="B9" s="455" t="s">
        <v>349</v>
      </c>
      <c r="C9" s="24">
        <v>86</v>
      </c>
      <c r="D9" s="24">
        <v>119</v>
      </c>
      <c r="E9" s="24">
        <v>125</v>
      </c>
      <c r="F9" s="24">
        <v>150</v>
      </c>
      <c r="G9" s="24">
        <v>152</v>
      </c>
      <c r="H9" s="24">
        <v>193</v>
      </c>
      <c r="I9" s="24">
        <v>231</v>
      </c>
      <c r="J9" s="24">
        <v>237</v>
      </c>
      <c r="K9" s="24">
        <v>301</v>
      </c>
      <c r="L9" s="24">
        <v>359</v>
      </c>
      <c r="M9" s="25">
        <v>233</v>
      </c>
      <c r="N9" s="29"/>
      <c r="O9" s="455" t="s">
        <v>110</v>
      </c>
      <c r="P9" s="51">
        <v>76</v>
      </c>
      <c r="Q9" s="52">
        <v>94</v>
      </c>
      <c r="R9" s="52">
        <v>102</v>
      </c>
      <c r="S9" s="52">
        <v>90</v>
      </c>
      <c r="T9" s="52">
        <v>107</v>
      </c>
      <c r="U9" s="52">
        <v>115</v>
      </c>
      <c r="V9" s="52">
        <v>123</v>
      </c>
      <c r="W9" s="52">
        <v>134</v>
      </c>
      <c r="X9" s="52">
        <v>147</v>
      </c>
      <c r="Y9" s="52">
        <v>171</v>
      </c>
      <c r="Z9" s="52">
        <v>186</v>
      </c>
      <c r="AA9" s="52">
        <v>142</v>
      </c>
      <c r="AB9" s="52">
        <v>187</v>
      </c>
      <c r="AC9" s="52">
        <v>205</v>
      </c>
      <c r="AD9" s="52">
        <v>174</v>
      </c>
      <c r="AE9" s="52">
        <v>147</v>
      </c>
      <c r="AF9" s="52">
        <v>186</v>
      </c>
      <c r="AG9" s="52">
        <v>177</v>
      </c>
      <c r="AH9" s="52">
        <v>171</v>
      </c>
      <c r="AI9" s="52">
        <v>176</v>
      </c>
      <c r="AJ9" s="52">
        <v>190</v>
      </c>
      <c r="AK9" s="52">
        <v>202</v>
      </c>
      <c r="AL9" s="52">
        <v>218</v>
      </c>
      <c r="AM9" s="52">
        <v>181</v>
      </c>
      <c r="AN9" s="52">
        <v>222</v>
      </c>
      <c r="AO9" s="52">
        <v>243</v>
      </c>
      <c r="AP9" s="52">
        <v>227</v>
      </c>
      <c r="AQ9" s="52">
        <v>231</v>
      </c>
      <c r="AR9" s="52">
        <v>247</v>
      </c>
      <c r="AS9" s="52">
        <v>283</v>
      </c>
      <c r="AT9" s="52">
        <v>252</v>
      </c>
      <c r="AU9" s="52">
        <v>209</v>
      </c>
      <c r="AV9" s="52">
        <v>266</v>
      </c>
      <c r="AW9" s="52">
        <v>228</v>
      </c>
      <c r="AX9" s="52">
        <v>248</v>
      </c>
      <c r="AY9" s="52">
        <v>234</v>
      </c>
      <c r="AZ9" s="52">
        <v>366</v>
      </c>
      <c r="BA9" s="52">
        <v>390</v>
      </c>
      <c r="BB9" s="52">
        <v>426</v>
      </c>
      <c r="BC9" s="52">
        <v>448</v>
      </c>
      <c r="BD9" s="52">
        <v>478</v>
      </c>
      <c r="BE9" s="52">
        <v>432</v>
      </c>
      <c r="BF9" s="52">
        <v>339</v>
      </c>
      <c r="BG9" s="53">
        <v>214</v>
      </c>
    </row>
    <row r="10" spans="2:65" ht="12" customHeight="1">
      <c r="B10" s="455" t="s">
        <v>111</v>
      </c>
      <c r="C10" s="52">
        <v>21</v>
      </c>
      <c r="D10" s="52">
        <v>26</v>
      </c>
      <c r="E10" s="52">
        <v>34</v>
      </c>
      <c r="F10" s="52">
        <v>55</v>
      </c>
      <c r="G10" s="52">
        <v>49</v>
      </c>
      <c r="H10" s="52">
        <v>62</v>
      </c>
      <c r="I10" s="52">
        <v>60</v>
      </c>
      <c r="J10" s="52">
        <v>75</v>
      </c>
      <c r="K10" s="52">
        <v>97</v>
      </c>
      <c r="L10" s="52">
        <v>181</v>
      </c>
      <c r="M10" s="53">
        <v>152</v>
      </c>
      <c r="N10" s="29"/>
      <c r="O10" s="455" t="s">
        <v>349</v>
      </c>
      <c r="P10" s="23">
        <v>24</v>
      </c>
      <c r="Q10" s="24">
        <v>17</v>
      </c>
      <c r="R10" s="24">
        <v>16</v>
      </c>
      <c r="S10" s="24">
        <v>29</v>
      </c>
      <c r="T10" s="24">
        <v>24</v>
      </c>
      <c r="U10" s="24">
        <v>34</v>
      </c>
      <c r="V10" s="24">
        <v>27</v>
      </c>
      <c r="W10" s="24">
        <v>34</v>
      </c>
      <c r="X10" s="24">
        <v>31</v>
      </c>
      <c r="Y10" s="24">
        <v>35</v>
      </c>
      <c r="Z10" s="24">
        <v>34</v>
      </c>
      <c r="AA10" s="24">
        <v>25</v>
      </c>
      <c r="AB10" s="24">
        <v>36</v>
      </c>
      <c r="AC10" s="24">
        <v>43</v>
      </c>
      <c r="AD10" s="24">
        <v>45</v>
      </c>
      <c r="AE10" s="24">
        <v>26</v>
      </c>
      <c r="AF10" s="24">
        <v>56</v>
      </c>
      <c r="AG10" s="24">
        <v>32</v>
      </c>
      <c r="AH10" s="24">
        <v>33</v>
      </c>
      <c r="AI10" s="24">
        <v>31</v>
      </c>
      <c r="AJ10" s="24">
        <v>44</v>
      </c>
      <c r="AK10" s="24">
        <v>48</v>
      </c>
      <c r="AL10" s="24">
        <v>48</v>
      </c>
      <c r="AM10" s="24">
        <v>53</v>
      </c>
      <c r="AN10" s="24">
        <v>55</v>
      </c>
      <c r="AO10" s="24">
        <v>80</v>
      </c>
      <c r="AP10" s="24">
        <v>58</v>
      </c>
      <c r="AQ10" s="24">
        <v>38</v>
      </c>
      <c r="AR10" s="24">
        <v>77</v>
      </c>
      <c r="AS10" s="24">
        <v>60</v>
      </c>
      <c r="AT10" s="24">
        <v>44</v>
      </c>
      <c r="AU10" s="24">
        <v>56</v>
      </c>
      <c r="AV10" s="24">
        <v>63</v>
      </c>
      <c r="AW10" s="24">
        <v>69</v>
      </c>
      <c r="AX10" s="24">
        <v>84</v>
      </c>
      <c r="AY10" s="24">
        <v>85</v>
      </c>
      <c r="AZ10" s="24">
        <v>105</v>
      </c>
      <c r="BA10" s="24">
        <v>91</v>
      </c>
      <c r="BB10" s="24">
        <v>84</v>
      </c>
      <c r="BC10" s="24">
        <v>79</v>
      </c>
      <c r="BD10" s="24">
        <v>81</v>
      </c>
      <c r="BE10" s="24">
        <v>59</v>
      </c>
      <c r="BF10" s="24">
        <v>54</v>
      </c>
      <c r="BG10" s="25">
        <v>39</v>
      </c>
    </row>
    <row r="11" spans="2:65" ht="12" customHeight="1">
      <c r="B11" s="455" t="s">
        <v>112</v>
      </c>
      <c r="C11" s="24">
        <v>50</v>
      </c>
      <c r="D11" s="24">
        <v>65</v>
      </c>
      <c r="E11" s="24">
        <v>81</v>
      </c>
      <c r="F11" s="24">
        <v>67</v>
      </c>
      <c r="G11" s="24">
        <v>58</v>
      </c>
      <c r="H11" s="24">
        <v>56</v>
      </c>
      <c r="I11" s="24">
        <v>43</v>
      </c>
      <c r="J11" s="24">
        <v>59</v>
      </c>
      <c r="K11" s="24">
        <v>50</v>
      </c>
      <c r="L11" s="24">
        <v>46</v>
      </c>
      <c r="M11" s="25">
        <v>69</v>
      </c>
      <c r="N11" s="29"/>
      <c r="O11" s="455" t="s">
        <v>111</v>
      </c>
      <c r="P11" s="51">
        <v>4</v>
      </c>
      <c r="Q11" s="52">
        <v>4</v>
      </c>
      <c r="R11" s="52">
        <v>5</v>
      </c>
      <c r="S11" s="52">
        <v>8</v>
      </c>
      <c r="T11" s="52">
        <v>6</v>
      </c>
      <c r="U11" s="52">
        <v>12</v>
      </c>
      <c r="V11" s="52">
        <v>3</v>
      </c>
      <c r="W11" s="52">
        <v>5</v>
      </c>
      <c r="X11" s="52">
        <v>7</v>
      </c>
      <c r="Y11" s="52">
        <v>12</v>
      </c>
      <c r="Z11" s="52">
        <v>8</v>
      </c>
      <c r="AA11" s="52">
        <v>7</v>
      </c>
      <c r="AB11" s="52">
        <v>15</v>
      </c>
      <c r="AC11" s="52">
        <v>14</v>
      </c>
      <c r="AD11" s="52">
        <v>17</v>
      </c>
      <c r="AE11" s="52">
        <v>9</v>
      </c>
      <c r="AF11" s="52">
        <v>15</v>
      </c>
      <c r="AG11" s="52">
        <v>9</v>
      </c>
      <c r="AH11" s="52">
        <v>16</v>
      </c>
      <c r="AI11" s="52">
        <v>9</v>
      </c>
      <c r="AJ11" s="52">
        <v>17</v>
      </c>
      <c r="AK11" s="52">
        <v>18</v>
      </c>
      <c r="AL11" s="52">
        <v>12</v>
      </c>
      <c r="AM11" s="52">
        <v>15</v>
      </c>
      <c r="AN11" s="52">
        <v>13</v>
      </c>
      <c r="AO11" s="52">
        <v>14</v>
      </c>
      <c r="AP11" s="52">
        <v>17</v>
      </c>
      <c r="AQ11" s="52">
        <v>16</v>
      </c>
      <c r="AR11" s="52">
        <v>19</v>
      </c>
      <c r="AS11" s="52">
        <v>19</v>
      </c>
      <c r="AT11" s="52">
        <v>22</v>
      </c>
      <c r="AU11" s="52">
        <v>15</v>
      </c>
      <c r="AV11" s="52">
        <v>23</v>
      </c>
      <c r="AW11" s="52">
        <v>21</v>
      </c>
      <c r="AX11" s="52">
        <v>25</v>
      </c>
      <c r="AY11" s="52">
        <v>28</v>
      </c>
      <c r="AZ11" s="52">
        <v>28</v>
      </c>
      <c r="BA11" s="52">
        <v>51</v>
      </c>
      <c r="BB11" s="52">
        <v>64</v>
      </c>
      <c r="BC11" s="52">
        <v>38</v>
      </c>
      <c r="BD11" s="52">
        <v>50</v>
      </c>
      <c r="BE11" s="52">
        <v>40</v>
      </c>
      <c r="BF11" s="52">
        <v>35</v>
      </c>
      <c r="BG11" s="53">
        <v>27</v>
      </c>
    </row>
    <row r="12" spans="2:65" ht="12" customHeight="1">
      <c r="B12" s="455" t="s">
        <v>350</v>
      </c>
      <c r="C12" s="52">
        <v>57</v>
      </c>
      <c r="D12" s="52">
        <v>62</v>
      </c>
      <c r="E12" s="52">
        <v>64</v>
      </c>
      <c r="F12" s="52">
        <v>92</v>
      </c>
      <c r="G12" s="52">
        <v>111</v>
      </c>
      <c r="H12" s="52">
        <v>108</v>
      </c>
      <c r="I12" s="52">
        <v>119</v>
      </c>
      <c r="J12" s="52">
        <v>115</v>
      </c>
      <c r="K12" s="52">
        <v>130</v>
      </c>
      <c r="L12" s="52">
        <v>155</v>
      </c>
      <c r="M12" s="53">
        <v>128</v>
      </c>
      <c r="N12" s="29"/>
      <c r="O12" s="455" t="s">
        <v>112</v>
      </c>
      <c r="P12" s="23">
        <v>14</v>
      </c>
      <c r="Q12" s="24">
        <v>14</v>
      </c>
      <c r="R12" s="24">
        <v>11</v>
      </c>
      <c r="S12" s="24">
        <v>11</v>
      </c>
      <c r="T12" s="24">
        <v>14</v>
      </c>
      <c r="U12" s="24">
        <v>13</v>
      </c>
      <c r="V12" s="24">
        <v>23</v>
      </c>
      <c r="W12" s="24">
        <v>15</v>
      </c>
      <c r="X12" s="24">
        <v>20</v>
      </c>
      <c r="Y12" s="24">
        <v>20</v>
      </c>
      <c r="Z12" s="24">
        <v>21</v>
      </c>
      <c r="AA12" s="24">
        <v>20</v>
      </c>
      <c r="AB12" s="24">
        <v>14</v>
      </c>
      <c r="AC12" s="24">
        <v>18</v>
      </c>
      <c r="AD12" s="24">
        <v>16</v>
      </c>
      <c r="AE12" s="24">
        <v>19</v>
      </c>
      <c r="AF12" s="24">
        <v>12</v>
      </c>
      <c r="AG12" s="24">
        <v>18</v>
      </c>
      <c r="AH12" s="24">
        <v>15</v>
      </c>
      <c r="AI12" s="24">
        <v>13</v>
      </c>
      <c r="AJ12" s="24">
        <v>17</v>
      </c>
      <c r="AK12" s="24">
        <v>15</v>
      </c>
      <c r="AL12" s="24">
        <v>11</v>
      </c>
      <c r="AM12" s="24">
        <v>13</v>
      </c>
      <c r="AN12" s="24">
        <v>10</v>
      </c>
      <c r="AO12" s="24">
        <v>12</v>
      </c>
      <c r="AP12" s="24">
        <v>14</v>
      </c>
      <c r="AQ12" s="24">
        <v>7</v>
      </c>
      <c r="AR12" s="24">
        <v>18</v>
      </c>
      <c r="AS12" s="24">
        <v>15</v>
      </c>
      <c r="AT12" s="24">
        <v>9</v>
      </c>
      <c r="AU12" s="24">
        <v>17</v>
      </c>
      <c r="AV12" s="24">
        <v>12</v>
      </c>
      <c r="AW12" s="24">
        <v>12</v>
      </c>
      <c r="AX12" s="24">
        <v>9</v>
      </c>
      <c r="AY12" s="24">
        <v>17</v>
      </c>
      <c r="AZ12" s="24">
        <v>11</v>
      </c>
      <c r="BA12" s="24">
        <v>14</v>
      </c>
      <c r="BB12" s="24">
        <v>10</v>
      </c>
      <c r="BC12" s="24">
        <v>11</v>
      </c>
      <c r="BD12" s="24">
        <v>20</v>
      </c>
      <c r="BE12" s="24">
        <v>26</v>
      </c>
      <c r="BF12" s="24">
        <v>18</v>
      </c>
      <c r="BG12" s="25">
        <v>5</v>
      </c>
    </row>
    <row r="13" spans="2:65" ht="12" customHeight="1">
      <c r="B13" s="455" t="s">
        <v>351</v>
      </c>
      <c r="C13" s="24">
        <v>49</v>
      </c>
      <c r="D13" s="24">
        <v>75</v>
      </c>
      <c r="E13" s="24">
        <v>97</v>
      </c>
      <c r="F13" s="24">
        <v>133</v>
      </c>
      <c r="G13" s="24">
        <v>107</v>
      </c>
      <c r="H13" s="24">
        <v>158</v>
      </c>
      <c r="I13" s="24">
        <v>176</v>
      </c>
      <c r="J13" s="24">
        <v>200</v>
      </c>
      <c r="K13" s="24">
        <v>226</v>
      </c>
      <c r="L13" s="24">
        <v>321</v>
      </c>
      <c r="M13" s="25">
        <v>237</v>
      </c>
      <c r="N13" s="29"/>
      <c r="O13" s="455" t="s">
        <v>350</v>
      </c>
      <c r="P13" s="51">
        <v>18</v>
      </c>
      <c r="Q13" s="52">
        <v>13</v>
      </c>
      <c r="R13" s="52">
        <v>16</v>
      </c>
      <c r="S13" s="52">
        <v>10</v>
      </c>
      <c r="T13" s="52">
        <v>15</v>
      </c>
      <c r="U13" s="52">
        <v>11</v>
      </c>
      <c r="V13" s="52">
        <v>25</v>
      </c>
      <c r="W13" s="52">
        <v>11</v>
      </c>
      <c r="X13" s="52">
        <v>14</v>
      </c>
      <c r="Y13" s="52">
        <v>16</v>
      </c>
      <c r="Z13" s="52">
        <v>14</v>
      </c>
      <c r="AA13" s="52">
        <v>20</v>
      </c>
      <c r="AB13" s="52">
        <v>21</v>
      </c>
      <c r="AC13" s="52">
        <v>20</v>
      </c>
      <c r="AD13" s="52">
        <v>20</v>
      </c>
      <c r="AE13" s="52">
        <v>31</v>
      </c>
      <c r="AF13" s="52">
        <v>33</v>
      </c>
      <c r="AG13" s="52">
        <v>24</v>
      </c>
      <c r="AH13" s="52">
        <v>22</v>
      </c>
      <c r="AI13" s="52">
        <v>32</v>
      </c>
      <c r="AJ13" s="52">
        <v>31</v>
      </c>
      <c r="AK13" s="52">
        <v>22</v>
      </c>
      <c r="AL13" s="52">
        <v>22</v>
      </c>
      <c r="AM13" s="52">
        <v>33</v>
      </c>
      <c r="AN13" s="52">
        <v>34</v>
      </c>
      <c r="AO13" s="52">
        <v>28</v>
      </c>
      <c r="AP13" s="52">
        <v>29</v>
      </c>
      <c r="AQ13" s="52">
        <v>28</v>
      </c>
      <c r="AR13" s="52">
        <v>32</v>
      </c>
      <c r="AS13" s="52">
        <v>31</v>
      </c>
      <c r="AT13" s="52">
        <v>25</v>
      </c>
      <c r="AU13" s="52">
        <v>27</v>
      </c>
      <c r="AV13" s="52">
        <v>35</v>
      </c>
      <c r="AW13" s="52">
        <v>32</v>
      </c>
      <c r="AX13" s="52">
        <v>30</v>
      </c>
      <c r="AY13" s="52">
        <v>33</v>
      </c>
      <c r="AZ13" s="52">
        <v>50</v>
      </c>
      <c r="BA13" s="52">
        <v>46</v>
      </c>
      <c r="BB13" s="52">
        <v>28</v>
      </c>
      <c r="BC13" s="52">
        <v>31</v>
      </c>
      <c r="BD13" s="52">
        <v>44</v>
      </c>
      <c r="BE13" s="52">
        <v>30</v>
      </c>
      <c r="BF13" s="52">
        <v>33</v>
      </c>
      <c r="BG13" s="53">
        <v>21</v>
      </c>
    </row>
    <row r="14" spans="2:65" ht="12" customHeight="1">
      <c r="B14" s="455" t="s">
        <v>352</v>
      </c>
      <c r="C14" s="52">
        <v>58</v>
      </c>
      <c r="D14" s="52">
        <v>74</v>
      </c>
      <c r="E14" s="52">
        <v>89</v>
      </c>
      <c r="F14" s="52">
        <v>86</v>
      </c>
      <c r="G14" s="52">
        <v>82</v>
      </c>
      <c r="H14" s="52">
        <v>95</v>
      </c>
      <c r="I14" s="52">
        <v>113</v>
      </c>
      <c r="J14" s="52">
        <v>114</v>
      </c>
      <c r="K14" s="52">
        <v>146</v>
      </c>
      <c r="L14" s="52">
        <v>159</v>
      </c>
      <c r="M14" s="53">
        <v>108</v>
      </c>
      <c r="N14" s="29"/>
      <c r="O14" s="455" t="s">
        <v>351</v>
      </c>
      <c r="P14" s="23">
        <v>13</v>
      </c>
      <c r="Q14" s="24">
        <v>11</v>
      </c>
      <c r="R14" s="24">
        <v>12</v>
      </c>
      <c r="S14" s="24">
        <v>13</v>
      </c>
      <c r="T14" s="24">
        <v>21</v>
      </c>
      <c r="U14" s="24">
        <v>11</v>
      </c>
      <c r="V14" s="24">
        <v>28</v>
      </c>
      <c r="W14" s="24">
        <v>15</v>
      </c>
      <c r="X14" s="24">
        <v>28</v>
      </c>
      <c r="Y14" s="24">
        <v>28</v>
      </c>
      <c r="Z14" s="24">
        <v>22</v>
      </c>
      <c r="AA14" s="24">
        <v>19</v>
      </c>
      <c r="AB14" s="24">
        <v>32</v>
      </c>
      <c r="AC14" s="24">
        <v>33</v>
      </c>
      <c r="AD14" s="24">
        <v>32</v>
      </c>
      <c r="AE14" s="24">
        <v>36</v>
      </c>
      <c r="AF14" s="24">
        <v>30</v>
      </c>
      <c r="AG14" s="24">
        <v>25</v>
      </c>
      <c r="AH14" s="24">
        <v>23</v>
      </c>
      <c r="AI14" s="24">
        <v>29</v>
      </c>
      <c r="AJ14" s="24">
        <v>41</v>
      </c>
      <c r="AK14" s="24">
        <v>43</v>
      </c>
      <c r="AL14" s="24">
        <v>42</v>
      </c>
      <c r="AM14" s="24">
        <v>32</v>
      </c>
      <c r="AN14" s="24">
        <v>38</v>
      </c>
      <c r="AO14" s="24">
        <v>46</v>
      </c>
      <c r="AP14" s="24">
        <v>48</v>
      </c>
      <c r="AQ14" s="24">
        <v>44</v>
      </c>
      <c r="AR14" s="24">
        <v>51</v>
      </c>
      <c r="AS14" s="24">
        <v>56</v>
      </c>
      <c r="AT14" s="24">
        <v>48</v>
      </c>
      <c r="AU14" s="24">
        <v>45</v>
      </c>
      <c r="AV14" s="24">
        <v>50</v>
      </c>
      <c r="AW14" s="24">
        <v>56</v>
      </c>
      <c r="AX14" s="24">
        <v>57</v>
      </c>
      <c r="AY14" s="24">
        <v>63</v>
      </c>
      <c r="AZ14" s="24">
        <v>78</v>
      </c>
      <c r="BA14" s="24">
        <v>87</v>
      </c>
      <c r="BB14" s="24">
        <v>83</v>
      </c>
      <c r="BC14" s="24">
        <v>73</v>
      </c>
      <c r="BD14" s="24">
        <v>82</v>
      </c>
      <c r="BE14" s="24">
        <v>67</v>
      </c>
      <c r="BF14" s="24">
        <v>48</v>
      </c>
      <c r="BG14" s="25">
        <v>40</v>
      </c>
    </row>
    <row r="15" spans="2:65" ht="12" customHeight="1">
      <c r="B15" s="455" t="s">
        <v>113</v>
      </c>
      <c r="C15" s="24">
        <v>29</v>
      </c>
      <c r="D15" s="24">
        <v>20</v>
      </c>
      <c r="E15" s="24">
        <v>24</v>
      </c>
      <c r="F15" s="24">
        <v>16</v>
      </c>
      <c r="G15" s="24">
        <v>30</v>
      </c>
      <c r="H15" s="24">
        <v>16</v>
      </c>
      <c r="I15" s="24">
        <v>24</v>
      </c>
      <c r="J15" s="24">
        <v>24</v>
      </c>
      <c r="K15" s="24">
        <v>22</v>
      </c>
      <c r="L15" s="24">
        <v>55</v>
      </c>
      <c r="M15" s="25">
        <v>58</v>
      </c>
      <c r="N15" s="29"/>
      <c r="O15" s="455" t="s">
        <v>352</v>
      </c>
      <c r="P15" s="51">
        <v>15</v>
      </c>
      <c r="Q15" s="52">
        <v>22</v>
      </c>
      <c r="R15" s="52">
        <v>12</v>
      </c>
      <c r="S15" s="52">
        <v>9</v>
      </c>
      <c r="T15" s="52">
        <v>19</v>
      </c>
      <c r="U15" s="52">
        <v>22</v>
      </c>
      <c r="V15" s="52">
        <v>19</v>
      </c>
      <c r="W15" s="52">
        <v>14</v>
      </c>
      <c r="X15" s="52">
        <v>27</v>
      </c>
      <c r="Y15" s="52">
        <v>21</v>
      </c>
      <c r="Z15" s="52">
        <v>25</v>
      </c>
      <c r="AA15" s="52">
        <v>16</v>
      </c>
      <c r="AB15" s="52">
        <v>17</v>
      </c>
      <c r="AC15" s="52">
        <v>20</v>
      </c>
      <c r="AD15" s="52">
        <v>24</v>
      </c>
      <c r="AE15" s="52">
        <v>25</v>
      </c>
      <c r="AF15" s="52">
        <v>22</v>
      </c>
      <c r="AG15" s="52">
        <v>19</v>
      </c>
      <c r="AH15" s="52">
        <v>22</v>
      </c>
      <c r="AI15" s="52">
        <v>19</v>
      </c>
      <c r="AJ15" s="52">
        <v>21</v>
      </c>
      <c r="AK15" s="52">
        <v>27</v>
      </c>
      <c r="AL15" s="52">
        <v>21</v>
      </c>
      <c r="AM15" s="52">
        <v>26</v>
      </c>
      <c r="AN15" s="52">
        <v>25</v>
      </c>
      <c r="AO15" s="52">
        <v>27</v>
      </c>
      <c r="AP15" s="52">
        <v>31</v>
      </c>
      <c r="AQ15" s="52">
        <v>30</v>
      </c>
      <c r="AR15" s="52">
        <v>33</v>
      </c>
      <c r="AS15" s="52">
        <v>29</v>
      </c>
      <c r="AT15" s="52">
        <v>26</v>
      </c>
      <c r="AU15" s="52">
        <v>26</v>
      </c>
      <c r="AV15" s="52">
        <v>33</v>
      </c>
      <c r="AW15" s="52">
        <v>30</v>
      </c>
      <c r="AX15" s="52">
        <v>46</v>
      </c>
      <c r="AY15" s="52">
        <v>37</v>
      </c>
      <c r="AZ15" s="52">
        <v>38</v>
      </c>
      <c r="BA15" s="52">
        <v>35</v>
      </c>
      <c r="BB15" s="52">
        <v>50</v>
      </c>
      <c r="BC15" s="52">
        <v>36</v>
      </c>
      <c r="BD15" s="52">
        <v>28</v>
      </c>
      <c r="BE15" s="52">
        <v>37</v>
      </c>
      <c r="BF15" s="52">
        <v>27</v>
      </c>
      <c r="BG15" s="53">
        <v>16</v>
      </c>
    </row>
    <row r="16" spans="2:65" ht="12" customHeight="1">
      <c r="B16" s="455" t="s">
        <v>353</v>
      </c>
      <c r="C16" s="52">
        <v>56</v>
      </c>
      <c r="D16" s="52">
        <v>99</v>
      </c>
      <c r="E16" s="52">
        <v>148</v>
      </c>
      <c r="F16" s="52">
        <v>170</v>
      </c>
      <c r="G16" s="52">
        <v>177</v>
      </c>
      <c r="H16" s="52">
        <v>195</v>
      </c>
      <c r="I16" s="52">
        <v>245</v>
      </c>
      <c r="J16" s="52">
        <v>251</v>
      </c>
      <c r="K16" s="52">
        <v>225</v>
      </c>
      <c r="L16" s="52">
        <v>311</v>
      </c>
      <c r="M16" s="53">
        <v>227</v>
      </c>
      <c r="N16" s="29"/>
      <c r="O16" s="455" t="s">
        <v>113</v>
      </c>
      <c r="P16" s="23">
        <v>9</v>
      </c>
      <c r="Q16" s="24">
        <v>8</v>
      </c>
      <c r="R16" s="24">
        <v>5</v>
      </c>
      <c r="S16" s="24">
        <v>7</v>
      </c>
      <c r="T16" s="24">
        <v>8</v>
      </c>
      <c r="U16" s="24">
        <v>1</v>
      </c>
      <c r="V16" s="24">
        <v>8</v>
      </c>
      <c r="W16" s="24">
        <v>3</v>
      </c>
      <c r="X16" s="24">
        <v>8</v>
      </c>
      <c r="Y16" s="24">
        <v>8</v>
      </c>
      <c r="Z16" s="24">
        <v>6</v>
      </c>
      <c r="AA16" s="24">
        <v>2</v>
      </c>
      <c r="AB16" s="24">
        <v>6</v>
      </c>
      <c r="AC16" s="24">
        <v>4</v>
      </c>
      <c r="AD16" s="24">
        <v>4</v>
      </c>
      <c r="AE16" s="24">
        <v>2</v>
      </c>
      <c r="AF16" s="24">
        <v>10</v>
      </c>
      <c r="AG16" s="24">
        <v>10</v>
      </c>
      <c r="AH16" s="24">
        <v>5</v>
      </c>
      <c r="AI16" s="24">
        <v>5</v>
      </c>
      <c r="AJ16" s="24">
        <v>2</v>
      </c>
      <c r="AK16" s="24">
        <v>5</v>
      </c>
      <c r="AL16" s="24">
        <v>4</v>
      </c>
      <c r="AM16" s="24">
        <v>5</v>
      </c>
      <c r="AN16" s="24">
        <v>7</v>
      </c>
      <c r="AO16" s="24">
        <v>6</v>
      </c>
      <c r="AP16" s="24">
        <v>4</v>
      </c>
      <c r="AQ16" s="24">
        <v>7</v>
      </c>
      <c r="AR16" s="24">
        <v>4</v>
      </c>
      <c r="AS16" s="24">
        <v>7</v>
      </c>
      <c r="AT16" s="24">
        <v>10</v>
      </c>
      <c r="AU16" s="24">
        <v>3</v>
      </c>
      <c r="AV16" s="24">
        <v>10</v>
      </c>
      <c r="AW16" s="24">
        <v>3</v>
      </c>
      <c r="AX16" s="24">
        <v>3</v>
      </c>
      <c r="AY16" s="24">
        <v>6</v>
      </c>
      <c r="AZ16" s="24">
        <v>13</v>
      </c>
      <c r="BA16" s="24">
        <v>16</v>
      </c>
      <c r="BB16" s="24">
        <v>10</v>
      </c>
      <c r="BC16" s="24">
        <v>16</v>
      </c>
      <c r="BD16" s="24">
        <v>15</v>
      </c>
      <c r="BE16" s="24">
        <v>12</v>
      </c>
      <c r="BF16" s="24">
        <v>10</v>
      </c>
      <c r="BG16" s="25">
        <v>21</v>
      </c>
    </row>
    <row r="17" spans="2:59" ht="12" customHeight="1">
      <c r="B17" s="455" t="s">
        <v>354</v>
      </c>
      <c r="C17" s="24">
        <v>169</v>
      </c>
      <c r="D17" s="24">
        <v>215</v>
      </c>
      <c r="E17" s="24">
        <v>206</v>
      </c>
      <c r="F17" s="24">
        <v>239</v>
      </c>
      <c r="G17" s="24">
        <v>228</v>
      </c>
      <c r="H17" s="24">
        <v>240</v>
      </c>
      <c r="I17" s="24">
        <v>262</v>
      </c>
      <c r="J17" s="24">
        <v>315</v>
      </c>
      <c r="K17" s="24">
        <v>303</v>
      </c>
      <c r="L17" s="24">
        <v>465</v>
      </c>
      <c r="M17" s="25">
        <v>425</v>
      </c>
      <c r="N17" s="29"/>
      <c r="O17" s="455" t="s">
        <v>353</v>
      </c>
      <c r="P17" s="51">
        <v>10</v>
      </c>
      <c r="Q17" s="52">
        <v>27</v>
      </c>
      <c r="R17" s="52">
        <v>6</v>
      </c>
      <c r="S17" s="52">
        <v>13</v>
      </c>
      <c r="T17" s="52">
        <v>16</v>
      </c>
      <c r="U17" s="52">
        <v>22</v>
      </c>
      <c r="V17" s="52">
        <v>25</v>
      </c>
      <c r="W17" s="52">
        <v>36</v>
      </c>
      <c r="X17" s="52">
        <v>33</v>
      </c>
      <c r="Y17" s="52">
        <v>35</v>
      </c>
      <c r="Z17" s="52">
        <v>44</v>
      </c>
      <c r="AA17" s="52">
        <v>36</v>
      </c>
      <c r="AB17" s="52">
        <v>41</v>
      </c>
      <c r="AC17" s="52">
        <v>34</v>
      </c>
      <c r="AD17" s="52">
        <v>48</v>
      </c>
      <c r="AE17" s="52">
        <v>47</v>
      </c>
      <c r="AF17" s="52">
        <v>55</v>
      </c>
      <c r="AG17" s="52">
        <v>46</v>
      </c>
      <c r="AH17" s="52">
        <v>41</v>
      </c>
      <c r="AI17" s="52">
        <v>35</v>
      </c>
      <c r="AJ17" s="52">
        <v>51</v>
      </c>
      <c r="AK17" s="52">
        <v>52</v>
      </c>
      <c r="AL17" s="52">
        <v>52</v>
      </c>
      <c r="AM17" s="52">
        <v>40</v>
      </c>
      <c r="AN17" s="52">
        <v>53</v>
      </c>
      <c r="AO17" s="52">
        <v>63</v>
      </c>
      <c r="AP17" s="52">
        <v>57</v>
      </c>
      <c r="AQ17" s="52">
        <v>72</v>
      </c>
      <c r="AR17" s="52">
        <v>65</v>
      </c>
      <c r="AS17" s="52">
        <v>64</v>
      </c>
      <c r="AT17" s="52">
        <v>66</v>
      </c>
      <c r="AU17" s="52">
        <v>56</v>
      </c>
      <c r="AV17" s="52">
        <v>59</v>
      </c>
      <c r="AW17" s="52">
        <v>54</v>
      </c>
      <c r="AX17" s="52">
        <v>54</v>
      </c>
      <c r="AY17" s="52">
        <v>58</v>
      </c>
      <c r="AZ17" s="52">
        <v>67</v>
      </c>
      <c r="BA17" s="52">
        <v>82</v>
      </c>
      <c r="BB17" s="52">
        <v>85</v>
      </c>
      <c r="BC17" s="52">
        <v>77</v>
      </c>
      <c r="BD17" s="52">
        <v>81</v>
      </c>
      <c r="BE17" s="52">
        <v>63</v>
      </c>
      <c r="BF17" s="52">
        <v>49</v>
      </c>
      <c r="BG17" s="53">
        <v>34</v>
      </c>
    </row>
    <row r="18" spans="2:59" ht="12" customHeight="1">
      <c r="B18" s="455" t="s">
        <v>114</v>
      </c>
      <c r="C18" s="66">
        <v>10</v>
      </c>
      <c r="D18" s="66">
        <v>15</v>
      </c>
      <c r="E18" s="66">
        <v>24</v>
      </c>
      <c r="F18" s="66">
        <v>28</v>
      </c>
      <c r="G18" s="66">
        <v>27</v>
      </c>
      <c r="H18" s="66">
        <v>40</v>
      </c>
      <c r="I18" s="66">
        <v>55</v>
      </c>
      <c r="J18" s="66">
        <v>45</v>
      </c>
      <c r="K18" s="66">
        <v>38</v>
      </c>
      <c r="L18" s="66">
        <v>66</v>
      </c>
      <c r="M18" s="67">
        <v>43</v>
      </c>
      <c r="N18" s="29"/>
      <c r="O18" s="455" t="s">
        <v>354</v>
      </c>
      <c r="P18" s="23">
        <v>36</v>
      </c>
      <c r="Q18" s="24">
        <v>42</v>
      </c>
      <c r="R18" s="24">
        <v>54</v>
      </c>
      <c r="S18" s="24">
        <v>37</v>
      </c>
      <c r="T18" s="24">
        <v>48</v>
      </c>
      <c r="U18" s="24">
        <v>53</v>
      </c>
      <c r="V18" s="24">
        <v>53</v>
      </c>
      <c r="W18" s="24">
        <v>61</v>
      </c>
      <c r="X18" s="24">
        <v>41</v>
      </c>
      <c r="Y18" s="24">
        <v>58</v>
      </c>
      <c r="Z18" s="24">
        <v>49</v>
      </c>
      <c r="AA18" s="24">
        <v>58</v>
      </c>
      <c r="AB18" s="24">
        <v>80</v>
      </c>
      <c r="AC18" s="24">
        <v>63</v>
      </c>
      <c r="AD18" s="24">
        <v>50</v>
      </c>
      <c r="AE18" s="24">
        <v>46</v>
      </c>
      <c r="AF18" s="24">
        <v>70</v>
      </c>
      <c r="AG18" s="24">
        <v>67</v>
      </c>
      <c r="AH18" s="24">
        <v>55</v>
      </c>
      <c r="AI18" s="24">
        <v>36</v>
      </c>
      <c r="AJ18" s="24">
        <v>74</v>
      </c>
      <c r="AK18" s="24">
        <v>56</v>
      </c>
      <c r="AL18" s="24">
        <v>58</v>
      </c>
      <c r="AM18" s="24">
        <v>52</v>
      </c>
      <c r="AN18" s="24">
        <v>62</v>
      </c>
      <c r="AO18" s="24">
        <v>65</v>
      </c>
      <c r="AP18" s="24">
        <v>75</v>
      </c>
      <c r="AQ18" s="24">
        <v>60</v>
      </c>
      <c r="AR18" s="24">
        <v>91</v>
      </c>
      <c r="AS18" s="24">
        <v>62</v>
      </c>
      <c r="AT18" s="24">
        <v>79</v>
      </c>
      <c r="AU18" s="24">
        <v>83</v>
      </c>
      <c r="AV18" s="24">
        <v>74</v>
      </c>
      <c r="AW18" s="24">
        <v>71</v>
      </c>
      <c r="AX18" s="24">
        <v>78</v>
      </c>
      <c r="AY18" s="24">
        <v>80</v>
      </c>
      <c r="AZ18" s="24">
        <v>91</v>
      </c>
      <c r="BA18" s="24">
        <v>132</v>
      </c>
      <c r="BB18" s="24">
        <v>115</v>
      </c>
      <c r="BC18" s="24">
        <v>127</v>
      </c>
      <c r="BD18" s="24">
        <v>132</v>
      </c>
      <c r="BE18" s="24">
        <v>132</v>
      </c>
      <c r="BF18" s="24">
        <v>95</v>
      </c>
      <c r="BG18" s="25">
        <v>66</v>
      </c>
    </row>
    <row r="19" spans="2:59" ht="12" customHeight="1">
      <c r="B19" s="132" t="s">
        <v>235</v>
      </c>
      <c r="C19" s="95"/>
      <c r="D19" s="95"/>
      <c r="E19" s="95"/>
      <c r="F19" s="95"/>
      <c r="G19" s="95"/>
      <c r="H19" s="95"/>
      <c r="I19" s="95"/>
      <c r="J19" s="95"/>
      <c r="K19" s="95"/>
      <c r="L19" s="95"/>
      <c r="M19" s="95"/>
      <c r="O19" s="455" t="s">
        <v>114</v>
      </c>
      <c r="P19" s="68">
        <v>3</v>
      </c>
      <c r="Q19" s="66">
        <v>0</v>
      </c>
      <c r="R19" s="66">
        <v>2</v>
      </c>
      <c r="S19" s="66">
        <v>5</v>
      </c>
      <c r="T19" s="66">
        <v>4</v>
      </c>
      <c r="U19" s="66">
        <v>1</v>
      </c>
      <c r="V19" s="66">
        <v>4</v>
      </c>
      <c r="W19" s="66">
        <v>6</v>
      </c>
      <c r="X19" s="66">
        <v>2</v>
      </c>
      <c r="Y19" s="66">
        <v>9</v>
      </c>
      <c r="Z19" s="66">
        <v>7</v>
      </c>
      <c r="AA19" s="66">
        <v>6</v>
      </c>
      <c r="AB19" s="66">
        <v>5</v>
      </c>
      <c r="AC19" s="66">
        <v>4</v>
      </c>
      <c r="AD19" s="66">
        <v>13</v>
      </c>
      <c r="AE19" s="66">
        <v>6</v>
      </c>
      <c r="AF19" s="66">
        <v>10</v>
      </c>
      <c r="AG19" s="66">
        <v>6</v>
      </c>
      <c r="AH19" s="66">
        <v>7</v>
      </c>
      <c r="AI19" s="66">
        <v>4</v>
      </c>
      <c r="AJ19" s="66">
        <v>9</v>
      </c>
      <c r="AK19" s="66">
        <v>8</v>
      </c>
      <c r="AL19" s="66">
        <v>8</v>
      </c>
      <c r="AM19" s="66">
        <v>15</v>
      </c>
      <c r="AN19" s="66">
        <v>17</v>
      </c>
      <c r="AO19" s="66">
        <v>13</v>
      </c>
      <c r="AP19" s="66">
        <v>13</v>
      </c>
      <c r="AQ19" s="66">
        <v>12</v>
      </c>
      <c r="AR19" s="66">
        <v>11</v>
      </c>
      <c r="AS19" s="66">
        <v>11</v>
      </c>
      <c r="AT19" s="66">
        <v>14</v>
      </c>
      <c r="AU19" s="66">
        <v>9</v>
      </c>
      <c r="AV19" s="66">
        <v>10</v>
      </c>
      <c r="AW19" s="66">
        <v>11</v>
      </c>
      <c r="AX19" s="66">
        <v>6</v>
      </c>
      <c r="AY19" s="66">
        <v>11</v>
      </c>
      <c r="AZ19" s="66">
        <v>16</v>
      </c>
      <c r="BA19" s="66">
        <v>6</v>
      </c>
      <c r="BB19" s="66">
        <v>15</v>
      </c>
      <c r="BC19" s="66">
        <v>29</v>
      </c>
      <c r="BD19" s="66">
        <v>14</v>
      </c>
      <c r="BE19" s="66">
        <v>7</v>
      </c>
      <c r="BF19" s="66">
        <v>12</v>
      </c>
      <c r="BG19" s="67">
        <v>10</v>
      </c>
    </row>
    <row r="20" spans="2:59" ht="12" customHeight="1">
      <c r="O20" s="42" t="s">
        <v>235</v>
      </c>
    </row>
    <row r="48" spans="2:65" ht="12" customHeight="1">
      <c r="B48" s="95"/>
      <c r="C48" s="107" t="s">
        <v>412</v>
      </c>
      <c r="D48" s="95"/>
      <c r="E48" s="95"/>
      <c r="F48" s="95"/>
      <c r="G48" s="95"/>
      <c r="H48" s="95"/>
      <c r="I48" s="95"/>
      <c r="J48" s="95"/>
      <c r="K48" s="95"/>
      <c r="L48" s="95"/>
      <c r="M48" s="95"/>
      <c r="P48" s="107" t="s">
        <v>413</v>
      </c>
      <c r="BL48" s="45"/>
      <c r="BM48" s="45"/>
    </row>
    <row r="49" spans="2:59" ht="12" customHeight="1">
      <c r="B49" s="130"/>
      <c r="C49" s="11">
        <v>2012</v>
      </c>
      <c r="D49" s="11">
        <v>2013</v>
      </c>
      <c r="E49" s="11">
        <v>2014</v>
      </c>
      <c r="F49" s="11">
        <v>2015</v>
      </c>
      <c r="G49" s="11">
        <v>2016</v>
      </c>
      <c r="H49" s="11">
        <v>2017</v>
      </c>
      <c r="I49" s="11">
        <v>2018</v>
      </c>
      <c r="J49" s="11">
        <v>2019</v>
      </c>
      <c r="K49" s="11">
        <v>2020</v>
      </c>
      <c r="L49" s="11">
        <v>2021</v>
      </c>
      <c r="M49" s="65">
        <v>2022</v>
      </c>
      <c r="P49" s="458">
        <v>2012</v>
      </c>
      <c r="Q49" s="456"/>
      <c r="R49" s="456"/>
      <c r="S49" s="456"/>
      <c r="T49" s="456">
        <v>2013</v>
      </c>
      <c r="U49" s="456"/>
      <c r="V49" s="456"/>
      <c r="W49" s="456"/>
      <c r="X49" s="456">
        <v>2014</v>
      </c>
      <c r="Y49" s="456"/>
      <c r="Z49" s="456"/>
      <c r="AA49" s="456"/>
      <c r="AB49" s="456">
        <v>2015</v>
      </c>
      <c r="AC49" s="456"/>
      <c r="AD49" s="456"/>
      <c r="AE49" s="456"/>
      <c r="AF49" s="456">
        <v>2016</v>
      </c>
      <c r="AG49" s="456"/>
      <c r="AH49" s="456"/>
      <c r="AI49" s="456"/>
      <c r="AJ49" s="456">
        <v>2017</v>
      </c>
      <c r="AK49" s="456"/>
      <c r="AL49" s="456"/>
      <c r="AM49" s="456"/>
      <c r="AN49" s="456">
        <v>2018</v>
      </c>
      <c r="AO49" s="456"/>
      <c r="AP49" s="456"/>
      <c r="AQ49" s="456"/>
      <c r="AR49" s="456">
        <v>2019</v>
      </c>
      <c r="AS49" s="456"/>
      <c r="AT49" s="456"/>
      <c r="AU49" s="456"/>
      <c r="AV49" s="456">
        <v>2020</v>
      </c>
      <c r="AW49" s="456"/>
      <c r="AX49" s="456"/>
      <c r="AY49" s="456"/>
      <c r="AZ49" s="456">
        <v>2021</v>
      </c>
      <c r="BA49" s="456"/>
      <c r="BB49" s="456"/>
      <c r="BC49" s="456"/>
      <c r="BD49" s="456">
        <v>2022</v>
      </c>
      <c r="BE49" s="456"/>
      <c r="BF49" s="456"/>
      <c r="BG49" s="457"/>
    </row>
    <row r="50" spans="2:59" ht="12" customHeight="1">
      <c r="B50" s="455" t="s">
        <v>110</v>
      </c>
      <c r="C50" s="69">
        <v>3.0841299800585946</v>
      </c>
      <c r="D50" s="69">
        <v>4.9092894719459714</v>
      </c>
      <c r="E50" s="69">
        <v>10.561467234183988</v>
      </c>
      <c r="F50" s="69">
        <v>12.966888084339658</v>
      </c>
      <c r="G50" s="69">
        <v>12.778480229365222</v>
      </c>
      <c r="H50" s="69">
        <v>11.200792356221324</v>
      </c>
      <c r="I50" s="69">
        <v>19.541346146403061</v>
      </c>
      <c r="J50" s="69">
        <v>20.619818858733954</v>
      </c>
      <c r="K50" s="69">
        <v>25.523942266542839</v>
      </c>
      <c r="L50" s="69">
        <v>61.42856998013756</v>
      </c>
      <c r="M50" s="70">
        <v>40.204088104391289</v>
      </c>
      <c r="N50" s="158"/>
      <c r="P50" s="47" t="s">
        <v>76</v>
      </c>
      <c r="Q50" s="48" t="s">
        <v>77</v>
      </c>
      <c r="R50" s="48" t="s">
        <v>78</v>
      </c>
      <c r="S50" s="48" t="s">
        <v>79</v>
      </c>
      <c r="T50" s="48" t="s">
        <v>76</v>
      </c>
      <c r="U50" s="48" t="s">
        <v>77</v>
      </c>
      <c r="V50" s="48" t="s">
        <v>78</v>
      </c>
      <c r="W50" s="48" t="s">
        <v>79</v>
      </c>
      <c r="X50" s="48" t="s">
        <v>76</v>
      </c>
      <c r="Y50" s="48" t="s">
        <v>77</v>
      </c>
      <c r="Z50" s="48" t="s">
        <v>78</v>
      </c>
      <c r="AA50" s="48" t="s">
        <v>79</v>
      </c>
      <c r="AB50" s="48" t="s">
        <v>76</v>
      </c>
      <c r="AC50" s="48" t="s">
        <v>77</v>
      </c>
      <c r="AD50" s="48" t="s">
        <v>78</v>
      </c>
      <c r="AE50" s="48" t="s">
        <v>79</v>
      </c>
      <c r="AF50" s="48" t="s">
        <v>76</v>
      </c>
      <c r="AG50" s="48" t="s">
        <v>77</v>
      </c>
      <c r="AH50" s="48" t="s">
        <v>78</v>
      </c>
      <c r="AI50" s="48" t="s">
        <v>79</v>
      </c>
      <c r="AJ50" s="48" t="s">
        <v>76</v>
      </c>
      <c r="AK50" s="48" t="s">
        <v>77</v>
      </c>
      <c r="AL50" s="48" t="s">
        <v>78</v>
      </c>
      <c r="AM50" s="48" t="s">
        <v>79</v>
      </c>
      <c r="AN50" s="48" t="s">
        <v>76</v>
      </c>
      <c r="AO50" s="48" t="s">
        <v>77</v>
      </c>
      <c r="AP50" s="48" t="s">
        <v>78</v>
      </c>
      <c r="AQ50" s="48" t="s">
        <v>79</v>
      </c>
      <c r="AR50" s="48" t="s">
        <v>76</v>
      </c>
      <c r="AS50" s="48" t="s">
        <v>77</v>
      </c>
      <c r="AT50" s="48" t="s">
        <v>78</v>
      </c>
      <c r="AU50" s="48" t="s">
        <v>79</v>
      </c>
      <c r="AV50" s="48" t="s">
        <v>76</v>
      </c>
      <c r="AW50" s="48" t="s">
        <v>77</v>
      </c>
      <c r="AX50" s="48" t="s">
        <v>78</v>
      </c>
      <c r="AY50" s="48" t="s">
        <v>79</v>
      </c>
      <c r="AZ50" s="48" t="s">
        <v>76</v>
      </c>
      <c r="BA50" s="48" t="s">
        <v>77</v>
      </c>
      <c r="BB50" s="48" t="s">
        <v>78</v>
      </c>
      <c r="BC50" s="48" t="s">
        <v>79</v>
      </c>
      <c r="BD50" s="48" t="s">
        <v>76</v>
      </c>
      <c r="BE50" s="49" t="s">
        <v>77</v>
      </c>
      <c r="BF50" s="48" t="s">
        <v>78</v>
      </c>
      <c r="BG50" s="50" t="s">
        <v>79</v>
      </c>
    </row>
    <row r="51" spans="2:59" ht="12" customHeight="1">
      <c r="B51" s="455" t="s">
        <v>349</v>
      </c>
      <c r="C51" s="71">
        <v>1.6178133908874666</v>
      </c>
      <c r="D51" s="71">
        <v>2.8291302511831691</v>
      </c>
      <c r="E51" s="71">
        <v>3.406388674</v>
      </c>
      <c r="F51" s="71">
        <v>5.1155063360247341</v>
      </c>
      <c r="G51" s="71">
        <v>4.7717797485655673</v>
      </c>
      <c r="H51" s="71">
        <v>7.0397343751425216</v>
      </c>
      <c r="I51" s="71">
        <v>11.244895227480217</v>
      </c>
      <c r="J51" s="71">
        <v>9.871439447000002</v>
      </c>
      <c r="K51" s="71">
        <v>17.438065797900261</v>
      </c>
      <c r="L51" s="71">
        <v>21.04254177240896</v>
      </c>
      <c r="M51" s="72">
        <v>14.140618580771569</v>
      </c>
      <c r="N51" s="158"/>
      <c r="O51" s="455" t="s">
        <v>110</v>
      </c>
      <c r="P51" s="73">
        <v>0.5001061229294862</v>
      </c>
      <c r="Q51" s="69">
        <v>0.75922983799999988</v>
      </c>
      <c r="R51" s="69">
        <v>1.1524025000000002</v>
      </c>
      <c r="S51" s="69">
        <v>0.67239151912911144</v>
      </c>
      <c r="T51" s="69">
        <v>0.78752420889982289</v>
      </c>
      <c r="U51" s="69">
        <v>1.1503949119999999</v>
      </c>
      <c r="V51" s="69">
        <v>1.2639122875220616</v>
      </c>
      <c r="W51" s="69">
        <v>1.707458063524089</v>
      </c>
      <c r="X51" s="69">
        <v>1.7414449378019918</v>
      </c>
      <c r="Y51" s="69">
        <v>3.879652713295727</v>
      </c>
      <c r="Z51" s="69">
        <v>1.8583621379999997</v>
      </c>
      <c r="AA51" s="69">
        <v>3.082007445086262</v>
      </c>
      <c r="AB51" s="69">
        <v>3.3864078444346739</v>
      </c>
      <c r="AC51" s="69">
        <v>4.0848148824439248</v>
      </c>
      <c r="AD51" s="69">
        <v>3.4507411897694387</v>
      </c>
      <c r="AE51" s="69">
        <v>2.044924167691617</v>
      </c>
      <c r="AF51" s="69">
        <v>3.8697059073807432</v>
      </c>
      <c r="AG51" s="69">
        <v>4.5540425153983097</v>
      </c>
      <c r="AH51" s="69">
        <v>1.9843547582677956</v>
      </c>
      <c r="AI51" s="69">
        <v>2.3703770483183675</v>
      </c>
      <c r="AJ51" s="69">
        <v>1.7012503567753712</v>
      </c>
      <c r="AK51" s="69">
        <v>3.2772157072712083</v>
      </c>
      <c r="AL51" s="69">
        <v>3.8077805987977693</v>
      </c>
      <c r="AM51" s="69">
        <v>2.4145456933769762</v>
      </c>
      <c r="AN51" s="69">
        <v>5.6179943497449925</v>
      </c>
      <c r="AO51" s="69">
        <v>4.5628183139774769</v>
      </c>
      <c r="AP51" s="69">
        <v>3.6313261476805843</v>
      </c>
      <c r="AQ51" s="69">
        <v>5.7292073349999981</v>
      </c>
      <c r="AR51" s="69">
        <v>4.5699829250062267</v>
      </c>
      <c r="AS51" s="69">
        <v>5.6090448896276257</v>
      </c>
      <c r="AT51" s="69">
        <v>6.9310561549594256</v>
      </c>
      <c r="AU51" s="69">
        <v>3.5097348891406814</v>
      </c>
      <c r="AV51" s="69">
        <v>7.5771110360000034</v>
      </c>
      <c r="AW51" s="69">
        <v>3.4232097510502637</v>
      </c>
      <c r="AX51" s="69">
        <v>7.0348087051943455</v>
      </c>
      <c r="AY51" s="69">
        <v>7.4888127742982142</v>
      </c>
      <c r="AZ51" s="69">
        <v>13.910617049416841</v>
      </c>
      <c r="BA51" s="69">
        <v>12.147958382202876</v>
      </c>
      <c r="BB51" s="69">
        <v>16.508082088687221</v>
      </c>
      <c r="BC51" s="69">
        <v>18.861912459830688</v>
      </c>
      <c r="BD51" s="69">
        <v>14.814616833668886</v>
      </c>
      <c r="BE51" s="69">
        <v>13.903499125951766</v>
      </c>
      <c r="BF51" s="69">
        <v>7.2290575805588917</v>
      </c>
      <c r="BG51" s="70">
        <v>4.256914564211784</v>
      </c>
    </row>
    <row r="52" spans="2:59" ht="12" customHeight="1">
      <c r="B52" s="455" t="s">
        <v>111</v>
      </c>
      <c r="C52" s="69">
        <v>0.36996301399999998</v>
      </c>
      <c r="D52" s="69">
        <v>0.157758276</v>
      </c>
      <c r="E52" s="69">
        <v>0.80399849500000009</v>
      </c>
      <c r="F52" s="69">
        <v>2.0979077139379179</v>
      </c>
      <c r="G52" s="69">
        <v>1.1119407960000001</v>
      </c>
      <c r="H52" s="69">
        <v>1.3475025850000002</v>
      </c>
      <c r="I52" s="69">
        <v>1.6423154957000883</v>
      </c>
      <c r="J52" s="69">
        <v>3.1102742770165799</v>
      </c>
      <c r="K52" s="69">
        <v>5.693561149999999</v>
      </c>
      <c r="L52" s="69">
        <v>10.642863926415746</v>
      </c>
      <c r="M52" s="70">
        <v>5.7321782534698595</v>
      </c>
      <c r="N52" s="158"/>
      <c r="O52" s="455" t="s">
        <v>349</v>
      </c>
      <c r="P52" s="74">
        <v>0.40691358288746637</v>
      </c>
      <c r="Q52" s="71">
        <v>0.34379235000000002</v>
      </c>
      <c r="R52" s="71">
        <v>0.25797906599999998</v>
      </c>
      <c r="S52" s="71">
        <v>0.60912839199999991</v>
      </c>
      <c r="T52" s="71">
        <v>0.68702363200000005</v>
      </c>
      <c r="U52" s="71">
        <v>0.78601155099999997</v>
      </c>
      <c r="V52" s="71">
        <v>0.59451773200000002</v>
      </c>
      <c r="W52" s="71">
        <v>0.76157733618316914</v>
      </c>
      <c r="X52" s="71">
        <v>0.95554154600000007</v>
      </c>
      <c r="Y52" s="71">
        <v>0.7796875459999999</v>
      </c>
      <c r="Z52" s="71">
        <v>0.940510069</v>
      </c>
      <c r="AA52" s="71">
        <v>0.73064951299999981</v>
      </c>
      <c r="AB52" s="71">
        <v>1.3654339779999998</v>
      </c>
      <c r="AC52" s="71">
        <v>1.4524929303679572</v>
      </c>
      <c r="AD52" s="71">
        <v>1.418470927</v>
      </c>
      <c r="AE52" s="71">
        <v>0.8791085006567757</v>
      </c>
      <c r="AF52" s="71">
        <v>2.0247514170000001</v>
      </c>
      <c r="AG52" s="71">
        <v>0.7560801228570122</v>
      </c>
      <c r="AH52" s="71">
        <v>1.2053280599999998</v>
      </c>
      <c r="AI52" s="71">
        <v>0.78562014870855645</v>
      </c>
      <c r="AJ52" s="71">
        <v>1.1966824410000001</v>
      </c>
      <c r="AK52" s="71">
        <v>1.1608789720000001</v>
      </c>
      <c r="AL52" s="71">
        <v>1.4400244886464459</v>
      </c>
      <c r="AM52" s="71">
        <v>3.2421484734960706</v>
      </c>
      <c r="AN52" s="71">
        <v>2.6721208609999993</v>
      </c>
      <c r="AO52" s="71">
        <v>4.0673377539999995</v>
      </c>
      <c r="AP52" s="71">
        <v>2.6635982022634836</v>
      </c>
      <c r="AQ52" s="71">
        <v>1.841838410216734</v>
      </c>
      <c r="AR52" s="71">
        <v>3.6139110699999999</v>
      </c>
      <c r="AS52" s="71">
        <v>2.075405172</v>
      </c>
      <c r="AT52" s="71">
        <v>2.199784385000001</v>
      </c>
      <c r="AU52" s="71">
        <v>1.9823388200000003</v>
      </c>
      <c r="AV52" s="71">
        <v>3.5152253090000007</v>
      </c>
      <c r="AW52" s="71">
        <v>4.0479610909002588</v>
      </c>
      <c r="AX52" s="71">
        <v>5.3217129799999991</v>
      </c>
      <c r="AY52" s="71">
        <v>4.553166418</v>
      </c>
      <c r="AZ52" s="71">
        <v>6.5034547107229068</v>
      </c>
      <c r="BA52" s="71">
        <v>5.2758089649999986</v>
      </c>
      <c r="BB52" s="71">
        <v>5.3987890049999994</v>
      </c>
      <c r="BC52" s="71">
        <v>3.8644890916860462</v>
      </c>
      <c r="BD52" s="71">
        <v>4.9238955352781835</v>
      </c>
      <c r="BE52" s="71">
        <v>4.0162707024933821</v>
      </c>
      <c r="BF52" s="71">
        <v>2.8129440520000002</v>
      </c>
      <c r="BG52" s="72">
        <v>2.3875082910000001</v>
      </c>
    </row>
    <row r="53" spans="2:59" ht="12" customHeight="1">
      <c r="B53" s="455" t="s">
        <v>112</v>
      </c>
      <c r="C53" s="71">
        <v>0.32024239399999993</v>
      </c>
      <c r="D53" s="71">
        <v>0.59185533250445255</v>
      </c>
      <c r="E53" s="71">
        <v>1.0479281450819524</v>
      </c>
      <c r="F53" s="71">
        <v>1.7400064817673577</v>
      </c>
      <c r="G53" s="71">
        <v>0.73563980554210595</v>
      </c>
      <c r="H53" s="71">
        <v>0.65170536200000007</v>
      </c>
      <c r="I53" s="71">
        <v>0.36259292899999995</v>
      </c>
      <c r="J53" s="71">
        <v>1.1593507950000002</v>
      </c>
      <c r="K53" s="71">
        <v>0.65278516400000008</v>
      </c>
      <c r="L53" s="71">
        <v>0.7250518920000002</v>
      </c>
      <c r="M53" s="72">
        <v>1.0402225120000004</v>
      </c>
      <c r="N53" s="158"/>
      <c r="O53" s="455" t="s">
        <v>111</v>
      </c>
      <c r="P53" s="73">
        <v>6.269014199999999E-2</v>
      </c>
      <c r="Q53" s="69">
        <v>7.1564999000000004E-2</v>
      </c>
      <c r="R53" s="69">
        <v>0.208649998</v>
      </c>
      <c r="S53" s="69">
        <v>2.7057874999999995E-2</v>
      </c>
      <c r="T53" s="69">
        <v>9.8550004999999996E-2</v>
      </c>
      <c r="U53" s="69">
        <v>2.2397757000000001E-2</v>
      </c>
      <c r="V53" s="69">
        <v>1.9200012999999998E-2</v>
      </c>
      <c r="W53" s="69">
        <v>1.7610501000000001E-2</v>
      </c>
      <c r="X53" s="69">
        <v>0.129167008</v>
      </c>
      <c r="Y53" s="69">
        <v>0.28275446700000001</v>
      </c>
      <c r="Z53" s="69">
        <v>0.10758202</v>
      </c>
      <c r="AA53" s="69">
        <v>0.284495</v>
      </c>
      <c r="AB53" s="69">
        <v>0.45393224599999998</v>
      </c>
      <c r="AC53" s="69">
        <v>7.1321195079578181E-2</v>
      </c>
      <c r="AD53" s="69">
        <v>1.2906543979999998</v>
      </c>
      <c r="AE53" s="69">
        <v>0.28199987485833999</v>
      </c>
      <c r="AF53" s="69">
        <v>0.41005000899999999</v>
      </c>
      <c r="AG53" s="69">
        <v>0.10327863700000001</v>
      </c>
      <c r="AH53" s="69">
        <v>0.32752854000000003</v>
      </c>
      <c r="AI53" s="69">
        <v>0.27108361000000003</v>
      </c>
      <c r="AJ53" s="69">
        <v>0.59219322600000002</v>
      </c>
      <c r="AK53" s="69">
        <v>0.28916851599999999</v>
      </c>
      <c r="AL53" s="69">
        <v>0.35678894100000003</v>
      </c>
      <c r="AM53" s="69">
        <v>0.109351902</v>
      </c>
      <c r="AN53" s="69">
        <v>0.41952728700000003</v>
      </c>
      <c r="AO53" s="69">
        <v>0.40158999899999998</v>
      </c>
      <c r="AP53" s="69">
        <v>0.47689720470008834</v>
      </c>
      <c r="AQ53" s="69">
        <v>0.34430100499999999</v>
      </c>
      <c r="AR53" s="69">
        <v>0.54904523100000002</v>
      </c>
      <c r="AS53" s="69">
        <v>0.69714313601657951</v>
      </c>
      <c r="AT53" s="69">
        <v>1.3650265910000001</v>
      </c>
      <c r="AU53" s="69">
        <v>0.499059319</v>
      </c>
      <c r="AV53" s="69">
        <v>0.769476928</v>
      </c>
      <c r="AW53" s="69">
        <v>2.189424196</v>
      </c>
      <c r="AX53" s="69">
        <v>1.6810096480000003</v>
      </c>
      <c r="AY53" s="69">
        <v>1.0536503779999999</v>
      </c>
      <c r="AZ53" s="69">
        <v>4.4911930959999999</v>
      </c>
      <c r="BA53" s="69">
        <v>2.122428491</v>
      </c>
      <c r="BB53" s="69">
        <v>2.9628045680000001</v>
      </c>
      <c r="BC53" s="69">
        <v>1.0664377714157425</v>
      </c>
      <c r="BD53" s="69">
        <v>2.5867201529999999</v>
      </c>
      <c r="BE53" s="69">
        <v>1.6482290640000001</v>
      </c>
      <c r="BF53" s="69">
        <v>0.73384158470907568</v>
      </c>
      <c r="BG53" s="70">
        <v>0.76338745176078271</v>
      </c>
    </row>
    <row r="54" spans="2:59" ht="12" customHeight="1">
      <c r="B54" s="455" t="s">
        <v>350</v>
      </c>
      <c r="C54" s="69">
        <v>0.88132945000000007</v>
      </c>
      <c r="D54" s="69">
        <v>1.2683251360000001</v>
      </c>
      <c r="E54" s="69">
        <v>0.81242358500000011</v>
      </c>
      <c r="F54" s="69">
        <v>1.3874404502015494</v>
      </c>
      <c r="G54" s="69">
        <v>1.7035751071831824</v>
      </c>
      <c r="H54" s="69">
        <v>1.9350014369508657</v>
      </c>
      <c r="I54" s="69">
        <v>2.3573713530797424</v>
      </c>
      <c r="J54" s="69">
        <v>2.3465214484543782</v>
      </c>
      <c r="K54" s="69">
        <v>3.6475804731316979</v>
      </c>
      <c r="L54" s="69">
        <v>4.382502698805971</v>
      </c>
      <c r="M54" s="70">
        <v>3.3139595722888977</v>
      </c>
      <c r="N54" s="158"/>
      <c r="O54" s="455" t="s">
        <v>112</v>
      </c>
      <c r="P54" s="74">
        <v>6.3991572999999996E-2</v>
      </c>
      <c r="Q54" s="71">
        <v>0.124897761</v>
      </c>
      <c r="R54" s="71">
        <v>9.7687655999999998E-2</v>
      </c>
      <c r="S54" s="71">
        <v>3.3665404000000003E-2</v>
      </c>
      <c r="T54" s="71">
        <v>9.4127168999999997E-2</v>
      </c>
      <c r="U54" s="71">
        <v>0.10580555700000001</v>
      </c>
      <c r="V54" s="71">
        <v>0.27437646650445252</v>
      </c>
      <c r="W54" s="71">
        <v>0.11754613999999999</v>
      </c>
      <c r="X54" s="71">
        <v>0.15290798799999999</v>
      </c>
      <c r="Y54" s="71">
        <v>0.13700580600000001</v>
      </c>
      <c r="Z54" s="71">
        <v>0.60129168299999991</v>
      </c>
      <c r="AA54" s="71">
        <v>0.15672266808195223</v>
      </c>
      <c r="AB54" s="71">
        <v>0.21770094976735752</v>
      </c>
      <c r="AC54" s="71">
        <v>0.166878952</v>
      </c>
      <c r="AD54" s="71">
        <v>0.39848003900000001</v>
      </c>
      <c r="AE54" s="71">
        <v>0.95694654099999987</v>
      </c>
      <c r="AF54" s="71">
        <v>8.7864955999999994E-2</v>
      </c>
      <c r="AG54" s="71">
        <v>0.13439239789206878</v>
      </c>
      <c r="AH54" s="71">
        <v>0.15618241965003718</v>
      </c>
      <c r="AI54" s="71">
        <v>0.357200032</v>
      </c>
      <c r="AJ54" s="71">
        <v>0.187928022</v>
      </c>
      <c r="AK54" s="71">
        <v>0.18336055700000001</v>
      </c>
      <c r="AL54" s="71">
        <v>7.0552014999999996E-2</v>
      </c>
      <c r="AM54" s="71">
        <v>0.20986476800000001</v>
      </c>
      <c r="AN54" s="71">
        <v>6.9372259000000006E-2</v>
      </c>
      <c r="AO54" s="71">
        <v>0.117858302</v>
      </c>
      <c r="AP54" s="71">
        <v>0.13186237200000001</v>
      </c>
      <c r="AQ54" s="71">
        <v>4.3499995999999999E-2</v>
      </c>
      <c r="AR54" s="71">
        <v>0.43322348499999996</v>
      </c>
      <c r="AS54" s="71">
        <v>0.33083363500000007</v>
      </c>
      <c r="AT54" s="71">
        <v>8.9442446000000009E-2</v>
      </c>
      <c r="AU54" s="71">
        <v>0.305851229</v>
      </c>
      <c r="AV54" s="71">
        <v>0.19068299799999999</v>
      </c>
      <c r="AW54" s="71">
        <v>0.15670999499999999</v>
      </c>
      <c r="AX54" s="71">
        <v>4.7280003000000001E-2</v>
      </c>
      <c r="AY54" s="71">
        <v>0.25811216799999998</v>
      </c>
      <c r="AZ54" s="71">
        <v>0.16290307400000001</v>
      </c>
      <c r="BA54" s="71">
        <v>0.240766546</v>
      </c>
      <c r="BB54" s="71">
        <v>0.19519998</v>
      </c>
      <c r="BC54" s="71">
        <v>0.126182292</v>
      </c>
      <c r="BD54" s="71">
        <v>0.54878255200000003</v>
      </c>
      <c r="BE54" s="71">
        <v>0.24102173899999998</v>
      </c>
      <c r="BF54" s="71">
        <v>0.24319322099999999</v>
      </c>
      <c r="BG54" s="72">
        <v>7.2249999999999997E-3</v>
      </c>
    </row>
    <row r="55" spans="2:59" ht="12" customHeight="1">
      <c r="B55" s="455" t="s">
        <v>351</v>
      </c>
      <c r="C55" s="71">
        <v>0.60425997300000001</v>
      </c>
      <c r="D55" s="71">
        <v>0.91000116400000008</v>
      </c>
      <c r="E55" s="71">
        <v>1.6487363730000004</v>
      </c>
      <c r="F55" s="71">
        <v>1.9544506860000008</v>
      </c>
      <c r="G55" s="71">
        <v>1.8725967908055414</v>
      </c>
      <c r="H55" s="71">
        <v>2.4079799544234972</v>
      </c>
      <c r="I55" s="71">
        <v>3.1481215279291024</v>
      </c>
      <c r="J55" s="71">
        <v>4.4439935263929531</v>
      </c>
      <c r="K55" s="71">
        <v>5.2055568248751385</v>
      </c>
      <c r="L55" s="71">
        <v>14.19363633693562</v>
      </c>
      <c r="M55" s="72">
        <v>12.784515684000004</v>
      </c>
      <c r="N55" s="158"/>
      <c r="O55" s="455" t="s">
        <v>350</v>
      </c>
      <c r="P55" s="73">
        <v>0.25020879200000001</v>
      </c>
      <c r="Q55" s="69">
        <v>0.208660976</v>
      </c>
      <c r="R55" s="69">
        <v>0.22818510499999997</v>
      </c>
      <c r="S55" s="69">
        <v>0.194274577</v>
      </c>
      <c r="T55" s="69">
        <v>0.71812214900000004</v>
      </c>
      <c r="U55" s="69">
        <v>9.0309790999999986E-2</v>
      </c>
      <c r="V55" s="69">
        <v>0.38013554100000002</v>
      </c>
      <c r="W55" s="69">
        <v>7.9757654999999997E-2</v>
      </c>
      <c r="X55" s="69">
        <v>0.155749471</v>
      </c>
      <c r="Y55" s="69">
        <v>0.16582564</v>
      </c>
      <c r="Z55" s="69">
        <v>0.21916298100000001</v>
      </c>
      <c r="AA55" s="69">
        <v>0.271685493</v>
      </c>
      <c r="AB55" s="69">
        <v>0.24211811566679006</v>
      </c>
      <c r="AC55" s="69">
        <v>0.292055709</v>
      </c>
      <c r="AD55" s="69">
        <v>0.27159741300000001</v>
      </c>
      <c r="AE55" s="69">
        <v>0.58166921253475889</v>
      </c>
      <c r="AF55" s="69">
        <v>0.41681126400000013</v>
      </c>
      <c r="AG55" s="69">
        <v>0.33570150117443298</v>
      </c>
      <c r="AH55" s="69">
        <v>0.48474303699999999</v>
      </c>
      <c r="AI55" s="69">
        <v>0.46631930500874857</v>
      </c>
      <c r="AJ55" s="69">
        <v>0.44877582395086518</v>
      </c>
      <c r="AK55" s="69">
        <v>0.43565495700000001</v>
      </c>
      <c r="AL55" s="69">
        <v>0.53006604700000004</v>
      </c>
      <c r="AM55" s="69">
        <v>0.52050460900000006</v>
      </c>
      <c r="AN55" s="69">
        <v>0.67034722190495721</v>
      </c>
      <c r="AO55" s="69">
        <v>0.349130039</v>
      </c>
      <c r="AP55" s="69">
        <v>0.59311080763851742</v>
      </c>
      <c r="AQ55" s="69">
        <v>0.74478328453626752</v>
      </c>
      <c r="AR55" s="69">
        <v>0.71203742879263821</v>
      </c>
      <c r="AS55" s="69">
        <v>0.65769601066173977</v>
      </c>
      <c r="AT55" s="69">
        <v>0.4901108440000001</v>
      </c>
      <c r="AU55" s="69">
        <v>0.48667716500000002</v>
      </c>
      <c r="AV55" s="69">
        <v>1.0357832480000002</v>
      </c>
      <c r="AW55" s="69">
        <v>0.70984962500000004</v>
      </c>
      <c r="AX55" s="69">
        <v>1.3137035159999999</v>
      </c>
      <c r="AY55" s="69">
        <v>0.58824408413169793</v>
      </c>
      <c r="AZ55" s="69">
        <v>0.99834694780597188</v>
      </c>
      <c r="BA55" s="69">
        <v>0.96146533400000012</v>
      </c>
      <c r="BB55" s="69">
        <v>0.92201322699999999</v>
      </c>
      <c r="BC55" s="69">
        <v>1.5006771900000002</v>
      </c>
      <c r="BD55" s="69">
        <v>1.4618752189999999</v>
      </c>
      <c r="BE55" s="69">
        <v>0.61768214399999999</v>
      </c>
      <c r="BF55" s="69">
        <v>0.51621728200000006</v>
      </c>
      <c r="BG55" s="70">
        <v>0.71818492728889738</v>
      </c>
    </row>
    <row r="56" spans="2:59" ht="12" customHeight="1">
      <c r="B56" s="455" t="s">
        <v>352</v>
      </c>
      <c r="C56" s="69">
        <v>0.95794471799999981</v>
      </c>
      <c r="D56" s="69">
        <v>1.223070314602678</v>
      </c>
      <c r="E56" s="69">
        <v>1.8335869422132087</v>
      </c>
      <c r="F56" s="69">
        <v>1.231123724699366</v>
      </c>
      <c r="G56" s="69">
        <v>1.2494485306972769</v>
      </c>
      <c r="H56" s="69">
        <v>1.8854372545854412</v>
      </c>
      <c r="I56" s="69">
        <v>2.2636155292806888</v>
      </c>
      <c r="J56" s="69">
        <v>1.9545693369999999</v>
      </c>
      <c r="K56" s="69">
        <v>3.0802595754039599</v>
      </c>
      <c r="L56" s="69">
        <v>3.5511489242515539</v>
      </c>
      <c r="M56" s="70">
        <v>2.4964340533728491</v>
      </c>
      <c r="N56" s="158"/>
      <c r="O56" s="455" t="s">
        <v>351</v>
      </c>
      <c r="P56" s="74">
        <v>0.12331528400000001</v>
      </c>
      <c r="Q56" s="71">
        <v>0.16740493100000001</v>
      </c>
      <c r="R56" s="71">
        <v>0.18258380099999999</v>
      </c>
      <c r="S56" s="71">
        <v>0.13095595700000001</v>
      </c>
      <c r="T56" s="71">
        <v>0.22376114900000002</v>
      </c>
      <c r="U56" s="71">
        <v>0.12158000400000001</v>
      </c>
      <c r="V56" s="71">
        <v>0.3818456489999999</v>
      </c>
      <c r="W56" s="71">
        <v>0.18281436199999998</v>
      </c>
      <c r="X56" s="71">
        <v>0.32072389600000001</v>
      </c>
      <c r="Y56" s="71">
        <v>0.44561030900000004</v>
      </c>
      <c r="Z56" s="71">
        <v>0.21976699800000002</v>
      </c>
      <c r="AA56" s="71">
        <v>0.66263517000000005</v>
      </c>
      <c r="AB56" s="71">
        <v>0.33857243500000006</v>
      </c>
      <c r="AC56" s="71">
        <v>0.51677953900000007</v>
      </c>
      <c r="AD56" s="71">
        <v>0.42981990700000006</v>
      </c>
      <c r="AE56" s="71">
        <v>0.66927880500000003</v>
      </c>
      <c r="AF56" s="71">
        <v>0.55637093799999993</v>
      </c>
      <c r="AG56" s="71">
        <v>0.561730638</v>
      </c>
      <c r="AH56" s="71">
        <v>0.34932908959017855</v>
      </c>
      <c r="AI56" s="71">
        <v>0.40516612521536249</v>
      </c>
      <c r="AJ56" s="71">
        <v>0.44383814099999991</v>
      </c>
      <c r="AK56" s="71">
        <v>0.66758878699999991</v>
      </c>
      <c r="AL56" s="71">
        <v>0.90735268742349651</v>
      </c>
      <c r="AM56" s="71">
        <v>0.38920033900000001</v>
      </c>
      <c r="AN56" s="71">
        <v>0.60268744452661127</v>
      </c>
      <c r="AO56" s="71">
        <v>0.94819017000000005</v>
      </c>
      <c r="AP56" s="71">
        <v>1.1891421222563177</v>
      </c>
      <c r="AQ56" s="71">
        <v>0.40810179114617479</v>
      </c>
      <c r="AR56" s="71">
        <v>1.2837543910000004</v>
      </c>
      <c r="AS56" s="71">
        <v>1.2137905868509904</v>
      </c>
      <c r="AT56" s="71">
        <v>1.2785790515419619</v>
      </c>
      <c r="AU56" s="71">
        <v>0.66786949700000009</v>
      </c>
      <c r="AV56" s="71">
        <v>0.98545084244505399</v>
      </c>
      <c r="AW56" s="71">
        <v>1.3927252466336892</v>
      </c>
      <c r="AX56" s="71">
        <v>1.5450956300763956</v>
      </c>
      <c r="AY56" s="71">
        <v>1.28228510572</v>
      </c>
      <c r="AZ56" s="71">
        <v>3.8566761100000004</v>
      </c>
      <c r="BA56" s="71">
        <v>4.3157375337261312</v>
      </c>
      <c r="BB56" s="71">
        <v>2.7083337619999996</v>
      </c>
      <c r="BC56" s="71">
        <v>3.3128889312094851</v>
      </c>
      <c r="BD56" s="71">
        <v>3.2613978340000003</v>
      </c>
      <c r="BE56" s="71">
        <v>6.8565356440000009</v>
      </c>
      <c r="BF56" s="71">
        <v>1.6470283050000001</v>
      </c>
      <c r="BG56" s="72">
        <v>1.0195539010000001</v>
      </c>
    </row>
    <row r="57" spans="2:59" ht="12" customHeight="1">
      <c r="B57" s="455" t="s">
        <v>113</v>
      </c>
      <c r="C57" s="71">
        <v>1.2365984919999999</v>
      </c>
      <c r="D57" s="71">
        <v>0.42466258500000004</v>
      </c>
      <c r="E57" s="71">
        <v>0.50481363499999998</v>
      </c>
      <c r="F57" s="71">
        <v>0.29200895492761503</v>
      </c>
      <c r="G57" s="71">
        <v>0.50302278900000008</v>
      </c>
      <c r="H57" s="71">
        <v>0.14518608750210965</v>
      </c>
      <c r="I57" s="71">
        <v>0.31039415400000009</v>
      </c>
      <c r="J57" s="71">
        <v>0.41413947400000006</v>
      </c>
      <c r="K57" s="71">
        <v>0.46864372700000001</v>
      </c>
      <c r="L57" s="71">
        <v>3.3078963419999998</v>
      </c>
      <c r="M57" s="72">
        <v>3.6071008749999995</v>
      </c>
      <c r="N57" s="158"/>
      <c r="O57" s="455" t="s">
        <v>352</v>
      </c>
      <c r="P57" s="73">
        <v>0.18488018299999998</v>
      </c>
      <c r="Q57" s="69">
        <v>0.37490440099999994</v>
      </c>
      <c r="R57" s="69">
        <v>0.16712502499999998</v>
      </c>
      <c r="S57" s="69">
        <v>0.23103510899999999</v>
      </c>
      <c r="T57" s="69">
        <v>0.34485610599999994</v>
      </c>
      <c r="U57" s="69">
        <v>0.35284996660267831</v>
      </c>
      <c r="V57" s="69">
        <v>0.23131223799999998</v>
      </c>
      <c r="W57" s="69">
        <v>0.29405200400000003</v>
      </c>
      <c r="X57" s="69">
        <v>0.89030293099999991</v>
      </c>
      <c r="Y57" s="69">
        <v>0.39525900121320878</v>
      </c>
      <c r="Z57" s="69">
        <v>0.33143894299999999</v>
      </c>
      <c r="AA57" s="69">
        <v>0.21658606699999999</v>
      </c>
      <c r="AB57" s="69">
        <v>0.2555720366993659</v>
      </c>
      <c r="AC57" s="69">
        <v>0.30813203799999994</v>
      </c>
      <c r="AD57" s="69">
        <v>0.30695925799999996</v>
      </c>
      <c r="AE57" s="69">
        <v>0.36046039200000002</v>
      </c>
      <c r="AF57" s="69">
        <v>0.42859936299999996</v>
      </c>
      <c r="AG57" s="69">
        <v>0.25090034499999997</v>
      </c>
      <c r="AH57" s="69">
        <v>0.36977949599999999</v>
      </c>
      <c r="AI57" s="69">
        <v>0.20016932669727691</v>
      </c>
      <c r="AJ57" s="69">
        <v>0.33921622858544132</v>
      </c>
      <c r="AK57" s="69">
        <v>0.76203801700000007</v>
      </c>
      <c r="AL57" s="69">
        <v>0.32150488999999999</v>
      </c>
      <c r="AM57" s="69">
        <v>0.462678119</v>
      </c>
      <c r="AN57" s="69">
        <v>0.42853664000000008</v>
      </c>
      <c r="AO57" s="69">
        <v>0.52481762799999998</v>
      </c>
      <c r="AP57" s="69">
        <v>0.86986157027002142</v>
      </c>
      <c r="AQ57" s="69">
        <v>0.44039969101066773</v>
      </c>
      <c r="AR57" s="69">
        <v>0.49141610000000002</v>
      </c>
      <c r="AS57" s="69">
        <v>0.71767125000000009</v>
      </c>
      <c r="AT57" s="69">
        <v>0.40092676900000002</v>
      </c>
      <c r="AU57" s="69">
        <v>0.34455521800000005</v>
      </c>
      <c r="AV57" s="69">
        <v>0.56374745704504148</v>
      </c>
      <c r="AW57" s="69">
        <v>0.75907852699999978</v>
      </c>
      <c r="AX57" s="69">
        <v>0.85513307235891722</v>
      </c>
      <c r="AY57" s="69">
        <v>0.90230051899999997</v>
      </c>
      <c r="AZ57" s="69">
        <v>0.54364413830918512</v>
      </c>
      <c r="BA57" s="69">
        <v>1.1705600079423675</v>
      </c>
      <c r="BB57" s="69">
        <v>1.152494973</v>
      </c>
      <c r="BC57" s="69">
        <v>0.68444980499999986</v>
      </c>
      <c r="BD57" s="69">
        <v>0.392398199</v>
      </c>
      <c r="BE57" s="69">
        <v>0.94625431799999993</v>
      </c>
      <c r="BF57" s="69">
        <v>0.71678389737285031</v>
      </c>
      <c r="BG57" s="70">
        <v>0.440997639</v>
      </c>
    </row>
    <row r="58" spans="2:59" ht="12" customHeight="1">
      <c r="B58" s="455" t="s">
        <v>353</v>
      </c>
      <c r="C58" s="69">
        <v>0.7473602239999998</v>
      </c>
      <c r="D58" s="69">
        <v>1.1754059129999999</v>
      </c>
      <c r="E58" s="69">
        <v>2.4107226903809429</v>
      </c>
      <c r="F58" s="69">
        <v>4.6537310592195524</v>
      </c>
      <c r="G58" s="69">
        <v>2.5614434219070783</v>
      </c>
      <c r="H58" s="69">
        <v>4.4905318566245676</v>
      </c>
      <c r="I58" s="69">
        <v>19.444650260769798</v>
      </c>
      <c r="J58" s="69">
        <v>5.2682854531527203</v>
      </c>
      <c r="K58" s="69">
        <v>5.8468283378322772</v>
      </c>
      <c r="L58" s="69">
        <v>10.777440895289718</v>
      </c>
      <c r="M58" s="70">
        <v>5.7415659985672045</v>
      </c>
      <c r="N58" s="158"/>
      <c r="O58" s="455" t="s">
        <v>113</v>
      </c>
      <c r="P58" s="74">
        <v>0.644601058</v>
      </c>
      <c r="Q58" s="71">
        <v>0.26259338000000004</v>
      </c>
      <c r="R58" s="71">
        <v>0.13979405400000003</v>
      </c>
      <c r="S58" s="71">
        <v>0.18960999999999997</v>
      </c>
      <c r="T58" s="71">
        <v>0.21272058800000002</v>
      </c>
      <c r="U58" s="71">
        <v>3.9180000000000001E-5</v>
      </c>
      <c r="V58" s="71">
        <v>0.14540281299999999</v>
      </c>
      <c r="W58" s="71">
        <v>6.6500003999999988E-2</v>
      </c>
      <c r="X58" s="71">
        <v>0.226421382</v>
      </c>
      <c r="Y58" s="71">
        <v>0.164462255</v>
      </c>
      <c r="Z58" s="71">
        <v>9.6929998000000003E-2</v>
      </c>
      <c r="AA58" s="71">
        <v>1.7000000000000001E-2</v>
      </c>
      <c r="AB58" s="71">
        <v>6.7407051927614967E-2</v>
      </c>
      <c r="AC58" s="71">
        <v>0.12813317100000002</v>
      </c>
      <c r="AD58" s="71">
        <v>3.5799999999999998E-2</v>
      </c>
      <c r="AE58" s="71">
        <v>6.0668731999999996E-2</v>
      </c>
      <c r="AF58" s="71">
        <v>0.19640144999999998</v>
      </c>
      <c r="AG58" s="71">
        <v>0.110944507</v>
      </c>
      <c r="AH58" s="71">
        <v>7.1676829999999997E-2</v>
      </c>
      <c r="AI58" s="71">
        <v>0.124000002</v>
      </c>
      <c r="AJ58" s="71">
        <v>1.1999999999999999E-3</v>
      </c>
      <c r="AK58" s="71">
        <v>1.8000000999999998E-2</v>
      </c>
      <c r="AL58" s="71">
        <v>5.6006186502109673E-2</v>
      </c>
      <c r="AM58" s="71">
        <v>6.9979899999999998E-2</v>
      </c>
      <c r="AN58" s="71">
        <v>9.9099976999999992E-2</v>
      </c>
      <c r="AO58" s="71">
        <v>5.1599955000000003E-2</v>
      </c>
      <c r="AP58" s="71">
        <v>8.0644224000000014E-2</v>
      </c>
      <c r="AQ58" s="71">
        <v>7.9049997999999982E-2</v>
      </c>
      <c r="AR58" s="71">
        <v>2.6323119999999998E-2</v>
      </c>
      <c r="AS58" s="71">
        <v>0.199836449</v>
      </c>
      <c r="AT58" s="71">
        <v>0.166577904</v>
      </c>
      <c r="AU58" s="71">
        <v>2.1402000999999997E-2</v>
      </c>
      <c r="AV58" s="71">
        <v>0.10471549000000001</v>
      </c>
      <c r="AW58" s="71">
        <v>0.11599999900000001</v>
      </c>
      <c r="AX58" s="71">
        <v>3.5499996999999998E-2</v>
      </c>
      <c r="AY58" s="71">
        <v>0.21242824100000002</v>
      </c>
      <c r="AZ58" s="71">
        <v>0.17110322</v>
      </c>
      <c r="BA58" s="71">
        <v>0.54113655599999999</v>
      </c>
      <c r="BB58" s="71">
        <v>0.40588155900000006</v>
      </c>
      <c r="BC58" s="71">
        <v>2.1897750070000002</v>
      </c>
      <c r="BD58" s="71">
        <v>0.68148666000000002</v>
      </c>
      <c r="BE58" s="71">
        <v>0.57136049099999997</v>
      </c>
      <c r="BF58" s="71">
        <v>0.96722059699999996</v>
      </c>
      <c r="BG58" s="72">
        <v>1.387033127</v>
      </c>
    </row>
    <row r="59" spans="2:59" ht="12" customHeight="1">
      <c r="B59" s="455" t="s">
        <v>354</v>
      </c>
      <c r="C59" s="71">
        <v>1.9975559513501551</v>
      </c>
      <c r="D59" s="71">
        <v>2.0928341612813361</v>
      </c>
      <c r="E59" s="71">
        <v>3.0623492120000013</v>
      </c>
      <c r="F59" s="71">
        <v>3.6587531901596786</v>
      </c>
      <c r="G59" s="71">
        <v>3.7259355558003082</v>
      </c>
      <c r="H59" s="71">
        <v>3.2751366115129432</v>
      </c>
      <c r="I59" s="71">
        <v>5.2606031400752862</v>
      </c>
      <c r="J59" s="71">
        <v>6.5002889875340948</v>
      </c>
      <c r="K59" s="71">
        <v>6.0936813737053273</v>
      </c>
      <c r="L59" s="71">
        <v>18.635062174219374</v>
      </c>
      <c r="M59" s="72">
        <v>17.569998608096196</v>
      </c>
      <c r="N59" s="158"/>
      <c r="O59" s="455" t="s">
        <v>353</v>
      </c>
      <c r="P59" s="73">
        <v>3.5900004999999999E-2</v>
      </c>
      <c r="Q59" s="69">
        <v>0.345244253</v>
      </c>
      <c r="R59" s="69">
        <v>9.3775886000000003E-2</v>
      </c>
      <c r="S59" s="69">
        <v>0.27244007999999997</v>
      </c>
      <c r="T59" s="69">
        <v>0.27601929799999997</v>
      </c>
      <c r="U59" s="69">
        <v>0.190196695</v>
      </c>
      <c r="V59" s="69">
        <v>0.48100345999999999</v>
      </c>
      <c r="W59" s="69">
        <v>0.22818645999999998</v>
      </c>
      <c r="X59" s="69">
        <v>0.27120250600000001</v>
      </c>
      <c r="Y59" s="69">
        <v>0.79691819500000005</v>
      </c>
      <c r="Z59" s="69">
        <v>0.56743626499999988</v>
      </c>
      <c r="AA59" s="69">
        <v>0.77516572438094233</v>
      </c>
      <c r="AB59" s="69">
        <v>0.35245547800000004</v>
      </c>
      <c r="AC59" s="69">
        <v>1.2809311239999999</v>
      </c>
      <c r="AD59" s="69">
        <v>0.55864009221955169</v>
      </c>
      <c r="AE59" s="69">
        <v>2.4617043650000001</v>
      </c>
      <c r="AF59" s="69">
        <v>0.83973376300000002</v>
      </c>
      <c r="AG59" s="69">
        <v>0.62213486200000001</v>
      </c>
      <c r="AH59" s="69">
        <v>0.52288644399999995</v>
      </c>
      <c r="AI59" s="69">
        <v>0.57668835290707798</v>
      </c>
      <c r="AJ59" s="69">
        <v>0.59575628263492675</v>
      </c>
      <c r="AK59" s="69">
        <v>0.92316919247621143</v>
      </c>
      <c r="AL59" s="69">
        <v>1.8620059193074889</v>
      </c>
      <c r="AM59" s="69">
        <v>1.1096004622059397</v>
      </c>
      <c r="AN59" s="69">
        <v>0.64599975805967325</v>
      </c>
      <c r="AO59" s="69">
        <v>1.1694794970000002</v>
      </c>
      <c r="AP59" s="69">
        <v>4.0714063860000005</v>
      </c>
      <c r="AQ59" s="69">
        <v>13.557764619710134</v>
      </c>
      <c r="AR59" s="69">
        <v>1.9100815380000002</v>
      </c>
      <c r="AS59" s="69">
        <v>1.6732014741527172</v>
      </c>
      <c r="AT59" s="69">
        <v>1.124449067</v>
      </c>
      <c r="AU59" s="69">
        <v>0.56055337399999994</v>
      </c>
      <c r="AV59" s="69">
        <v>2.1595492479999998</v>
      </c>
      <c r="AW59" s="69">
        <v>1.028479975</v>
      </c>
      <c r="AX59" s="69">
        <v>1.5529374189999998</v>
      </c>
      <c r="AY59" s="69">
        <v>1.1058616958322813</v>
      </c>
      <c r="AZ59" s="69">
        <v>2.3168793792914126</v>
      </c>
      <c r="BA59" s="69">
        <v>1.6991164349999996</v>
      </c>
      <c r="BB59" s="69">
        <v>2.4314434399983047</v>
      </c>
      <c r="BC59" s="69">
        <v>4.330001641</v>
      </c>
      <c r="BD59" s="69">
        <v>2.0885974705672008</v>
      </c>
      <c r="BE59" s="69">
        <v>2.0745209190000002</v>
      </c>
      <c r="BF59" s="69">
        <v>1.0542344690000001</v>
      </c>
      <c r="BG59" s="70">
        <v>0.52421313999999997</v>
      </c>
    </row>
    <row r="60" spans="2:59" ht="12" customHeight="1">
      <c r="B60" s="455" t="s">
        <v>114</v>
      </c>
      <c r="C60" s="96">
        <v>0.21452608899999995</v>
      </c>
      <c r="D60" s="96">
        <v>0.37129675699999998</v>
      </c>
      <c r="E60" s="96">
        <v>1.5702059829999999</v>
      </c>
      <c r="F60" s="96">
        <v>3.1192554910000005</v>
      </c>
      <c r="G60" s="96">
        <v>8.1113886910000019</v>
      </c>
      <c r="H60" s="96">
        <v>1.158727874</v>
      </c>
      <c r="I60" s="96">
        <v>6.0967640489999999</v>
      </c>
      <c r="J60" s="96">
        <v>5.3131105949999995</v>
      </c>
      <c r="K60" s="96">
        <v>8.1775401950000006</v>
      </c>
      <c r="L60" s="96">
        <v>11.516200885000003</v>
      </c>
      <c r="M60" s="97">
        <v>1.5789809414059788</v>
      </c>
      <c r="N60" s="158"/>
      <c r="O60" s="455" t="s">
        <v>354</v>
      </c>
      <c r="P60" s="74">
        <v>0.52638723108928109</v>
      </c>
      <c r="Q60" s="71">
        <v>0.51671391540648737</v>
      </c>
      <c r="R60" s="71">
        <v>0.73515092185438613</v>
      </c>
      <c r="S60" s="71">
        <v>0.21930388299999998</v>
      </c>
      <c r="T60" s="71">
        <v>0.19271718300000001</v>
      </c>
      <c r="U60" s="71">
        <v>0.75240290500000007</v>
      </c>
      <c r="V60" s="71">
        <v>0.32166675284532276</v>
      </c>
      <c r="W60" s="71">
        <v>0.82604732043601348</v>
      </c>
      <c r="X60" s="71">
        <v>0.67996679999999998</v>
      </c>
      <c r="Y60" s="71">
        <v>0.58527585199999999</v>
      </c>
      <c r="Z60" s="71">
        <v>0.71435628200000012</v>
      </c>
      <c r="AA60" s="71">
        <v>1.0827502780000002</v>
      </c>
      <c r="AB60" s="71">
        <v>0.78232479899999996</v>
      </c>
      <c r="AC60" s="71">
        <v>0.84690519799999997</v>
      </c>
      <c r="AD60" s="71">
        <v>1.6262561146403156</v>
      </c>
      <c r="AE60" s="71">
        <v>0.40326707851936311</v>
      </c>
      <c r="AF60" s="71">
        <v>0.70234834019411996</v>
      </c>
      <c r="AG60" s="71">
        <v>0.82064780148642991</v>
      </c>
      <c r="AH60" s="71">
        <v>1.2655598281197586</v>
      </c>
      <c r="AI60" s="71">
        <v>0.93737958600000015</v>
      </c>
      <c r="AJ60" s="71">
        <v>0.95681101638990007</v>
      </c>
      <c r="AK60" s="71">
        <v>0.79586431699999993</v>
      </c>
      <c r="AL60" s="71">
        <v>0.79209999452592195</v>
      </c>
      <c r="AM60" s="71">
        <v>0.73036128359712027</v>
      </c>
      <c r="AN60" s="71">
        <v>1.2280467155901598</v>
      </c>
      <c r="AO60" s="71">
        <v>0.96703272933105466</v>
      </c>
      <c r="AP60" s="71">
        <v>2.2224317970000009</v>
      </c>
      <c r="AQ60" s="71">
        <v>0.84309189815407548</v>
      </c>
      <c r="AR60" s="71">
        <v>1.6475815552764213</v>
      </c>
      <c r="AS60" s="71">
        <v>1.2044710398142953</v>
      </c>
      <c r="AT60" s="71">
        <v>1.8875866728219572</v>
      </c>
      <c r="AU60" s="71">
        <v>1.7606497196214228</v>
      </c>
      <c r="AV60" s="71">
        <v>1.8593196704595487</v>
      </c>
      <c r="AW60" s="71">
        <v>1.245212086</v>
      </c>
      <c r="AX60" s="71">
        <v>1.6813381456540037</v>
      </c>
      <c r="AY60" s="71">
        <v>1.3078114715917715</v>
      </c>
      <c r="AZ60" s="71">
        <v>1.6877448350250079</v>
      </c>
      <c r="BA60" s="71">
        <v>6.3332734430000004</v>
      </c>
      <c r="BB60" s="71">
        <v>4.4570924562310328</v>
      </c>
      <c r="BC60" s="71">
        <v>6.1569514399633301</v>
      </c>
      <c r="BD60" s="71">
        <v>5.3653445609999997</v>
      </c>
      <c r="BE60" s="71">
        <v>4.6487585869999988</v>
      </c>
      <c r="BF60" s="71">
        <v>5.2199787880961939</v>
      </c>
      <c r="BG60" s="72">
        <v>2.3359166719999997</v>
      </c>
    </row>
    <row r="61" spans="2:59" ht="12" customHeight="1">
      <c r="B61" s="132" t="s">
        <v>235</v>
      </c>
      <c r="C61" s="95"/>
      <c r="D61" s="95"/>
      <c r="E61" s="95"/>
      <c r="F61" s="95"/>
      <c r="G61" s="95"/>
      <c r="H61" s="95"/>
      <c r="I61" s="95"/>
      <c r="J61" s="95"/>
      <c r="K61" s="95"/>
      <c r="L61" s="95"/>
      <c r="M61" s="95"/>
      <c r="O61" s="455" t="s">
        <v>114</v>
      </c>
      <c r="P61" s="98">
        <v>4.8045440000000002E-2</v>
      </c>
      <c r="Q61" s="96">
        <v>0</v>
      </c>
      <c r="R61" s="96">
        <v>9.7000000000000003E-2</v>
      </c>
      <c r="S61" s="96">
        <v>6.9480649000000005E-2</v>
      </c>
      <c r="T61" s="96">
        <v>2.819514E-2</v>
      </c>
      <c r="U61" s="96">
        <v>5.4999999999999997E-3</v>
      </c>
      <c r="V61" s="96">
        <v>0.26861159999999995</v>
      </c>
      <c r="W61" s="96">
        <v>6.8990017000000001E-2</v>
      </c>
      <c r="X61" s="96">
        <v>1.5E-3</v>
      </c>
      <c r="Y61" s="96">
        <v>1.413224517</v>
      </c>
      <c r="Z61" s="96">
        <v>8.0824990999999999E-2</v>
      </c>
      <c r="AA61" s="96">
        <v>7.4656475E-2</v>
      </c>
      <c r="AB61" s="96">
        <v>1.7130403970000001</v>
      </c>
      <c r="AC61" s="96">
        <v>9.6020003000000007E-2</v>
      </c>
      <c r="AD61" s="96">
        <v>1.1937522429999998</v>
      </c>
      <c r="AE61" s="96">
        <v>0.116442848</v>
      </c>
      <c r="AF61" s="96">
        <v>5.7584850999999999E-2</v>
      </c>
      <c r="AG61" s="96">
        <v>6.9092836420000001</v>
      </c>
      <c r="AH61" s="96">
        <v>1.136940198</v>
      </c>
      <c r="AI61" s="96">
        <v>7.5799999999999999E-3</v>
      </c>
      <c r="AJ61" s="96">
        <v>0.29125000400000001</v>
      </c>
      <c r="AK61" s="96">
        <v>0.31211686999999999</v>
      </c>
      <c r="AL61" s="96">
        <v>0.12425700000000001</v>
      </c>
      <c r="AM61" s="96">
        <v>0.43110399999999999</v>
      </c>
      <c r="AN61" s="96">
        <v>0.55624035900000002</v>
      </c>
      <c r="AO61" s="96">
        <v>2.3432499929999997</v>
      </c>
      <c r="AP61" s="96">
        <v>1.00314999</v>
      </c>
      <c r="AQ61" s="96">
        <v>2.1941237069999997</v>
      </c>
      <c r="AR61" s="96">
        <v>1.225898661</v>
      </c>
      <c r="AS61" s="96">
        <v>1.40255</v>
      </c>
      <c r="AT61" s="96">
        <v>1.0081331920000001</v>
      </c>
      <c r="AU61" s="96">
        <v>1.6765287420000001</v>
      </c>
      <c r="AV61" s="96">
        <v>0.78608601800000011</v>
      </c>
      <c r="AW61" s="96">
        <v>3.6047427330000001</v>
      </c>
      <c r="AX61" s="96">
        <v>2.9780000000000002</v>
      </c>
      <c r="AY61" s="96">
        <v>0.80871144399999995</v>
      </c>
      <c r="AZ61" s="96">
        <v>4.2729189450000007</v>
      </c>
      <c r="BA61" s="96">
        <v>2.637951422</v>
      </c>
      <c r="BB61" s="96">
        <v>2.8206983609999998</v>
      </c>
      <c r="BC61" s="96">
        <v>1.7846321570000001</v>
      </c>
      <c r="BD61" s="96">
        <v>0.60868952100000007</v>
      </c>
      <c r="BE61" s="96">
        <v>0.17104250200000001</v>
      </c>
      <c r="BF61" s="96">
        <v>0.420437746</v>
      </c>
      <c r="BG61" s="97">
        <v>0.37881117240597872</v>
      </c>
    </row>
    <row r="62" spans="2:59" ht="12" customHeight="1">
      <c r="O62" s="42" t="s">
        <v>235</v>
      </c>
    </row>
  </sheetData>
  <mergeCells count="22">
    <mergeCell ref="AJ7:AM7"/>
    <mergeCell ref="P7:S7"/>
    <mergeCell ref="T7:W7"/>
    <mergeCell ref="X7:AA7"/>
    <mergeCell ref="AB7:AE7"/>
    <mergeCell ref="AF7:AI7"/>
    <mergeCell ref="P49:S49"/>
    <mergeCell ref="T49:W49"/>
    <mergeCell ref="X49:AA49"/>
    <mergeCell ref="AB49:AE49"/>
    <mergeCell ref="AF49:AI49"/>
    <mergeCell ref="BD49:BG49"/>
    <mergeCell ref="AN7:AQ7"/>
    <mergeCell ref="AR7:AU7"/>
    <mergeCell ref="AV7:AY7"/>
    <mergeCell ref="AZ7:BC7"/>
    <mergeCell ref="BD7:BG7"/>
    <mergeCell ref="AJ49:AM49"/>
    <mergeCell ref="AN49:AQ49"/>
    <mergeCell ref="AR49:AU49"/>
    <mergeCell ref="AV49:AY49"/>
    <mergeCell ref="AZ49:BC49"/>
  </mergeCells>
  <pageMargins left="0.7" right="0.7" top="0.75" bottom="0.75" header="0.3" footer="0.3"/>
  <pageSetup orientation="portrait" horizontalDpi="0"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51F83-14EA-46F0-AE6F-612123A12268}">
  <sheetPr>
    <tabColor theme="3"/>
  </sheetPr>
  <dimension ref="B5:BM77"/>
  <sheetViews>
    <sheetView showGridLines="0" zoomScaleNormal="100" workbookViewId="0">
      <selection activeCell="O41" sqref="O41:O44"/>
    </sheetView>
  </sheetViews>
  <sheetFormatPr defaultColWidth="7.6640625" defaultRowHeight="12" customHeight="1"/>
  <cols>
    <col min="1" max="1" width="3.6640625" style="149" customWidth="1"/>
    <col min="2" max="2" width="19.5" style="149" bestFit="1" customWidth="1"/>
    <col min="3" max="12" width="7.6640625" style="149"/>
    <col min="13" max="13" width="9.5" style="149" customWidth="1"/>
    <col min="14" max="14" width="19.6640625" style="149" customWidth="1"/>
    <col min="15" max="15" width="19.6640625" style="149" bestFit="1" customWidth="1"/>
    <col min="16" max="26" width="7.6640625" style="149"/>
    <col min="27" max="27" width="13.83203125" style="149" customWidth="1"/>
    <col min="28" max="16384" width="7.6640625" style="149"/>
  </cols>
  <sheetData>
    <row r="5" spans="2:65" ht="12" customHeight="1">
      <c r="C5" s="29"/>
      <c r="D5" s="29"/>
      <c r="E5" s="29"/>
      <c r="F5" s="29"/>
      <c r="G5" s="29"/>
      <c r="H5" s="29"/>
      <c r="I5" s="29"/>
      <c r="J5" s="29"/>
      <c r="K5" s="29"/>
      <c r="L5" s="29"/>
      <c r="M5" s="29"/>
      <c r="O5" s="10"/>
    </row>
    <row r="6" spans="2:65" ht="12" customHeight="1">
      <c r="B6" s="10"/>
      <c r="C6" s="13" t="s">
        <v>414</v>
      </c>
      <c r="D6" s="10"/>
      <c r="E6" s="10"/>
      <c r="F6" s="10"/>
      <c r="G6" s="10"/>
      <c r="H6" s="10"/>
      <c r="I6" s="10"/>
      <c r="J6" s="10"/>
      <c r="K6" s="10"/>
      <c r="L6" s="10"/>
      <c r="M6" s="14"/>
      <c r="O6" s="10"/>
      <c r="P6" s="107" t="s">
        <v>419</v>
      </c>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45"/>
      <c r="BM6" s="45"/>
    </row>
    <row r="7" spans="2:65" ht="12" customHeight="1">
      <c r="B7" s="16"/>
      <c r="C7" s="11">
        <v>2012</v>
      </c>
      <c r="D7" s="11">
        <v>2013</v>
      </c>
      <c r="E7" s="11">
        <v>2014</v>
      </c>
      <c r="F7" s="11">
        <v>2015</v>
      </c>
      <c r="G7" s="11">
        <v>2016</v>
      </c>
      <c r="H7" s="11">
        <v>2017</v>
      </c>
      <c r="I7" s="11">
        <v>2018</v>
      </c>
      <c r="J7" s="11">
        <v>2019</v>
      </c>
      <c r="K7" s="11">
        <v>2020</v>
      </c>
      <c r="L7" s="11">
        <v>2021</v>
      </c>
      <c r="M7" s="65">
        <v>2022</v>
      </c>
      <c r="O7" s="10"/>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2:65" ht="12" customHeight="1">
      <c r="B8" s="11" t="s">
        <v>66</v>
      </c>
      <c r="C8" s="21">
        <v>22.416076909960154</v>
      </c>
      <c r="D8" s="21">
        <v>27.106007532913875</v>
      </c>
      <c r="E8" s="21">
        <v>48.316057633934363</v>
      </c>
      <c r="F8" s="21">
        <v>60.711122190405213</v>
      </c>
      <c r="G8" s="21">
        <v>58.991451792516969</v>
      </c>
      <c r="H8" s="21">
        <v>59.91411062040855</v>
      </c>
      <c r="I8" s="21">
        <v>110.49120960480258</v>
      </c>
      <c r="J8" s="21">
        <v>110.52632282985837</v>
      </c>
      <c r="K8" s="21">
        <v>131.85540307207012</v>
      </c>
      <c r="L8" s="21">
        <v>277.61618133889311</v>
      </c>
      <c r="M8" s="22">
        <v>176.54312824024262</v>
      </c>
      <c r="N8" s="150"/>
      <c r="O8" s="10"/>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9" t="s">
        <v>77</v>
      </c>
      <c r="BF8" s="48" t="s">
        <v>78</v>
      </c>
      <c r="BG8" s="50" t="s">
        <v>79</v>
      </c>
    </row>
    <row r="9" spans="2:65" ht="12" customHeight="1">
      <c r="B9" s="11" t="s">
        <v>67</v>
      </c>
      <c r="C9" s="24">
        <v>1934</v>
      </c>
      <c r="D9" s="24">
        <v>2406</v>
      </c>
      <c r="E9" s="24">
        <v>2912</v>
      </c>
      <c r="F9" s="24">
        <v>3169</v>
      </c>
      <c r="G9" s="24">
        <v>3042</v>
      </c>
      <c r="H9" s="24">
        <v>3346</v>
      </c>
      <c r="I9" s="24">
        <v>3895</v>
      </c>
      <c r="J9" s="24">
        <v>4282</v>
      </c>
      <c r="K9" s="24">
        <v>4463</v>
      </c>
      <c r="L9" s="24">
        <v>6802</v>
      </c>
      <c r="M9" s="25">
        <v>5271</v>
      </c>
      <c r="N9" s="150"/>
      <c r="O9" s="11" t="s">
        <v>66</v>
      </c>
      <c r="P9" s="20">
        <v>5.683363179014516</v>
      </c>
      <c r="Q9" s="21">
        <v>5.7809541134221991</v>
      </c>
      <c r="R9" s="21">
        <v>6.0137638763943304</v>
      </c>
      <c r="S9" s="21">
        <v>4.9379957411291127</v>
      </c>
      <c r="T9" s="21">
        <v>6.4614952106711296</v>
      </c>
      <c r="U9" s="21">
        <v>5.9205479177186922</v>
      </c>
      <c r="V9" s="21">
        <v>7.1741715569886955</v>
      </c>
      <c r="W9" s="21">
        <v>7.549792847535362</v>
      </c>
      <c r="X9" s="21">
        <v>9.4988091029632074</v>
      </c>
      <c r="Y9" s="21">
        <v>15.835425798998543</v>
      </c>
      <c r="Z9" s="21">
        <v>10.531916728985664</v>
      </c>
      <c r="AA9" s="21">
        <v>12.449906002986971</v>
      </c>
      <c r="AB9" s="21">
        <v>14.219355524610439</v>
      </c>
      <c r="AC9" s="21">
        <v>14.988979685495096</v>
      </c>
      <c r="AD9" s="21">
        <v>16.779839959737298</v>
      </c>
      <c r="AE9" s="21">
        <v>14.722947020562367</v>
      </c>
      <c r="AF9" s="21">
        <v>14.861827125506357</v>
      </c>
      <c r="AG9" s="21">
        <v>20.708426499557945</v>
      </c>
      <c r="AH9" s="21">
        <v>12.825684866545258</v>
      </c>
      <c r="AI9" s="21">
        <v>10.595513300907385</v>
      </c>
      <c r="AJ9" s="21">
        <v>11.298903880260884</v>
      </c>
      <c r="AK9" s="21">
        <v>15.337258148941924</v>
      </c>
      <c r="AL9" s="21">
        <v>17.950635890507339</v>
      </c>
      <c r="AM9" s="21">
        <v>15.327312700698398</v>
      </c>
      <c r="AN9" s="21">
        <v>21.445732152967985</v>
      </c>
      <c r="AO9" s="21">
        <v>23.927944007512476</v>
      </c>
      <c r="AP9" s="21">
        <v>26.488356176918984</v>
      </c>
      <c r="AQ9" s="21">
        <v>38.629177267403122</v>
      </c>
      <c r="AR9" s="21">
        <v>30.976930132260364</v>
      </c>
      <c r="AS9" s="21">
        <v>26.733210081123961</v>
      </c>
      <c r="AT9" s="21">
        <v>29.370782215245857</v>
      </c>
      <c r="AU9" s="21">
        <v>23.44540040122828</v>
      </c>
      <c r="AV9" s="21">
        <v>29.61238765367446</v>
      </c>
      <c r="AW9" s="21">
        <v>29.237381225089521</v>
      </c>
      <c r="AX9" s="21">
        <v>38.900342210148985</v>
      </c>
      <c r="AY9" s="21">
        <v>34.10529198315723</v>
      </c>
      <c r="AZ9" s="21">
        <v>62.230735427963516</v>
      </c>
      <c r="BA9" s="21">
        <v>67.654275767113973</v>
      </c>
      <c r="BB9" s="21">
        <v>72.974269047502077</v>
      </c>
      <c r="BC9" s="21">
        <v>74.756901096313314</v>
      </c>
      <c r="BD9" s="21">
        <v>60.69679468503</v>
      </c>
      <c r="BE9" s="21">
        <v>57.966487484772912</v>
      </c>
      <c r="BF9" s="21">
        <v>33.732726046121265</v>
      </c>
      <c r="BG9" s="22">
        <v>24.147120024318561</v>
      </c>
    </row>
    <row r="10" spans="2:65" ht="12" customHeight="1">
      <c r="B10" s="11" t="s">
        <v>68</v>
      </c>
      <c r="C10" s="27"/>
      <c r="D10" s="27"/>
      <c r="E10" s="27"/>
      <c r="F10" s="27"/>
      <c r="G10" s="27"/>
      <c r="H10" s="27"/>
      <c r="I10" s="27"/>
      <c r="J10" s="27"/>
      <c r="K10" s="27"/>
      <c r="L10" s="27"/>
      <c r="M10" s="31">
        <v>136</v>
      </c>
      <c r="N10" s="150"/>
      <c r="O10" s="11" t="s">
        <v>67</v>
      </c>
      <c r="P10" s="23">
        <v>475</v>
      </c>
      <c r="Q10" s="24">
        <v>516</v>
      </c>
      <c r="R10" s="24">
        <v>477</v>
      </c>
      <c r="S10" s="24">
        <v>466</v>
      </c>
      <c r="T10" s="24">
        <v>537</v>
      </c>
      <c r="U10" s="24">
        <v>554</v>
      </c>
      <c r="V10" s="24">
        <v>640</v>
      </c>
      <c r="W10" s="24">
        <v>675</v>
      </c>
      <c r="X10" s="24">
        <v>685</v>
      </c>
      <c r="Y10" s="24">
        <v>768</v>
      </c>
      <c r="Z10" s="24">
        <v>753</v>
      </c>
      <c r="AA10" s="24">
        <v>706</v>
      </c>
      <c r="AB10" s="24">
        <v>841</v>
      </c>
      <c r="AC10" s="24">
        <v>826</v>
      </c>
      <c r="AD10" s="24">
        <v>783</v>
      </c>
      <c r="AE10" s="24">
        <v>719</v>
      </c>
      <c r="AF10" s="24">
        <v>859</v>
      </c>
      <c r="AG10" s="24">
        <v>765</v>
      </c>
      <c r="AH10" s="24">
        <v>714</v>
      </c>
      <c r="AI10" s="24">
        <v>704</v>
      </c>
      <c r="AJ10" s="24">
        <v>859</v>
      </c>
      <c r="AK10" s="24">
        <v>857</v>
      </c>
      <c r="AL10" s="24">
        <v>846</v>
      </c>
      <c r="AM10" s="24">
        <v>784</v>
      </c>
      <c r="AN10" s="24">
        <v>990</v>
      </c>
      <c r="AO10" s="24">
        <v>988</v>
      </c>
      <c r="AP10" s="24">
        <v>933</v>
      </c>
      <c r="AQ10" s="24">
        <v>984</v>
      </c>
      <c r="AR10" s="24">
        <v>1113</v>
      </c>
      <c r="AS10" s="24">
        <v>1096</v>
      </c>
      <c r="AT10" s="24">
        <v>1062</v>
      </c>
      <c r="AU10" s="24">
        <v>1011</v>
      </c>
      <c r="AV10" s="24">
        <v>1152</v>
      </c>
      <c r="AW10" s="24">
        <v>1012</v>
      </c>
      <c r="AX10" s="24">
        <v>1114</v>
      </c>
      <c r="AY10" s="24">
        <v>1185</v>
      </c>
      <c r="AZ10" s="24">
        <v>1611</v>
      </c>
      <c r="BA10" s="24">
        <v>1747</v>
      </c>
      <c r="BB10" s="24">
        <v>1708</v>
      </c>
      <c r="BC10" s="24">
        <v>1736</v>
      </c>
      <c r="BD10" s="24">
        <v>1748</v>
      </c>
      <c r="BE10" s="24">
        <v>1506</v>
      </c>
      <c r="BF10" s="24">
        <v>1180</v>
      </c>
      <c r="BG10" s="25">
        <v>837</v>
      </c>
    </row>
    <row r="11" spans="2:65" ht="12" customHeight="1">
      <c r="B11" s="11" t="s">
        <v>210</v>
      </c>
      <c r="C11" s="84"/>
      <c r="D11" s="84"/>
      <c r="E11" s="84"/>
      <c r="F11" s="84"/>
      <c r="G11" s="84"/>
      <c r="H11" s="84"/>
      <c r="I11" s="84"/>
      <c r="J11" s="84"/>
      <c r="K11" s="84"/>
      <c r="L11" s="84"/>
      <c r="M11" s="85">
        <v>5407</v>
      </c>
      <c r="N11" s="150"/>
      <c r="O11" s="11" t="s">
        <v>68</v>
      </c>
      <c r="P11" s="151"/>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93"/>
      <c r="AV11" s="93"/>
      <c r="AW11" s="93"/>
      <c r="AX11" s="93"/>
      <c r="AY11" s="93"/>
      <c r="AZ11" s="93"/>
      <c r="BA11" s="93"/>
      <c r="BB11" s="93"/>
      <c r="BD11" s="93">
        <v>136</v>
      </c>
      <c r="BE11" s="93">
        <v>239</v>
      </c>
      <c r="BF11" s="93">
        <v>317</v>
      </c>
      <c r="BG11" s="94">
        <v>461</v>
      </c>
    </row>
    <row r="12" spans="2:65" ht="12" customHeight="1">
      <c r="B12" s="42" t="s">
        <v>235</v>
      </c>
      <c r="C12" s="10"/>
      <c r="D12" s="10"/>
      <c r="E12" s="10"/>
      <c r="F12" s="10"/>
      <c r="G12" s="10"/>
      <c r="H12" s="10"/>
      <c r="I12" s="10"/>
      <c r="J12" s="10"/>
      <c r="K12" s="10"/>
      <c r="L12" s="10"/>
      <c r="M12" s="10"/>
      <c r="O12" s="11" t="s">
        <v>210</v>
      </c>
      <c r="P12" s="32"/>
      <c r="Q12" s="84"/>
      <c r="R12" s="84"/>
      <c r="S12" s="84"/>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152"/>
      <c r="AW12" s="152"/>
      <c r="AX12" s="152"/>
      <c r="AY12" s="152"/>
      <c r="AZ12" s="152"/>
      <c r="BA12" s="152"/>
      <c r="BB12" s="152"/>
      <c r="BC12" s="152"/>
      <c r="BD12" s="152">
        <v>1736</v>
      </c>
      <c r="BE12" s="152">
        <v>1884</v>
      </c>
      <c r="BF12" s="152">
        <v>1745</v>
      </c>
      <c r="BG12" s="153">
        <v>1497</v>
      </c>
    </row>
    <row r="13" spans="2:65" ht="12" customHeight="1">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row>
    <row r="14" spans="2:65" ht="12" customHeight="1">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row>
    <row r="15" spans="2:65" ht="12" customHeight="1">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row>
    <row r="16" spans="2:65" ht="12" customHeight="1">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row>
    <row r="17" spans="15:59" ht="12" customHeight="1">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row>
    <row r="18" spans="15:59" ht="12" customHeight="1">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row>
    <row r="19" spans="15:59" ht="12" customHeight="1">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row>
    <row r="20" spans="15:59" ht="12" customHeight="1">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row>
    <row r="21" spans="15:59" ht="12" customHeight="1">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row>
    <row r="22" spans="15:59" ht="12" customHeight="1">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row>
    <row r="23" spans="15:59" ht="12" customHeight="1">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row>
    <row r="24" spans="15:59" ht="12" customHeight="1">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row>
    <row r="25" spans="15:59" ht="12" customHeight="1">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row>
    <row r="26" spans="15:59" ht="12" customHeight="1">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row>
    <row r="27" spans="15:59" ht="12" customHeight="1">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row>
    <row r="28" spans="15:59" ht="12" customHeight="1">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row>
    <row r="29" spans="15:59" ht="12" customHeight="1">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row>
    <row r="30" spans="15:59" ht="12" customHeight="1">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row>
    <row r="31" spans="15:59" ht="12" customHeight="1">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row>
    <row r="32" spans="15:59" ht="12" customHeight="1">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row>
    <row r="33" spans="2:59" ht="12" customHeight="1">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row>
    <row r="34" spans="2:59" ht="12" customHeight="1">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row>
    <row r="35" spans="2:59" ht="12" customHeight="1">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row>
    <row r="36" spans="2:59" ht="12" customHeight="1">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row>
    <row r="37" spans="2:59" ht="12" customHeight="1">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row>
    <row r="38" spans="2:59" ht="12" customHeight="1">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row>
    <row r="39" spans="2:59" ht="12" customHeight="1">
      <c r="C39" s="159" t="s">
        <v>415</v>
      </c>
      <c r="P39" s="159" t="s">
        <v>416</v>
      </c>
    </row>
    <row r="40" spans="2:59" ht="12" customHeight="1">
      <c r="B40" s="160"/>
      <c r="C40" s="11">
        <v>2012</v>
      </c>
      <c r="D40" s="11">
        <v>2013</v>
      </c>
      <c r="E40" s="11">
        <v>2014</v>
      </c>
      <c r="F40" s="11">
        <v>2015</v>
      </c>
      <c r="G40" s="11">
        <v>2016</v>
      </c>
      <c r="H40" s="11">
        <v>2017</v>
      </c>
      <c r="I40" s="11">
        <v>2018</v>
      </c>
      <c r="J40" s="11">
        <v>2019</v>
      </c>
      <c r="K40" s="11">
        <v>2020</v>
      </c>
      <c r="L40" s="11">
        <v>2021</v>
      </c>
      <c r="M40" s="65">
        <v>2022</v>
      </c>
      <c r="O40" s="160"/>
      <c r="P40" s="11">
        <v>2012</v>
      </c>
      <c r="Q40" s="11">
        <v>2013</v>
      </c>
      <c r="R40" s="11">
        <v>2014</v>
      </c>
      <c r="S40" s="11">
        <v>2015</v>
      </c>
      <c r="T40" s="11">
        <v>2016</v>
      </c>
      <c r="U40" s="11">
        <v>2017</v>
      </c>
      <c r="V40" s="11">
        <v>2018</v>
      </c>
      <c r="W40" s="11">
        <v>2019</v>
      </c>
      <c r="X40" s="11">
        <v>2020</v>
      </c>
      <c r="Y40" s="11">
        <v>2021</v>
      </c>
      <c r="Z40" s="65">
        <v>2022</v>
      </c>
    </row>
    <row r="41" spans="2:59" ht="12" customHeight="1">
      <c r="B41" s="102" t="s">
        <v>340</v>
      </c>
      <c r="C41" s="161">
        <v>324</v>
      </c>
      <c r="D41" s="162">
        <v>502</v>
      </c>
      <c r="E41" s="162">
        <v>627</v>
      </c>
      <c r="F41" s="162">
        <v>657</v>
      </c>
      <c r="G41" s="162">
        <v>676</v>
      </c>
      <c r="H41" s="162">
        <v>728</v>
      </c>
      <c r="I41" s="162">
        <v>893</v>
      </c>
      <c r="J41" s="162">
        <v>1026</v>
      </c>
      <c r="K41" s="162">
        <v>1055</v>
      </c>
      <c r="L41" s="162">
        <v>1643</v>
      </c>
      <c r="M41" s="163">
        <v>1423</v>
      </c>
      <c r="N41" s="108"/>
      <c r="O41" s="102" t="s">
        <v>340</v>
      </c>
      <c r="P41" s="164">
        <v>0.43783330417420668</v>
      </c>
      <c r="Q41" s="165">
        <v>0.6586931947733411</v>
      </c>
      <c r="R41" s="165">
        <v>0.90172572934833983</v>
      </c>
      <c r="S41" s="165">
        <v>1.2285991987010263</v>
      </c>
      <c r="T41" s="165">
        <v>1.4625417158773919</v>
      </c>
      <c r="U41" s="165">
        <v>1.7505756846880123</v>
      </c>
      <c r="V41" s="165">
        <v>3.6465215873636994</v>
      </c>
      <c r="W41" s="165">
        <v>3.1967354336137417</v>
      </c>
      <c r="X41" s="165">
        <v>3.2396606605245797</v>
      </c>
      <c r="Y41" s="165">
        <v>7.0538899881709733</v>
      </c>
      <c r="Z41" s="166">
        <v>8.618393776060854</v>
      </c>
      <c r="AA41" s="29"/>
      <c r="AD41" s="108"/>
    </row>
    <row r="42" spans="2:59" ht="12" customHeight="1">
      <c r="B42" s="102" t="s">
        <v>325</v>
      </c>
      <c r="C42" s="23">
        <v>800</v>
      </c>
      <c r="D42" s="24">
        <v>1002</v>
      </c>
      <c r="E42" s="24">
        <v>1171</v>
      </c>
      <c r="F42" s="24">
        <v>1322</v>
      </c>
      <c r="G42" s="24">
        <v>1213</v>
      </c>
      <c r="H42" s="24">
        <v>1361</v>
      </c>
      <c r="I42" s="24">
        <v>1435</v>
      </c>
      <c r="J42" s="24">
        <v>1462</v>
      </c>
      <c r="K42" s="24">
        <v>1416</v>
      </c>
      <c r="L42" s="24">
        <v>2240</v>
      </c>
      <c r="M42" s="25">
        <v>1650</v>
      </c>
      <c r="N42" s="108"/>
      <c r="O42" s="102" t="s">
        <v>325</v>
      </c>
      <c r="P42" s="74">
        <v>6.1785605074789034</v>
      </c>
      <c r="Q42" s="71">
        <v>8.3157627568017265</v>
      </c>
      <c r="R42" s="71">
        <v>11.376491021689516</v>
      </c>
      <c r="S42" s="71">
        <v>15.347032564137187</v>
      </c>
      <c r="T42" s="71">
        <v>16.123229967455572</v>
      </c>
      <c r="U42" s="71">
        <v>19.195940976092668</v>
      </c>
      <c r="V42" s="71">
        <v>27.511478522242925</v>
      </c>
      <c r="W42" s="71">
        <v>31.907695574337261</v>
      </c>
      <c r="X42" s="71">
        <v>30.287992695313431</v>
      </c>
      <c r="Y42" s="71">
        <v>62.36190363211427</v>
      </c>
      <c r="Z42" s="72">
        <v>44.704131977129101</v>
      </c>
      <c r="AA42" s="29"/>
    </row>
    <row r="43" spans="2:59" ht="12" customHeight="1">
      <c r="B43" s="102" t="s">
        <v>326</v>
      </c>
      <c r="C43" s="26">
        <v>599</v>
      </c>
      <c r="D43" s="27">
        <v>666</v>
      </c>
      <c r="E43" s="27">
        <v>821</v>
      </c>
      <c r="F43" s="27">
        <v>903</v>
      </c>
      <c r="G43" s="27">
        <v>906</v>
      </c>
      <c r="H43" s="27">
        <v>985</v>
      </c>
      <c r="I43" s="27">
        <v>1220</v>
      </c>
      <c r="J43" s="27">
        <v>1423</v>
      </c>
      <c r="K43" s="27">
        <v>1548</v>
      </c>
      <c r="L43" s="27">
        <v>2273</v>
      </c>
      <c r="M43" s="31">
        <v>1770</v>
      </c>
      <c r="N43" s="108"/>
      <c r="O43" s="102" t="s">
        <v>326</v>
      </c>
      <c r="P43" s="20">
        <v>10.204539483307041</v>
      </c>
      <c r="Q43" s="21">
        <v>11.256262083509366</v>
      </c>
      <c r="R43" s="21">
        <v>21.320903924973408</v>
      </c>
      <c r="S43" s="21">
        <v>22.106311513844226</v>
      </c>
      <c r="T43" s="21">
        <v>22.143371257774131</v>
      </c>
      <c r="U43" s="21">
        <v>22.986033740052378</v>
      </c>
      <c r="V43" s="21">
        <v>53.25958420143192</v>
      </c>
      <c r="W43" s="21">
        <v>43.373545619006364</v>
      </c>
      <c r="X43" s="21">
        <v>57.302300244808777</v>
      </c>
      <c r="Y43" s="21">
        <v>123.067983776445</v>
      </c>
      <c r="Z43" s="22">
        <v>73.860480845478662</v>
      </c>
      <c r="AA43" s="29"/>
      <c r="AD43" s="29"/>
    </row>
    <row r="44" spans="2:59" ht="12" customHeight="1">
      <c r="B44" s="102" t="s">
        <v>341</v>
      </c>
      <c r="C44" s="83">
        <v>211</v>
      </c>
      <c r="D44" s="84">
        <v>236</v>
      </c>
      <c r="E44" s="84">
        <v>293</v>
      </c>
      <c r="F44" s="84">
        <v>287</v>
      </c>
      <c r="G44" s="84">
        <v>247</v>
      </c>
      <c r="H44" s="84">
        <v>272</v>
      </c>
      <c r="I44" s="84">
        <v>347</v>
      </c>
      <c r="J44" s="84">
        <v>371</v>
      </c>
      <c r="K44" s="84">
        <v>444</v>
      </c>
      <c r="L44" s="84">
        <v>646</v>
      </c>
      <c r="M44" s="85">
        <v>428</v>
      </c>
      <c r="N44" s="108"/>
      <c r="O44" s="102" t="s">
        <v>341</v>
      </c>
      <c r="P44" s="77">
        <v>5.5951436149999987</v>
      </c>
      <c r="Q44" s="75">
        <v>6.8752894978294394</v>
      </c>
      <c r="R44" s="75">
        <v>14.716936957923098</v>
      </c>
      <c r="S44" s="75">
        <v>22.029178913722774</v>
      </c>
      <c r="T44" s="75">
        <v>19.26230885140987</v>
      </c>
      <c r="U44" s="75">
        <v>15.981560219575494</v>
      </c>
      <c r="V44" s="75">
        <v>26.073625293764024</v>
      </c>
      <c r="W44" s="75">
        <v>32.048346202901001</v>
      </c>
      <c r="X44" s="75">
        <v>41.025449471423343</v>
      </c>
      <c r="Y44" s="75">
        <v>85.132403942162881</v>
      </c>
      <c r="Z44" s="76">
        <v>49.360121641573997</v>
      </c>
      <c r="AA44" s="29"/>
      <c r="AD44" s="29"/>
    </row>
    <row r="45" spans="2:59" ht="12" customHeight="1">
      <c r="B45" s="42" t="s">
        <v>235</v>
      </c>
      <c r="O45" s="42" t="s">
        <v>235</v>
      </c>
    </row>
    <row r="70" spans="2:27" ht="12" customHeight="1">
      <c r="C70" s="159" t="s">
        <v>417</v>
      </c>
      <c r="P70" s="159" t="s">
        <v>418</v>
      </c>
    </row>
    <row r="71" spans="2:27" ht="12" customHeight="1">
      <c r="B71" s="160"/>
      <c r="C71" s="11">
        <v>2012</v>
      </c>
      <c r="D71" s="11">
        <v>2013</v>
      </c>
      <c r="E71" s="11">
        <v>2014</v>
      </c>
      <c r="F71" s="11">
        <v>2015</v>
      </c>
      <c r="G71" s="11">
        <v>2016</v>
      </c>
      <c r="H71" s="11">
        <v>2017</v>
      </c>
      <c r="I71" s="11">
        <v>2018</v>
      </c>
      <c r="J71" s="11">
        <v>2019</v>
      </c>
      <c r="K71" s="11">
        <v>2020</v>
      </c>
      <c r="L71" s="11">
        <v>2021</v>
      </c>
      <c r="M71" s="65">
        <v>2022</v>
      </c>
      <c r="O71" s="160"/>
      <c r="P71" s="11">
        <v>2012</v>
      </c>
      <c r="Q71" s="11">
        <v>2013</v>
      </c>
      <c r="R71" s="11">
        <v>2014</v>
      </c>
      <c r="S71" s="11">
        <v>2015</v>
      </c>
      <c r="T71" s="11">
        <v>2016</v>
      </c>
      <c r="U71" s="11">
        <v>2017</v>
      </c>
      <c r="V71" s="11">
        <v>2018</v>
      </c>
      <c r="W71" s="11">
        <v>2019</v>
      </c>
      <c r="X71" s="11">
        <v>2020</v>
      </c>
      <c r="Y71" s="11">
        <v>2021</v>
      </c>
      <c r="Z71" s="65">
        <v>2022</v>
      </c>
    </row>
    <row r="72" spans="2:27" ht="12" customHeight="1">
      <c r="B72" s="167" t="s">
        <v>211</v>
      </c>
      <c r="C72" s="168">
        <v>0.1708769397329484</v>
      </c>
      <c r="D72" s="168">
        <v>0.17986751152073732</v>
      </c>
      <c r="E72" s="168">
        <v>0.20311674590596937</v>
      </c>
      <c r="F72" s="168">
        <v>0.22414455978469819</v>
      </c>
      <c r="G72" s="168">
        <v>0.24414668547249646</v>
      </c>
      <c r="H72" s="168">
        <v>0.246623753628676</v>
      </c>
      <c r="I72" s="168">
        <v>0.25524435877083568</v>
      </c>
      <c r="J72" s="168">
        <v>0.24639447491367053</v>
      </c>
      <c r="K72" s="168">
        <v>0.25124925044973018</v>
      </c>
      <c r="L72" s="168">
        <v>0.25592352338682145</v>
      </c>
      <c r="M72" s="169">
        <v>0.26222259302519607</v>
      </c>
      <c r="N72" s="29"/>
      <c r="O72" s="167" t="s">
        <v>211</v>
      </c>
      <c r="P72" s="168">
        <v>0.34184189105249124</v>
      </c>
      <c r="Q72" s="168">
        <v>0.37990857656297872</v>
      </c>
      <c r="R72" s="168">
        <v>0.4350757109171664</v>
      </c>
      <c r="S72" s="168">
        <v>0.50095382956627499</v>
      </c>
      <c r="T72" s="168">
        <v>0.51935774570036641</v>
      </c>
      <c r="U72" s="168">
        <v>0.44720833544492211</v>
      </c>
      <c r="V72" s="168">
        <v>0.53173426632093601</v>
      </c>
      <c r="W72" s="168">
        <v>0.43894501427667398</v>
      </c>
      <c r="X72" s="168">
        <v>0.51269391789521235</v>
      </c>
      <c r="Y72" s="168">
        <v>0.49163564894796474</v>
      </c>
      <c r="Z72" s="169">
        <v>0.49491967039552243</v>
      </c>
      <c r="AA72" s="150"/>
    </row>
    <row r="73" spans="2:27" ht="12" customHeight="1">
      <c r="B73" s="170" t="s">
        <v>212</v>
      </c>
      <c r="C73" s="171">
        <v>0.11836881992060629</v>
      </c>
      <c r="D73" s="171">
        <v>0.11218317972350231</v>
      </c>
      <c r="E73" s="171">
        <v>0.12216059165346012</v>
      </c>
      <c r="F73" s="171">
        <v>0.12789952582340125</v>
      </c>
      <c r="G73" s="171">
        <v>0.13229901269393513</v>
      </c>
      <c r="H73" s="171">
        <v>0.12646724725482772</v>
      </c>
      <c r="I73" s="171">
        <v>0.140151944664928</v>
      </c>
      <c r="J73" s="171">
        <v>0.14107251675807433</v>
      </c>
      <c r="K73" s="171">
        <v>0.14741155306815912</v>
      </c>
      <c r="L73" s="171">
        <v>0.17248207579378627</v>
      </c>
      <c r="M73" s="172">
        <v>0.14708826964792257</v>
      </c>
      <c r="N73" s="29"/>
      <c r="O73" s="170" t="s">
        <v>212</v>
      </c>
      <c r="P73" s="171">
        <v>0.29648206769761809</v>
      </c>
      <c r="Q73" s="171">
        <v>0.28763994176101931</v>
      </c>
      <c r="R73" s="171">
        <v>0.3907643443630871</v>
      </c>
      <c r="S73" s="171">
        <v>0.41419690486278538</v>
      </c>
      <c r="T73" s="171">
        <v>0.44305164766158545</v>
      </c>
      <c r="U73" s="171">
        <v>0.3997883136001536</v>
      </c>
      <c r="V73" s="171">
        <v>0.40973480302015075</v>
      </c>
      <c r="W73" s="171">
        <v>0.4450146155240326</v>
      </c>
      <c r="X73" s="171">
        <v>0.48469880904878415</v>
      </c>
      <c r="Y73" s="171">
        <v>0.59030711948023884</v>
      </c>
      <c r="Z73" s="172">
        <v>0.48171717488873289</v>
      </c>
      <c r="AA73" s="150"/>
    </row>
    <row r="74" spans="2:27" ht="12" customHeight="1">
      <c r="B74" s="170" t="s">
        <v>213</v>
      </c>
      <c r="C74" s="168">
        <v>5.9906171057380005E-2</v>
      </c>
      <c r="D74" s="168">
        <v>5.1555299539170506E-2</v>
      </c>
      <c r="E74" s="168">
        <v>6.5108293713681986E-2</v>
      </c>
      <c r="F74" s="168">
        <v>7.5099320774061257E-2</v>
      </c>
      <c r="G74" s="168">
        <v>6.3328631875881516E-2</v>
      </c>
      <c r="H74" s="168">
        <v>6.853464596743658E-2</v>
      </c>
      <c r="I74" s="168">
        <v>8.1755301054541332E-2</v>
      </c>
      <c r="J74" s="168">
        <v>7.6680885638838112E-2</v>
      </c>
      <c r="K74" s="168">
        <v>9.1944833100139914E-2</v>
      </c>
      <c r="L74" s="168">
        <v>0.11362239672243087</v>
      </c>
      <c r="M74" s="169">
        <v>9.444351743700985E-2</v>
      </c>
      <c r="N74" s="29"/>
      <c r="O74" s="170" t="s">
        <v>213</v>
      </c>
      <c r="P74" s="168">
        <v>0.17264382088912369</v>
      </c>
      <c r="Q74" s="168">
        <v>0.16760678744761623</v>
      </c>
      <c r="R74" s="168">
        <v>0.3044869883710748</v>
      </c>
      <c r="S74" s="168">
        <v>0.36645595102540374</v>
      </c>
      <c r="T74" s="168">
        <v>0.31522092343053054</v>
      </c>
      <c r="U74" s="168">
        <v>0.26667362348489265</v>
      </c>
      <c r="V74" s="168">
        <v>0.27382461770061461</v>
      </c>
      <c r="W74" s="168">
        <v>0.25728592870579819</v>
      </c>
      <c r="X74" s="168">
        <v>0.38580650400518268</v>
      </c>
      <c r="Y74" s="168">
        <v>0.45029343074305872</v>
      </c>
      <c r="Z74" s="169">
        <v>0.34583273184864644</v>
      </c>
      <c r="AA74" s="150"/>
    </row>
    <row r="75" spans="2:27" ht="12" customHeight="1">
      <c r="B75" s="170" t="s">
        <v>214</v>
      </c>
      <c r="C75" s="171">
        <v>1.1909058101768314E-2</v>
      </c>
      <c r="D75" s="171">
        <v>9.5046082949308761E-3</v>
      </c>
      <c r="E75" s="171">
        <v>1.2414157422081353E-2</v>
      </c>
      <c r="F75" s="171">
        <v>1.3456362937331795E-2</v>
      </c>
      <c r="G75" s="171">
        <v>1.4527503526093088E-2</v>
      </c>
      <c r="H75" s="171">
        <v>1.2621481761958854E-2</v>
      </c>
      <c r="I75" s="171">
        <v>1.3947159541898175E-2</v>
      </c>
      <c r="J75" s="171">
        <v>1.0664229128580133E-2</v>
      </c>
      <c r="K75" s="171">
        <v>1.1393164101539077E-2</v>
      </c>
      <c r="L75" s="171">
        <v>1.00375554796859E-2</v>
      </c>
      <c r="M75" s="172">
        <v>8.7602202569664611E-3</v>
      </c>
      <c r="N75" s="29"/>
      <c r="O75" s="170" t="s">
        <v>214</v>
      </c>
      <c r="P75" s="171">
        <v>1.8805996084861727E-2</v>
      </c>
      <c r="Q75" s="171">
        <v>7.8354430946889556E-3</v>
      </c>
      <c r="R75" s="171">
        <v>5.3112102045126661E-2</v>
      </c>
      <c r="S75" s="171">
        <v>3.5568401440303647E-2</v>
      </c>
      <c r="T75" s="171">
        <v>0.11229996946342134</v>
      </c>
      <c r="U75" s="171">
        <v>6.1149467643642652E-2</v>
      </c>
      <c r="V75" s="171">
        <v>7.5454017225332085E-2</v>
      </c>
      <c r="W75" s="171">
        <v>5.2884847733133081E-2</v>
      </c>
      <c r="X75" s="171">
        <v>7.328487779499511E-2</v>
      </c>
      <c r="Y75" s="171">
        <v>8.3848099058202744E-2</v>
      </c>
      <c r="Z75" s="172">
        <v>4.3731514873825483E-2</v>
      </c>
      <c r="AA75" s="150"/>
    </row>
    <row r="76" spans="2:27" ht="12" customHeight="1">
      <c r="B76" s="170" t="s">
        <v>215</v>
      </c>
      <c r="C76" s="173">
        <v>7.7228437387224833E-2</v>
      </c>
      <c r="D76" s="173">
        <v>7.7188940092165897E-2</v>
      </c>
      <c r="E76" s="173">
        <v>9.1389329107237183E-2</v>
      </c>
      <c r="F76" s="173">
        <v>0.10047417659874407</v>
      </c>
      <c r="G76" s="173">
        <v>0.10874471086036672</v>
      </c>
      <c r="H76" s="173">
        <v>0.10236021708948631</v>
      </c>
      <c r="I76" s="173">
        <v>0.10420682617076767</v>
      </c>
      <c r="J76" s="173">
        <v>0.11385334145846029</v>
      </c>
      <c r="K76" s="173">
        <v>0.11932840295822507</v>
      </c>
      <c r="L76" s="173">
        <v>0.12857630590645272</v>
      </c>
      <c r="M76" s="174">
        <v>0.1093776072084098</v>
      </c>
      <c r="N76" s="29"/>
      <c r="O76" s="170" t="s">
        <v>215</v>
      </c>
      <c r="P76" s="173">
        <v>0.13663855167869191</v>
      </c>
      <c r="Q76" s="173">
        <v>0.12737222501212175</v>
      </c>
      <c r="R76" s="173">
        <v>0.20979395146873425</v>
      </c>
      <c r="S76" s="173">
        <v>0.2721909433054735</v>
      </c>
      <c r="T76" s="173">
        <v>0.29843711146233282</v>
      </c>
      <c r="U76" s="173">
        <v>0.21265233541125772</v>
      </c>
      <c r="V76" s="173">
        <v>0.23542758559998614</v>
      </c>
      <c r="W76" s="173">
        <v>0.22980477898222532</v>
      </c>
      <c r="X76" s="173">
        <v>0.30388431914198255</v>
      </c>
      <c r="Y76" s="173">
        <v>0.32873509695301195</v>
      </c>
      <c r="Z76" s="174">
        <v>0.25984658312472436</v>
      </c>
      <c r="AA76" s="150"/>
    </row>
    <row r="77" spans="2:27" ht="12" customHeight="1">
      <c r="B77" s="42" t="s">
        <v>235</v>
      </c>
      <c r="O77" s="42" t="s">
        <v>235</v>
      </c>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12AB5-6EAC-457C-A189-5325C77CFC0F}">
  <sheetPr>
    <tabColor theme="3"/>
  </sheetPr>
  <dimension ref="B3:BM44"/>
  <sheetViews>
    <sheetView showGridLines="0" workbookViewId="0">
      <selection activeCell="C41" sqref="C41"/>
    </sheetView>
  </sheetViews>
  <sheetFormatPr defaultColWidth="8.6640625" defaultRowHeight="11.25"/>
  <cols>
    <col min="1" max="1" width="3.33203125" style="95" customWidth="1"/>
    <col min="2" max="2" width="18.6640625" style="95" customWidth="1"/>
    <col min="3" max="13" width="8.6640625" style="95"/>
    <col min="14" max="14" width="21.83203125" style="95" bestFit="1" customWidth="1"/>
    <col min="15" max="15" width="18" style="95" customWidth="1"/>
    <col min="16" max="16384" width="8.6640625" style="95"/>
  </cols>
  <sheetData>
    <row r="3" spans="2:65">
      <c r="D3" s="175"/>
    </row>
    <row r="5" spans="2:65">
      <c r="O5" s="45"/>
    </row>
    <row r="6" spans="2:65" ht="15">
      <c r="B6" s="10"/>
      <c r="C6" s="13" t="s">
        <v>420</v>
      </c>
      <c r="D6" s="10"/>
      <c r="E6" s="10"/>
      <c r="F6" s="10"/>
      <c r="G6" s="10"/>
      <c r="H6" s="10"/>
      <c r="I6" s="10"/>
      <c r="J6" s="10"/>
      <c r="K6" s="10"/>
      <c r="L6" s="10"/>
      <c r="M6" s="14"/>
      <c r="O6" s="45"/>
      <c r="P6" s="99" t="s">
        <v>421</v>
      </c>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row>
    <row r="7" spans="2:65">
      <c r="B7" s="16"/>
      <c r="C7" s="11">
        <v>2012</v>
      </c>
      <c r="D7" s="11">
        <v>2013</v>
      </c>
      <c r="E7" s="11">
        <v>2014</v>
      </c>
      <c r="F7" s="11">
        <v>2015</v>
      </c>
      <c r="G7" s="11">
        <v>2016</v>
      </c>
      <c r="H7" s="11">
        <v>2017</v>
      </c>
      <c r="I7" s="11">
        <v>2018</v>
      </c>
      <c r="J7" s="11">
        <v>2019</v>
      </c>
      <c r="K7" s="11">
        <v>2020</v>
      </c>
      <c r="L7" s="11">
        <v>2021</v>
      </c>
      <c r="M7" s="65">
        <v>2022</v>
      </c>
      <c r="O7" s="45"/>
      <c r="P7" s="461">
        <v>2012</v>
      </c>
      <c r="Q7" s="460"/>
      <c r="R7" s="460"/>
      <c r="S7" s="460"/>
      <c r="T7" s="460">
        <v>2013</v>
      </c>
      <c r="U7" s="460"/>
      <c r="V7" s="460"/>
      <c r="W7" s="460"/>
      <c r="X7" s="460">
        <v>2014</v>
      </c>
      <c r="Y7" s="460"/>
      <c r="Z7" s="460"/>
      <c r="AA7" s="460"/>
      <c r="AB7" s="460">
        <v>2015</v>
      </c>
      <c r="AC7" s="460"/>
      <c r="AD7" s="460"/>
      <c r="AE7" s="460"/>
      <c r="AF7" s="460">
        <v>2016</v>
      </c>
      <c r="AG7" s="460"/>
      <c r="AH7" s="460"/>
      <c r="AI7" s="460"/>
      <c r="AJ7" s="460">
        <v>2017</v>
      </c>
      <c r="AK7" s="460"/>
      <c r="AL7" s="460"/>
      <c r="AM7" s="460"/>
      <c r="AN7" s="460">
        <v>2018</v>
      </c>
      <c r="AO7" s="460"/>
      <c r="AP7" s="460"/>
      <c r="AQ7" s="460"/>
      <c r="AR7" s="460">
        <v>2019</v>
      </c>
      <c r="AS7" s="460"/>
      <c r="AT7" s="460"/>
      <c r="AU7" s="460"/>
      <c r="AV7" s="460">
        <v>2020</v>
      </c>
      <c r="AW7" s="460"/>
      <c r="AX7" s="460"/>
      <c r="AY7" s="460"/>
      <c r="AZ7" s="456">
        <v>2021</v>
      </c>
      <c r="BA7" s="456"/>
      <c r="BB7" s="456"/>
      <c r="BC7" s="456"/>
      <c r="BD7" s="456">
        <v>2022</v>
      </c>
      <c r="BE7" s="456"/>
      <c r="BF7" s="456"/>
      <c r="BG7" s="457"/>
    </row>
    <row r="8" spans="2:65">
      <c r="B8" s="11" t="s">
        <v>66</v>
      </c>
      <c r="C8" s="21">
        <v>5.3263046300000019</v>
      </c>
      <c r="D8" s="21">
        <v>6.2840673712723207</v>
      </c>
      <c r="E8" s="21">
        <v>18.175784423258509</v>
      </c>
      <c r="F8" s="21">
        <v>28.943758088726796</v>
      </c>
      <c r="G8" s="21">
        <v>24.340014038705604</v>
      </c>
      <c r="H8" s="21">
        <v>24.861197692741658</v>
      </c>
      <c r="I8" s="21">
        <v>47.34842669808414</v>
      </c>
      <c r="J8" s="21">
        <v>43.509454849912366</v>
      </c>
      <c r="K8" s="21">
        <v>70.329354106479371</v>
      </c>
      <c r="L8" s="21">
        <v>167.73369264558619</v>
      </c>
      <c r="M8" s="22">
        <v>85.412809342841783</v>
      </c>
      <c r="N8" s="108"/>
      <c r="O8" s="45"/>
      <c r="P8" s="100" t="s">
        <v>76</v>
      </c>
      <c r="Q8" s="49" t="s">
        <v>77</v>
      </c>
      <c r="R8" s="49" t="s">
        <v>78</v>
      </c>
      <c r="S8" s="49" t="s">
        <v>79</v>
      </c>
      <c r="T8" s="49" t="s">
        <v>76</v>
      </c>
      <c r="U8" s="49" t="s">
        <v>77</v>
      </c>
      <c r="V8" s="49" t="s">
        <v>78</v>
      </c>
      <c r="W8" s="49" t="s">
        <v>79</v>
      </c>
      <c r="X8" s="49" t="s">
        <v>76</v>
      </c>
      <c r="Y8" s="49" t="s">
        <v>77</v>
      </c>
      <c r="Z8" s="49" t="s">
        <v>78</v>
      </c>
      <c r="AA8" s="49" t="s">
        <v>79</v>
      </c>
      <c r="AB8" s="49" t="s">
        <v>76</v>
      </c>
      <c r="AC8" s="49" t="s">
        <v>77</v>
      </c>
      <c r="AD8" s="49" t="s">
        <v>78</v>
      </c>
      <c r="AE8" s="49" t="s">
        <v>79</v>
      </c>
      <c r="AF8" s="49" t="s">
        <v>76</v>
      </c>
      <c r="AG8" s="49" t="s">
        <v>77</v>
      </c>
      <c r="AH8" s="49" t="s">
        <v>78</v>
      </c>
      <c r="AI8" s="49" t="s">
        <v>79</v>
      </c>
      <c r="AJ8" s="49" t="s">
        <v>76</v>
      </c>
      <c r="AK8" s="49" t="s">
        <v>77</v>
      </c>
      <c r="AL8" s="49" t="s">
        <v>78</v>
      </c>
      <c r="AM8" s="49" t="s">
        <v>79</v>
      </c>
      <c r="AN8" s="49" t="s">
        <v>76</v>
      </c>
      <c r="AO8" s="49" t="s">
        <v>77</v>
      </c>
      <c r="AP8" s="49" t="s">
        <v>78</v>
      </c>
      <c r="AQ8" s="49" t="s">
        <v>79</v>
      </c>
      <c r="AR8" s="49" t="s">
        <v>76</v>
      </c>
      <c r="AS8" s="49" t="s">
        <v>77</v>
      </c>
      <c r="AT8" s="49" t="s">
        <v>78</v>
      </c>
      <c r="AU8" s="49" t="s">
        <v>79</v>
      </c>
      <c r="AV8" s="49" t="s">
        <v>76</v>
      </c>
      <c r="AW8" s="49" t="s">
        <v>77</v>
      </c>
      <c r="AX8" s="49" t="s">
        <v>78</v>
      </c>
      <c r="AY8" s="49" t="s">
        <v>79</v>
      </c>
      <c r="AZ8" s="48" t="s">
        <v>76</v>
      </c>
      <c r="BA8" s="49" t="s">
        <v>77</v>
      </c>
      <c r="BB8" s="49" t="s">
        <v>78</v>
      </c>
      <c r="BC8" s="49" t="s">
        <v>79</v>
      </c>
      <c r="BD8" s="48" t="s">
        <v>76</v>
      </c>
      <c r="BE8" s="49" t="s">
        <v>77</v>
      </c>
      <c r="BF8" s="49" t="s">
        <v>78</v>
      </c>
      <c r="BG8" s="101" t="s">
        <v>79</v>
      </c>
    </row>
    <row r="9" spans="2:65">
      <c r="B9" s="11" t="s">
        <v>67</v>
      </c>
      <c r="C9" s="84">
        <v>226</v>
      </c>
      <c r="D9" s="84">
        <v>284</v>
      </c>
      <c r="E9" s="84">
        <v>406</v>
      </c>
      <c r="F9" s="84">
        <v>500</v>
      </c>
      <c r="G9" s="84">
        <v>402</v>
      </c>
      <c r="H9" s="84">
        <v>495</v>
      </c>
      <c r="I9" s="84">
        <v>717</v>
      </c>
      <c r="J9" s="84">
        <v>770</v>
      </c>
      <c r="K9" s="84">
        <v>943</v>
      </c>
      <c r="L9" s="84">
        <v>1782</v>
      </c>
      <c r="M9" s="85">
        <v>1201</v>
      </c>
      <c r="N9" s="108"/>
      <c r="O9" s="102" t="s">
        <v>66</v>
      </c>
      <c r="P9" s="20">
        <v>1.3481016510000001</v>
      </c>
      <c r="Q9" s="21">
        <v>1.507230429</v>
      </c>
      <c r="R9" s="21">
        <v>1.2695833659999998</v>
      </c>
      <c r="S9" s="21">
        <v>1.2013891840000002</v>
      </c>
      <c r="T9" s="21">
        <v>1.2557943879999998</v>
      </c>
      <c r="U9" s="21">
        <v>0.99025198900000011</v>
      </c>
      <c r="V9" s="21">
        <v>1.9231710160000002</v>
      </c>
      <c r="W9" s="21">
        <v>2.1148499782723169</v>
      </c>
      <c r="X9" s="21">
        <v>4.1579964130000002</v>
      </c>
      <c r="Y9" s="21">
        <v>7.0087655281769878</v>
      </c>
      <c r="Z9" s="21">
        <v>2.6644631289999996</v>
      </c>
      <c r="AA9" s="21">
        <v>4.3445593530815163</v>
      </c>
      <c r="AB9" s="21">
        <v>6.8791708814786405</v>
      </c>
      <c r="AC9" s="21">
        <v>6.2183680203679561</v>
      </c>
      <c r="AD9" s="21">
        <v>8.7417670320218548</v>
      </c>
      <c r="AE9" s="21">
        <v>7.1044521548583432</v>
      </c>
      <c r="AF9" s="21">
        <v>5.6545834247056055</v>
      </c>
      <c r="AG9" s="21">
        <v>12.010187729</v>
      </c>
      <c r="AH9" s="21">
        <v>3.420976786999999</v>
      </c>
      <c r="AI9" s="21">
        <v>3.2542660979999991</v>
      </c>
      <c r="AJ9" s="21">
        <v>2.645253028</v>
      </c>
      <c r="AK9" s="21">
        <v>6.3145000790000019</v>
      </c>
      <c r="AL9" s="21">
        <v>9.0146655549999988</v>
      </c>
      <c r="AM9" s="21">
        <v>6.8867790307416721</v>
      </c>
      <c r="AN9" s="21">
        <v>10.812579799192815</v>
      </c>
      <c r="AO9" s="21">
        <v>9.5742656602034657</v>
      </c>
      <c r="AP9" s="21">
        <v>13.454143811999995</v>
      </c>
      <c r="AQ9" s="21">
        <v>13.507437426687874</v>
      </c>
      <c r="AR9" s="21">
        <v>10.348853648028799</v>
      </c>
      <c r="AS9" s="21">
        <v>12.812897718999999</v>
      </c>
      <c r="AT9" s="21">
        <v>10.443930420883568</v>
      </c>
      <c r="AU9" s="21">
        <v>9.9037730619999973</v>
      </c>
      <c r="AV9" s="21">
        <v>13.707655297999992</v>
      </c>
      <c r="AW9" s="21">
        <v>16.647284267367731</v>
      </c>
      <c r="AX9" s="21">
        <v>23.963838880653554</v>
      </c>
      <c r="AY9" s="21">
        <v>16.010575660458116</v>
      </c>
      <c r="AZ9" s="21">
        <v>38.167480368000021</v>
      </c>
      <c r="BA9" s="21">
        <v>40.968051100590529</v>
      </c>
      <c r="BB9" s="21">
        <v>44.906822872999996</v>
      </c>
      <c r="BC9" s="21">
        <v>43.6913383039957</v>
      </c>
      <c r="BD9" s="21">
        <v>31.094919584088693</v>
      </c>
      <c r="BE9" s="21">
        <v>28.450256725668016</v>
      </c>
      <c r="BF9" s="21">
        <v>14.90071353208501</v>
      </c>
      <c r="BG9" s="22">
        <v>10.966919501</v>
      </c>
    </row>
    <row r="10" spans="2:65">
      <c r="B10" s="42" t="s">
        <v>235</v>
      </c>
      <c r="C10" s="110"/>
      <c r="D10" s="110"/>
      <c r="E10" s="110"/>
      <c r="F10" s="110"/>
      <c r="G10" s="110"/>
      <c r="H10" s="110"/>
      <c r="I10" s="110"/>
      <c r="J10" s="110"/>
      <c r="K10" s="110"/>
      <c r="L10" s="110"/>
      <c r="M10" s="110"/>
      <c r="O10" s="102" t="s">
        <v>67</v>
      </c>
      <c r="P10" s="83">
        <v>52</v>
      </c>
      <c r="Q10" s="84">
        <v>68</v>
      </c>
      <c r="R10" s="84">
        <v>53</v>
      </c>
      <c r="S10" s="84">
        <v>53</v>
      </c>
      <c r="T10" s="84">
        <v>55</v>
      </c>
      <c r="U10" s="84">
        <v>61</v>
      </c>
      <c r="V10" s="84">
        <v>86</v>
      </c>
      <c r="W10" s="84">
        <v>82</v>
      </c>
      <c r="X10" s="84">
        <v>97</v>
      </c>
      <c r="Y10" s="84">
        <v>118</v>
      </c>
      <c r="Z10" s="84">
        <v>93</v>
      </c>
      <c r="AA10" s="84">
        <v>98</v>
      </c>
      <c r="AB10" s="84">
        <v>116</v>
      </c>
      <c r="AC10" s="84">
        <v>118</v>
      </c>
      <c r="AD10" s="84">
        <v>149</v>
      </c>
      <c r="AE10" s="84">
        <v>117</v>
      </c>
      <c r="AF10" s="84">
        <v>110</v>
      </c>
      <c r="AG10" s="84">
        <v>105</v>
      </c>
      <c r="AH10" s="84">
        <v>99</v>
      </c>
      <c r="AI10" s="84">
        <v>88</v>
      </c>
      <c r="AJ10" s="84">
        <v>98</v>
      </c>
      <c r="AK10" s="84">
        <v>138</v>
      </c>
      <c r="AL10" s="84">
        <v>143</v>
      </c>
      <c r="AM10" s="84">
        <v>116</v>
      </c>
      <c r="AN10" s="84">
        <v>169</v>
      </c>
      <c r="AO10" s="84">
        <v>184</v>
      </c>
      <c r="AP10" s="84">
        <v>174</v>
      </c>
      <c r="AQ10" s="84">
        <v>190</v>
      </c>
      <c r="AR10" s="84">
        <v>208</v>
      </c>
      <c r="AS10" s="84">
        <v>206</v>
      </c>
      <c r="AT10" s="84">
        <v>183</v>
      </c>
      <c r="AU10" s="84">
        <v>173</v>
      </c>
      <c r="AV10" s="84">
        <v>201</v>
      </c>
      <c r="AW10" s="84">
        <v>212</v>
      </c>
      <c r="AX10" s="84">
        <v>269</v>
      </c>
      <c r="AY10" s="84">
        <v>261</v>
      </c>
      <c r="AZ10" s="84">
        <v>386</v>
      </c>
      <c r="BA10" s="84">
        <v>491</v>
      </c>
      <c r="BB10" s="84">
        <v>444</v>
      </c>
      <c r="BC10" s="84">
        <v>461</v>
      </c>
      <c r="BD10" s="84">
        <v>416</v>
      </c>
      <c r="BE10" s="84">
        <v>368</v>
      </c>
      <c r="BF10" s="84">
        <v>254</v>
      </c>
      <c r="BG10" s="85">
        <v>163</v>
      </c>
    </row>
    <row r="40" spans="2:14" ht="15">
      <c r="B40" s="45"/>
      <c r="C40" s="99" t="s">
        <v>422</v>
      </c>
      <c r="D40" s="45"/>
      <c r="E40" s="45"/>
      <c r="F40" s="45"/>
      <c r="G40" s="45"/>
      <c r="H40" s="45"/>
      <c r="I40" s="45"/>
      <c r="J40" s="45"/>
      <c r="K40" s="45"/>
      <c r="L40" s="45"/>
      <c r="M40" s="45"/>
    </row>
    <row r="41" spans="2:14">
      <c r="B41" s="122"/>
      <c r="C41" s="11">
        <v>2012</v>
      </c>
      <c r="D41" s="11">
        <v>2013</v>
      </c>
      <c r="E41" s="11">
        <v>2014</v>
      </c>
      <c r="F41" s="11">
        <v>2015</v>
      </c>
      <c r="G41" s="11">
        <v>2016</v>
      </c>
      <c r="H41" s="11">
        <v>2017</v>
      </c>
      <c r="I41" s="11">
        <v>2018</v>
      </c>
      <c r="J41" s="11">
        <v>2019</v>
      </c>
      <c r="K41" s="11">
        <v>2020</v>
      </c>
      <c r="L41" s="11">
        <v>2021</v>
      </c>
      <c r="M41" s="65">
        <v>2022</v>
      </c>
    </row>
    <row r="42" spans="2:14">
      <c r="B42" s="102" t="s">
        <v>208</v>
      </c>
      <c r="C42" s="155">
        <v>0.23761091877916249</v>
      </c>
      <c r="D42" s="155">
        <v>0.2318330120598468</v>
      </c>
      <c r="E42" s="155">
        <v>0.37618517141789531</v>
      </c>
      <c r="F42" s="155">
        <v>0.47674556233620513</v>
      </c>
      <c r="G42" s="155">
        <v>0.41260239067032284</v>
      </c>
      <c r="H42" s="155">
        <v>0.41494728763065686</v>
      </c>
      <c r="I42" s="155">
        <v>0.42852663906420035</v>
      </c>
      <c r="J42" s="155">
        <v>0.39365694737614493</v>
      </c>
      <c r="K42" s="155">
        <v>0.53338242095425126</v>
      </c>
      <c r="L42" s="155">
        <v>0.60419278097060714</v>
      </c>
      <c r="M42" s="156">
        <v>0.48380704587159412</v>
      </c>
      <c r="N42" s="176"/>
    </row>
    <row r="43" spans="2:14">
      <c r="B43" s="102" t="s">
        <v>67</v>
      </c>
      <c r="C43" s="59">
        <v>0.11685625646328852</v>
      </c>
      <c r="D43" s="59">
        <v>0.11803823773898586</v>
      </c>
      <c r="E43" s="59">
        <v>0.13942307692307693</v>
      </c>
      <c r="F43" s="59">
        <v>0.1577784790154623</v>
      </c>
      <c r="G43" s="59">
        <v>0.13214990138067062</v>
      </c>
      <c r="H43" s="59">
        <v>0.14793783622235504</v>
      </c>
      <c r="I43" s="59">
        <v>0.1840821566110398</v>
      </c>
      <c r="J43" s="59">
        <v>0.17982251284446521</v>
      </c>
      <c r="K43" s="59">
        <v>0.21129285234147435</v>
      </c>
      <c r="L43" s="59">
        <v>0.26198177006762718</v>
      </c>
      <c r="M43" s="60">
        <v>0.22785050275090116</v>
      </c>
      <c r="N43" s="176"/>
    </row>
    <row r="44" spans="2:14">
      <c r="B44" s="42" t="s">
        <v>235</v>
      </c>
      <c r="C44" s="45"/>
      <c r="D44" s="45"/>
      <c r="E44" s="45"/>
      <c r="F44" s="45"/>
      <c r="G44" s="45"/>
      <c r="H44" s="45"/>
      <c r="I44" s="45"/>
      <c r="J44" s="45"/>
      <c r="K44" s="45"/>
      <c r="L44" s="45"/>
      <c r="M44" s="45"/>
    </row>
  </sheetData>
  <mergeCells count="11">
    <mergeCell ref="AJ7:AM7"/>
    <mergeCell ref="P7:S7"/>
    <mergeCell ref="T7:W7"/>
    <mergeCell ref="X7:AA7"/>
    <mergeCell ref="AB7:AE7"/>
    <mergeCell ref="AF7:AI7"/>
    <mergeCell ref="AN7:AQ7"/>
    <mergeCell ref="AR7:AU7"/>
    <mergeCell ref="AV7:AY7"/>
    <mergeCell ref="AZ7:BC7"/>
    <mergeCell ref="BD7:BG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96312-7FED-4049-9893-7C8908D5B3F1}">
  <sheetPr>
    <tabColor theme="3"/>
  </sheetPr>
  <dimension ref="B6:AD31"/>
  <sheetViews>
    <sheetView showGridLines="0" zoomScaleNormal="100" workbookViewId="0">
      <selection activeCell="Q31" sqref="Q31"/>
    </sheetView>
  </sheetViews>
  <sheetFormatPr defaultColWidth="9.1640625" defaultRowHeight="11.25"/>
  <cols>
    <col min="1" max="1" width="3.1640625" style="95" customWidth="1"/>
    <col min="2" max="2" width="16" style="95" bestFit="1" customWidth="1"/>
    <col min="3" max="13" width="9.1640625" style="95"/>
    <col min="14" max="14" width="13.1640625" style="95" customWidth="1"/>
    <col min="15" max="17" width="9.1640625" style="95"/>
    <col min="18" max="18" width="14.1640625" style="95" customWidth="1"/>
    <col min="19" max="16384" width="9.1640625" style="95"/>
  </cols>
  <sheetData>
    <row r="6" spans="2:30" ht="15">
      <c r="B6" s="10"/>
      <c r="C6" s="13" t="s">
        <v>423</v>
      </c>
      <c r="D6" s="10"/>
      <c r="E6" s="10"/>
      <c r="F6" s="10"/>
      <c r="G6" s="10"/>
      <c r="H6" s="10"/>
      <c r="I6" s="10"/>
      <c r="J6" s="10"/>
      <c r="K6" s="10"/>
      <c r="L6" s="10"/>
      <c r="M6" s="14"/>
      <c r="R6" s="45"/>
      <c r="S6" s="99" t="s">
        <v>423</v>
      </c>
      <c r="T6" s="45"/>
      <c r="U6" s="45"/>
      <c r="V6" s="45"/>
      <c r="W6" s="45"/>
      <c r="X6" s="45"/>
      <c r="Y6" s="45"/>
      <c r="Z6" s="45"/>
      <c r="AA6" s="45"/>
      <c r="AB6" s="45"/>
    </row>
    <row r="7" spans="2:30">
      <c r="B7" s="16"/>
      <c r="C7" s="11">
        <v>2012</v>
      </c>
      <c r="D7" s="11">
        <v>2013</v>
      </c>
      <c r="E7" s="11">
        <v>2014</v>
      </c>
      <c r="F7" s="11">
        <v>2015</v>
      </c>
      <c r="G7" s="11">
        <v>2016</v>
      </c>
      <c r="H7" s="11">
        <v>2017</v>
      </c>
      <c r="I7" s="11">
        <v>2018</v>
      </c>
      <c r="J7" s="11">
        <v>2019</v>
      </c>
      <c r="K7" s="11">
        <v>2020</v>
      </c>
      <c r="L7" s="11">
        <v>2021</v>
      </c>
      <c r="M7" s="65">
        <v>2022</v>
      </c>
      <c r="R7" s="122" t="s">
        <v>216</v>
      </c>
      <c r="S7" s="11">
        <v>2012</v>
      </c>
      <c r="T7" s="11">
        <v>2013</v>
      </c>
      <c r="U7" s="11">
        <v>2014</v>
      </c>
      <c r="V7" s="11">
        <v>2015</v>
      </c>
      <c r="W7" s="11">
        <v>2016</v>
      </c>
      <c r="X7" s="11">
        <v>2017</v>
      </c>
      <c r="Y7" s="11">
        <v>2018</v>
      </c>
      <c r="Z7" s="11">
        <v>2019</v>
      </c>
      <c r="AA7" s="11">
        <v>2020</v>
      </c>
      <c r="AB7" s="11">
        <v>2021</v>
      </c>
      <c r="AC7" s="65">
        <v>2022</v>
      </c>
    </row>
    <row r="8" spans="2:30">
      <c r="B8" s="11" t="s">
        <v>217</v>
      </c>
      <c r="C8" s="21">
        <v>8.8873994843374096</v>
      </c>
      <c r="D8" s="21">
        <v>12.4760831570409</v>
      </c>
      <c r="E8" s="21">
        <v>22.366696939383932</v>
      </c>
      <c r="F8" s="21">
        <v>32.039330366454905</v>
      </c>
      <c r="G8" s="21">
        <v>26.935567265658101</v>
      </c>
      <c r="H8" s="21">
        <v>33.102663199962045</v>
      </c>
      <c r="I8" s="21">
        <v>66.674945231970042</v>
      </c>
      <c r="J8" s="21">
        <v>59.344945092550105</v>
      </c>
      <c r="K8" s="21">
        <v>67.194418088447875</v>
      </c>
      <c r="L8" s="21">
        <v>151.79101522953204</v>
      </c>
      <c r="M8" s="22">
        <v>102.90953546883209</v>
      </c>
      <c r="N8" s="108"/>
      <c r="R8" s="102" t="s">
        <v>340</v>
      </c>
      <c r="S8" s="177">
        <v>9.9715047977813692E-2</v>
      </c>
      <c r="T8" s="178">
        <v>0.10676842227870185</v>
      </c>
      <c r="U8" s="178">
        <v>0.20864027307395219</v>
      </c>
      <c r="V8" s="178">
        <v>0.22014958714024344</v>
      </c>
      <c r="W8" s="178">
        <v>0.4034826432221415</v>
      </c>
      <c r="X8" s="178">
        <v>0.46787534061229008</v>
      </c>
      <c r="Y8" s="178">
        <v>0.81074545774550177</v>
      </c>
      <c r="Z8" s="178">
        <v>0.79196746913999083</v>
      </c>
      <c r="AA8" s="178">
        <v>0.8100683560872719</v>
      </c>
      <c r="AB8" s="178">
        <v>1.9666902949544451</v>
      </c>
      <c r="AC8" s="179">
        <v>3.0419629961109846</v>
      </c>
      <c r="AD8" s="29"/>
    </row>
    <row r="9" spans="2:30">
      <c r="B9" s="11" t="s">
        <v>67</v>
      </c>
      <c r="C9" s="84">
        <v>815</v>
      </c>
      <c r="D9" s="84">
        <v>986</v>
      </c>
      <c r="E9" s="84">
        <v>1198</v>
      </c>
      <c r="F9" s="84">
        <v>1279</v>
      </c>
      <c r="G9" s="84">
        <v>1346</v>
      </c>
      <c r="H9" s="84">
        <v>1473</v>
      </c>
      <c r="I9" s="84">
        <v>1662</v>
      </c>
      <c r="J9" s="84">
        <v>1838</v>
      </c>
      <c r="K9" s="84">
        <v>1889</v>
      </c>
      <c r="L9" s="84">
        <v>2876</v>
      </c>
      <c r="M9" s="85">
        <v>2475</v>
      </c>
      <c r="N9" s="108"/>
      <c r="R9" s="102" t="s">
        <v>325</v>
      </c>
      <c r="S9" s="180">
        <v>2.5801413948397682</v>
      </c>
      <c r="T9" s="181">
        <v>3.6096328878653225</v>
      </c>
      <c r="U9" s="182">
        <v>4.566721350885655</v>
      </c>
      <c r="V9" s="181">
        <v>6.2220347194911279</v>
      </c>
      <c r="W9" s="181">
        <v>6.2367946485492585</v>
      </c>
      <c r="X9" s="181">
        <v>9.3616127449592934</v>
      </c>
      <c r="Y9" s="181">
        <v>13.356587915023768</v>
      </c>
      <c r="Z9" s="181">
        <v>15.054726538224052</v>
      </c>
      <c r="AA9" s="181">
        <v>14.072110912311745</v>
      </c>
      <c r="AB9" s="181">
        <v>31.163412316255695</v>
      </c>
      <c r="AC9" s="183">
        <v>20.173738477614258</v>
      </c>
      <c r="AD9" s="29"/>
    </row>
    <row r="10" spans="2:30">
      <c r="B10" s="42" t="s">
        <v>235</v>
      </c>
      <c r="C10" s="110"/>
      <c r="D10" s="110"/>
      <c r="E10" s="110"/>
      <c r="F10" s="110"/>
      <c r="G10" s="110"/>
      <c r="H10" s="110"/>
      <c r="I10" s="110"/>
      <c r="J10" s="110"/>
      <c r="K10" s="110"/>
      <c r="L10" s="110"/>
      <c r="M10" s="110"/>
      <c r="R10" s="102" t="s">
        <v>326</v>
      </c>
      <c r="S10" s="184">
        <v>4.0528894035198277</v>
      </c>
      <c r="T10" s="185">
        <v>5.9910673773924241</v>
      </c>
      <c r="U10" s="185">
        <v>10.970958185424323</v>
      </c>
      <c r="V10" s="185">
        <v>12.540722888823529</v>
      </c>
      <c r="W10" s="185">
        <v>12.820815395175108</v>
      </c>
      <c r="X10" s="185">
        <v>11.624779049658255</v>
      </c>
      <c r="Y10" s="185">
        <v>35.948116580200768</v>
      </c>
      <c r="Z10" s="185">
        <v>23.221468031731419</v>
      </c>
      <c r="AA10" s="185">
        <v>31.579143592938596</v>
      </c>
      <c r="AB10" s="185">
        <v>72.020978505159064</v>
      </c>
      <c r="AC10" s="186">
        <v>43.950212539521097</v>
      </c>
      <c r="AD10" s="29"/>
    </row>
    <row r="11" spans="2:30">
      <c r="B11" s="42"/>
      <c r="C11" s="110"/>
      <c r="D11" s="110"/>
      <c r="E11" s="110"/>
      <c r="F11" s="110"/>
      <c r="G11" s="110"/>
      <c r="H11" s="110"/>
      <c r="I11" s="110"/>
      <c r="J11" s="110"/>
      <c r="K11" s="110"/>
      <c r="L11" s="110"/>
      <c r="M11" s="110"/>
      <c r="R11" s="102" t="s">
        <v>341</v>
      </c>
      <c r="S11" s="187">
        <v>2.1546536379999996</v>
      </c>
      <c r="T11" s="188">
        <v>2.7686144695044517</v>
      </c>
      <c r="U11" s="189">
        <v>6.6203771300000023</v>
      </c>
      <c r="V11" s="188">
        <v>13.056423171000006</v>
      </c>
      <c r="W11" s="188">
        <v>7.4744745787115949</v>
      </c>
      <c r="X11" s="188">
        <v>11.648396064732209</v>
      </c>
      <c r="Y11" s="188">
        <v>16.559495278999997</v>
      </c>
      <c r="Z11" s="188">
        <v>20.276783053454643</v>
      </c>
      <c r="AA11" s="188">
        <v>20.733095227110258</v>
      </c>
      <c r="AB11" s="188">
        <v>46.639934113162816</v>
      </c>
      <c r="AC11" s="190">
        <v>35.74362145558576</v>
      </c>
      <c r="AD11" s="29"/>
    </row>
    <row r="12" spans="2:30">
      <c r="R12" s="42" t="s">
        <v>235</v>
      </c>
    </row>
    <row r="15" spans="2:30">
      <c r="R15" s="122" t="s">
        <v>218</v>
      </c>
      <c r="S15" s="11">
        <v>2012</v>
      </c>
      <c r="T15" s="11">
        <v>2013</v>
      </c>
      <c r="U15" s="11">
        <v>2014</v>
      </c>
      <c r="V15" s="11">
        <v>2015</v>
      </c>
      <c r="W15" s="11">
        <v>2016</v>
      </c>
      <c r="X15" s="11">
        <v>2017</v>
      </c>
      <c r="Y15" s="11">
        <v>2018</v>
      </c>
      <c r="Z15" s="11">
        <v>2019</v>
      </c>
      <c r="AA15" s="11">
        <v>2020</v>
      </c>
      <c r="AB15" s="11">
        <v>2021</v>
      </c>
      <c r="AC15" s="65">
        <v>2022</v>
      </c>
    </row>
    <row r="16" spans="2:30">
      <c r="R16" s="102" t="s">
        <v>340</v>
      </c>
      <c r="S16" s="191">
        <v>98</v>
      </c>
      <c r="T16" s="192">
        <v>117</v>
      </c>
      <c r="U16" s="192">
        <v>164</v>
      </c>
      <c r="V16" s="192">
        <v>155</v>
      </c>
      <c r="W16" s="192">
        <v>212</v>
      </c>
      <c r="X16" s="192">
        <v>203</v>
      </c>
      <c r="Y16" s="192">
        <v>253</v>
      </c>
      <c r="Z16" s="192">
        <v>282</v>
      </c>
      <c r="AA16" s="192">
        <v>297</v>
      </c>
      <c r="AB16" s="192">
        <v>452</v>
      </c>
      <c r="AC16" s="193">
        <v>452</v>
      </c>
      <c r="AD16" s="29"/>
    </row>
    <row r="17" spans="2:30">
      <c r="R17" s="102" t="s">
        <v>325</v>
      </c>
      <c r="S17" s="194">
        <v>352</v>
      </c>
      <c r="T17" s="195">
        <v>436</v>
      </c>
      <c r="U17" s="195">
        <v>474</v>
      </c>
      <c r="V17" s="195">
        <v>517</v>
      </c>
      <c r="W17" s="195">
        <v>504</v>
      </c>
      <c r="X17" s="195">
        <v>601</v>
      </c>
      <c r="Y17" s="195">
        <v>600</v>
      </c>
      <c r="Z17" s="195">
        <v>633</v>
      </c>
      <c r="AA17" s="195">
        <v>585</v>
      </c>
      <c r="AB17" s="195">
        <v>895</v>
      </c>
      <c r="AC17" s="30">
        <v>723</v>
      </c>
      <c r="AD17" s="29"/>
    </row>
    <row r="18" spans="2:30">
      <c r="R18" s="102" t="s">
        <v>326</v>
      </c>
      <c r="S18" s="196">
        <v>270</v>
      </c>
      <c r="T18" s="197">
        <v>326</v>
      </c>
      <c r="U18" s="197">
        <v>414</v>
      </c>
      <c r="V18" s="197">
        <v>469</v>
      </c>
      <c r="W18" s="197">
        <v>496</v>
      </c>
      <c r="X18" s="197">
        <v>511</v>
      </c>
      <c r="Y18" s="197">
        <v>623</v>
      </c>
      <c r="Z18" s="197">
        <v>722</v>
      </c>
      <c r="AA18" s="197">
        <v>774</v>
      </c>
      <c r="AB18" s="197">
        <v>1175</v>
      </c>
      <c r="AC18" s="28">
        <v>1023</v>
      </c>
      <c r="AD18" s="29"/>
    </row>
    <row r="19" spans="2:30">
      <c r="R19" s="102" t="s">
        <v>341</v>
      </c>
      <c r="S19" s="198">
        <v>95</v>
      </c>
      <c r="T19" s="152">
        <v>107</v>
      </c>
      <c r="U19" s="152">
        <v>146</v>
      </c>
      <c r="V19" s="152">
        <v>138</v>
      </c>
      <c r="W19" s="152">
        <v>134</v>
      </c>
      <c r="X19" s="152">
        <v>158</v>
      </c>
      <c r="Y19" s="152">
        <v>186</v>
      </c>
      <c r="Z19" s="152">
        <v>201</v>
      </c>
      <c r="AA19" s="152">
        <v>233</v>
      </c>
      <c r="AB19" s="152">
        <v>354</v>
      </c>
      <c r="AC19" s="153">
        <v>277</v>
      </c>
      <c r="AD19" s="29"/>
    </row>
    <row r="20" spans="2:30">
      <c r="R20" s="42" t="s">
        <v>235</v>
      </c>
    </row>
    <row r="31" spans="2:30">
      <c r="B31" s="45"/>
      <c r="C31" s="199"/>
      <c r="D31" s="45"/>
      <c r="E31" s="45"/>
      <c r="F31" s="45"/>
      <c r="G31" s="45"/>
      <c r="H31" s="45"/>
      <c r="I31" s="45"/>
      <c r="J31" s="45"/>
      <c r="K31" s="45"/>
      <c r="L31" s="45"/>
      <c r="M31" s="45"/>
      <c r="N31" s="45"/>
      <c r="O31" s="45"/>
      <c r="P31" s="45"/>
      <c r="Q31" s="45"/>
      <c r="R31" s="45"/>
      <c r="S31" s="45"/>
      <c r="T31" s="45"/>
      <c r="U31" s="45"/>
      <c r="V31" s="45"/>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A259-08E7-49F6-A30F-09D561196169}">
  <sheetPr>
    <tabColor theme="3"/>
  </sheetPr>
  <dimension ref="B5:AA113"/>
  <sheetViews>
    <sheetView showGridLines="0" zoomScaleNormal="100" workbookViewId="0">
      <selection activeCell="P25" sqref="P25"/>
    </sheetView>
  </sheetViews>
  <sheetFormatPr defaultColWidth="9.1640625" defaultRowHeight="12" customHeight="1"/>
  <cols>
    <col min="1" max="1" width="3.6640625" style="45" customWidth="1"/>
    <col min="2" max="2" width="23.1640625" style="45" bestFit="1" customWidth="1"/>
    <col min="3" max="13" width="7.6640625" style="45" customWidth="1"/>
    <col min="14" max="15" width="9.1640625" style="45"/>
    <col min="16" max="16" width="24" style="45" bestFit="1" customWidth="1"/>
    <col min="17" max="24" width="7.6640625" style="45" customWidth="1"/>
    <col min="25" max="16384" width="9.1640625" style="45"/>
  </cols>
  <sheetData>
    <row r="5" spans="2:27" ht="12" customHeight="1">
      <c r="B5" s="10"/>
      <c r="C5" s="13" t="s">
        <v>424</v>
      </c>
      <c r="D5" s="10"/>
      <c r="E5" s="10"/>
      <c r="F5" s="10"/>
      <c r="G5" s="10"/>
      <c r="H5" s="10"/>
      <c r="I5" s="10"/>
      <c r="J5" s="10"/>
      <c r="K5" s="10"/>
      <c r="L5" s="10"/>
      <c r="M5" s="14"/>
      <c r="P5" s="10"/>
      <c r="Q5" s="13" t="s">
        <v>219</v>
      </c>
      <c r="R5" s="10"/>
      <c r="S5" s="10"/>
      <c r="T5" s="10"/>
      <c r="U5" s="10"/>
      <c r="V5" s="10"/>
      <c r="W5" s="10"/>
      <c r="X5" s="10"/>
      <c r="Y5" s="10"/>
      <c r="Z5" s="10"/>
      <c r="AA5" s="14"/>
    </row>
    <row r="6" spans="2:27" ht="12" customHeight="1">
      <c r="B6" s="16"/>
      <c r="C6" s="11">
        <v>2012</v>
      </c>
      <c r="D6" s="11">
        <v>2013</v>
      </c>
      <c r="E6" s="11">
        <v>2014</v>
      </c>
      <c r="F6" s="11">
        <v>2015</v>
      </c>
      <c r="G6" s="11">
        <v>2016</v>
      </c>
      <c r="H6" s="11">
        <v>2017</v>
      </c>
      <c r="I6" s="11">
        <v>2018</v>
      </c>
      <c r="J6" s="11">
        <v>2019</v>
      </c>
      <c r="K6" s="11">
        <v>2020</v>
      </c>
      <c r="L6" s="11">
        <v>2021</v>
      </c>
      <c r="M6" s="65">
        <v>2022</v>
      </c>
      <c r="P6" s="16"/>
      <c r="Q6" s="11">
        <v>2012</v>
      </c>
      <c r="R6" s="11">
        <v>2013</v>
      </c>
      <c r="S6" s="11">
        <v>2014</v>
      </c>
      <c r="T6" s="11">
        <v>2015</v>
      </c>
      <c r="U6" s="11">
        <v>2016</v>
      </c>
      <c r="V6" s="11">
        <v>2017</v>
      </c>
      <c r="W6" s="11">
        <v>2018</v>
      </c>
      <c r="X6" s="11">
        <v>2019</v>
      </c>
      <c r="Y6" s="11">
        <v>2020</v>
      </c>
      <c r="Z6" s="11">
        <v>2021</v>
      </c>
      <c r="AA6" s="65">
        <v>2022</v>
      </c>
    </row>
    <row r="7" spans="2:27" ht="12" customHeight="1">
      <c r="B7" s="11" t="s">
        <v>66</v>
      </c>
      <c r="C7" s="21">
        <v>5.2013796659513369</v>
      </c>
      <c r="D7" s="21">
        <v>6.8774502962878579</v>
      </c>
      <c r="E7" s="21">
        <v>9.972386975967293</v>
      </c>
      <c r="F7" s="21">
        <v>12.608116403619187</v>
      </c>
      <c r="G7" s="21">
        <v>10.826155239814423</v>
      </c>
      <c r="H7" s="21">
        <v>16.041720385705922</v>
      </c>
      <c r="I7" s="21">
        <v>20.415965186164364</v>
      </c>
      <c r="J7" s="21">
        <v>26.147228936731565</v>
      </c>
      <c r="K7" s="21">
        <v>23.996350831881532</v>
      </c>
      <c r="L7" s="21">
        <v>58.158304689996413</v>
      </c>
      <c r="M7" s="22">
        <v>40.993290605553732</v>
      </c>
      <c r="P7" s="11" t="s">
        <v>66</v>
      </c>
      <c r="Q7" s="21">
        <v>0.78191942680070614</v>
      </c>
      <c r="R7" s="21">
        <v>1.3185697290362233</v>
      </c>
      <c r="S7" s="21">
        <v>1.6856215383019981</v>
      </c>
      <c r="T7" s="21">
        <v>1.9912768948948774</v>
      </c>
      <c r="U7" s="21">
        <v>1.3283003208055044</v>
      </c>
      <c r="V7" s="21">
        <v>2.2060627239966966</v>
      </c>
      <c r="W7" s="21">
        <v>3.1628576726749631</v>
      </c>
      <c r="X7" s="21">
        <v>3.8179698568719354</v>
      </c>
      <c r="Y7" s="21">
        <v>3.4389515290885426</v>
      </c>
      <c r="Z7" s="21">
        <v>8.2417518662914251</v>
      </c>
      <c r="AA7" s="22">
        <v>4.5937838791633032</v>
      </c>
    </row>
    <row r="8" spans="2:27" ht="12" customHeight="1">
      <c r="B8" s="11" t="s">
        <v>67</v>
      </c>
      <c r="C8" s="84">
        <v>1287</v>
      </c>
      <c r="D8" s="84">
        <v>1680</v>
      </c>
      <c r="E8" s="84">
        <v>2072</v>
      </c>
      <c r="F8" s="84">
        <v>2281</v>
      </c>
      <c r="G8" s="84">
        <v>2179</v>
      </c>
      <c r="H8" s="84">
        <v>2556</v>
      </c>
      <c r="I8" s="84">
        <v>2829</v>
      </c>
      <c r="J8" s="84">
        <v>3206</v>
      </c>
      <c r="K8" s="84">
        <v>3225</v>
      </c>
      <c r="L8" s="84">
        <v>4642</v>
      </c>
      <c r="M8" s="85">
        <v>3822</v>
      </c>
      <c r="P8" s="11" t="s">
        <v>67</v>
      </c>
      <c r="Q8" s="84">
        <v>283</v>
      </c>
      <c r="R8" s="84">
        <v>400</v>
      </c>
      <c r="S8" s="84">
        <v>480</v>
      </c>
      <c r="T8" s="84">
        <v>484</v>
      </c>
      <c r="U8" s="84">
        <v>445</v>
      </c>
      <c r="V8" s="84">
        <v>554</v>
      </c>
      <c r="W8" s="84">
        <v>657</v>
      </c>
      <c r="X8" s="84">
        <v>725</v>
      </c>
      <c r="Y8" s="84">
        <v>801</v>
      </c>
      <c r="Z8" s="84">
        <v>1190</v>
      </c>
      <c r="AA8" s="85">
        <v>1001</v>
      </c>
    </row>
    <row r="9" spans="2:27" ht="12" customHeight="1">
      <c r="B9" s="42" t="s">
        <v>235</v>
      </c>
      <c r="C9" s="110"/>
      <c r="D9" s="110"/>
      <c r="E9" s="110"/>
      <c r="F9" s="110"/>
      <c r="G9" s="110"/>
      <c r="H9" s="110"/>
      <c r="I9" s="110"/>
      <c r="J9" s="110"/>
      <c r="K9" s="110"/>
      <c r="L9" s="110"/>
      <c r="M9" s="110"/>
      <c r="P9" s="42" t="s">
        <v>235</v>
      </c>
      <c r="Q9" s="110"/>
      <c r="R9" s="110"/>
      <c r="S9" s="110"/>
      <c r="T9" s="110"/>
      <c r="U9" s="110"/>
      <c r="V9" s="110"/>
      <c r="W9" s="110"/>
      <c r="X9" s="110"/>
      <c r="Y9" s="110"/>
      <c r="Z9" s="110"/>
      <c r="AA9" s="110"/>
    </row>
    <row r="10" spans="2:27" ht="12" customHeight="1">
      <c r="P10" s="95"/>
      <c r="Q10" s="95"/>
      <c r="R10" s="95"/>
      <c r="S10" s="95"/>
      <c r="T10" s="95"/>
      <c r="U10" s="95"/>
    </row>
    <row r="11" spans="2:27" ht="12" customHeight="1">
      <c r="P11" s="95"/>
      <c r="Q11" s="95"/>
      <c r="R11" s="95"/>
      <c r="S11" s="95"/>
      <c r="T11" s="95"/>
      <c r="U11" s="95"/>
    </row>
    <row r="12" spans="2:27" ht="12" customHeight="1">
      <c r="P12" s="95"/>
      <c r="Q12" s="95"/>
      <c r="R12" s="95"/>
      <c r="S12" s="95"/>
      <c r="T12" s="95"/>
      <c r="U12" s="95"/>
    </row>
    <row r="13" spans="2:27" ht="12" customHeight="1">
      <c r="P13" s="95"/>
      <c r="Q13" s="95"/>
      <c r="R13" s="95"/>
      <c r="S13" s="95"/>
      <c r="T13" s="95"/>
      <c r="U13" s="95"/>
    </row>
    <row r="14" spans="2:27" ht="12" customHeight="1">
      <c r="P14" s="95"/>
      <c r="Q14" s="95"/>
      <c r="R14" s="95"/>
      <c r="S14" s="95"/>
      <c r="T14" s="95"/>
      <c r="U14" s="95"/>
    </row>
    <row r="15" spans="2:27" ht="12" customHeight="1">
      <c r="P15" s="95"/>
      <c r="Q15" s="95"/>
      <c r="R15" s="95"/>
      <c r="S15" s="95"/>
      <c r="T15" s="95"/>
      <c r="U15" s="95"/>
    </row>
    <row r="16" spans="2:27" ht="12" customHeight="1">
      <c r="P16" s="95"/>
      <c r="Q16" s="95"/>
      <c r="R16" s="95"/>
      <c r="S16" s="95"/>
      <c r="T16" s="95"/>
      <c r="U16" s="95"/>
    </row>
    <row r="17" spans="2:27" ht="12" customHeight="1">
      <c r="P17" s="95"/>
      <c r="Q17" s="95"/>
      <c r="R17" s="95"/>
      <c r="S17" s="95"/>
      <c r="T17" s="95"/>
      <c r="U17" s="95"/>
    </row>
    <row r="18" spans="2:27" ht="12" customHeight="1">
      <c r="P18" s="95"/>
      <c r="Q18" s="95"/>
      <c r="R18" s="95"/>
      <c r="S18" s="95"/>
      <c r="T18" s="95"/>
      <c r="U18" s="95"/>
    </row>
    <row r="19" spans="2:27" ht="12" customHeight="1">
      <c r="P19" s="95"/>
      <c r="Q19" s="95"/>
      <c r="R19" s="95"/>
      <c r="S19" s="95"/>
      <c r="T19" s="95"/>
      <c r="U19" s="95"/>
    </row>
    <row r="20" spans="2:27" ht="12" customHeight="1">
      <c r="P20" s="95"/>
      <c r="Q20" s="95"/>
      <c r="R20" s="95"/>
      <c r="S20" s="95"/>
      <c r="T20" s="95"/>
      <c r="U20" s="95"/>
    </row>
    <row r="21" spans="2:27" ht="12" customHeight="1">
      <c r="P21" s="95"/>
      <c r="Q21" s="95"/>
      <c r="R21" s="95"/>
      <c r="S21" s="95"/>
      <c r="T21" s="95"/>
      <c r="U21" s="95"/>
    </row>
    <row r="22" spans="2:27" ht="12" customHeight="1">
      <c r="P22" s="95"/>
      <c r="Q22" s="95"/>
      <c r="R22" s="95"/>
      <c r="S22" s="95"/>
      <c r="T22" s="95"/>
      <c r="U22" s="95"/>
    </row>
    <row r="23" spans="2:27" ht="12" customHeight="1">
      <c r="P23" s="95"/>
      <c r="Q23" s="95"/>
      <c r="R23" s="95"/>
      <c r="S23" s="95"/>
      <c r="T23" s="95"/>
      <c r="U23" s="95"/>
    </row>
    <row r="24" spans="2:27" ht="12" customHeight="1">
      <c r="P24" s="95"/>
      <c r="Q24" s="95"/>
      <c r="R24" s="95"/>
      <c r="S24" s="95"/>
      <c r="T24" s="95"/>
      <c r="U24" s="95"/>
    </row>
    <row r="25" spans="2:27" ht="12" customHeight="1">
      <c r="P25" s="95"/>
      <c r="Q25" s="95"/>
      <c r="R25" s="95"/>
      <c r="S25" s="95"/>
      <c r="T25" s="95"/>
      <c r="U25" s="95"/>
    </row>
    <row r="26" spans="2:27" ht="12" customHeight="1">
      <c r="P26" s="95"/>
      <c r="Q26" s="95"/>
      <c r="R26" s="95"/>
      <c r="S26" s="95"/>
      <c r="T26" s="95"/>
      <c r="U26" s="95"/>
    </row>
    <row r="27" spans="2:27" ht="12" customHeight="1">
      <c r="P27" s="95"/>
      <c r="Q27" s="95"/>
      <c r="R27" s="95"/>
      <c r="S27" s="95"/>
      <c r="T27" s="95"/>
      <c r="U27" s="95"/>
    </row>
    <row r="28" spans="2:27" ht="12" customHeight="1">
      <c r="P28" s="95"/>
      <c r="Q28" s="95"/>
      <c r="R28" s="95"/>
      <c r="S28" s="95"/>
      <c r="T28" s="95"/>
      <c r="U28" s="95"/>
    </row>
    <row r="29" spans="2:27" ht="12" customHeight="1">
      <c r="P29" s="95"/>
      <c r="Q29" s="95"/>
      <c r="R29" s="95"/>
      <c r="S29" s="95"/>
      <c r="T29" s="95"/>
      <c r="U29" s="95"/>
    </row>
    <row r="31" spans="2:27" ht="12" customHeight="1">
      <c r="C31" s="99" t="s">
        <v>425</v>
      </c>
      <c r="Q31" s="99" t="s">
        <v>426</v>
      </c>
    </row>
    <row r="32" spans="2:27" ht="12" customHeight="1">
      <c r="B32" s="122"/>
      <c r="C32" s="11">
        <v>2012</v>
      </c>
      <c r="D32" s="11">
        <v>2013</v>
      </c>
      <c r="E32" s="11">
        <v>2014</v>
      </c>
      <c r="F32" s="11">
        <v>2015</v>
      </c>
      <c r="G32" s="11">
        <v>2016</v>
      </c>
      <c r="H32" s="11">
        <v>2017</v>
      </c>
      <c r="I32" s="11">
        <v>2018</v>
      </c>
      <c r="J32" s="11">
        <v>2019</v>
      </c>
      <c r="K32" s="11">
        <v>2020</v>
      </c>
      <c r="L32" s="11">
        <v>2021</v>
      </c>
      <c r="M32" s="65">
        <v>2022</v>
      </c>
      <c r="P32" s="122"/>
      <c r="Q32" s="11">
        <v>2012</v>
      </c>
      <c r="R32" s="11">
        <v>2013</v>
      </c>
      <c r="S32" s="11">
        <v>2014</v>
      </c>
      <c r="T32" s="11">
        <v>2015</v>
      </c>
      <c r="U32" s="11">
        <v>2016</v>
      </c>
      <c r="V32" s="11">
        <v>2017</v>
      </c>
      <c r="W32" s="11">
        <v>2018</v>
      </c>
      <c r="X32" s="11">
        <v>2019</v>
      </c>
      <c r="Y32" s="11">
        <v>2020</v>
      </c>
      <c r="Z32" s="11">
        <v>2021</v>
      </c>
      <c r="AA32" s="65">
        <v>2022</v>
      </c>
    </row>
    <row r="33" spans="2:27" ht="12" customHeight="1">
      <c r="B33" s="102" t="s">
        <v>220</v>
      </c>
      <c r="C33" s="155">
        <v>3.5076846802181455E-2</v>
      </c>
      <c r="D33" s="155">
        <v>3.9932115403813515E-2</v>
      </c>
      <c r="E33" s="155">
        <v>4.3431053203040172E-2</v>
      </c>
      <c r="F33" s="155">
        <v>4.0906017579445571E-2</v>
      </c>
      <c r="G33" s="155">
        <v>4.1314641166094145E-2</v>
      </c>
      <c r="H33" s="155">
        <v>4.7521015611597189E-2</v>
      </c>
      <c r="I33" s="155">
        <v>5.3362573099415202E-2</v>
      </c>
      <c r="J33" s="155">
        <v>5.3955496018456499E-2</v>
      </c>
      <c r="K33" s="155">
        <v>6.037081700331625E-2</v>
      </c>
      <c r="L33" s="155">
        <v>6.4299994596639112E-2</v>
      </c>
      <c r="M33" s="156">
        <v>6.3206415356443765E-2</v>
      </c>
      <c r="P33" s="102" t="s">
        <v>220</v>
      </c>
      <c r="Q33" s="155">
        <v>1.8798451303679339E-2</v>
      </c>
      <c r="R33" s="155">
        <v>2.6317200782642818E-2</v>
      </c>
      <c r="S33" s="155">
        <v>2.2878763358263412E-2</v>
      </c>
      <c r="T33" s="155">
        <v>2.305089077289817E-2</v>
      </c>
      <c r="U33" s="155">
        <v>1.5802021401916205E-2</v>
      </c>
      <c r="V33" s="155">
        <v>2.4504962479877077E-2</v>
      </c>
      <c r="W33" s="155">
        <v>2.1692499460454019E-2</v>
      </c>
      <c r="X33" s="155">
        <v>2.5464281284786141E-2</v>
      </c>
      <c r="Y33" s="155">
        <v>2.0105678534707169E-2</v>
      </c>
      <c r="Z33" s="155">
        <v>2.3914598314686644E-2</v>
      </c>
      <c r="AA33" s="156">
        <v>1.9297094651728994E-2</v>
      </c>
    </row>
    <row r="34" spans="2:27" ht="12" customHeight="1">
      <c r="B34" s="102" t="s">
        <v>221</v>
      </c>
      <c r="C34" s="59">
        <v>0.15951908775409024</v>
      </c>
      <c r="D34" s="59">
        <v>0.16771488469601678</v>
      </c>
      <c r="E34" s="59">
        <v>0.18747737965979008</v>
      </c>
      <c r="F34" s="59">
        <v>0.19278228532792427</v>
      </c>
      <c r="G34" s="59">
        <v>0.20230247887846997</v>
      </c>
      <c r="H34" s="59">
        <v>0.21924858466289243</v>
      </c>
      <c r="I34" s="59">
        <v>0.22977582846003899</v>
      </c>
      <c r="J34" s="59">
        <v>0.23859492446230557</v>
      </c>
      <c r="K34" s="59">
        <v>0.24306602351522461</v>
      </c>
      <c r="L34" s="59">
        <v>0.25082401253579728</v>
      </c>
      <c r="M34" s="60">
        <v>0.24133358590642168</v>
      </c>
      <c r="P34" s="102" t="s">
        <v>221</v>
      </c>
      <c r="Q34" s="59">
        <v>0.12504853954377518</v>
      </c>
      <c r="R34" s="59">
        <v>0.13726633968182175</v>
      </c>
      <c r="S34" s="59">
        <v>0.13535415664539704</v>
      </c>
      <c r="T34" s="59">
        <v>0.1459507288096939</v>
      </c>
      <c r="U34" s="59">
        <v>0.12879251334989653</v>
      </c>
      <c r="V34" s="59">
        <v>0.17819155905604772</v>
      </c>
      <c r="W34" s="59">
        <v>0.14002315615136793</v>
      </c>
      <c r="X34" s="59">
        <v>0.17439121245659578</v>
      </c>
      <c r="Y34" s="59">
        <v>0.14029360744137465</v>
      </c>
      <c r="Z34" s="59">
        <v>0.16875447330717314</v>
      </c>
      <c r="AA34" s="60">
        <v>0.17220039725623376</v>
      </c>
    </row>
    <row r="35" spans="2:27" ht="12" customHeight="1">
      <c r="B35" s="42" t="s">
        <v>235</v>
      </c>
      <c r="P35" s="42" t="s">
        <v>235</v>
      </c>
    </row>
    <row r="45" spans="2:27" ht="12" customHeight="1">
      <c r="O45" s="45" t="s">
        <v>222</v>
      </c>
    </row>
    <row r="57" spans="2:24" ht="12" customHeight="1">
      <c r="B57" s="95"/>
      <c r="C57" s="95"/>
      <c r="D57" s="95"/>
      <c r="E57" s="95"/>
      <c r="F57" s="95"/>
      <c r="G57" s="95"/>
      <c r="H57" s="95"/>
      <c r="I57" s="95"/>
      <c r="J57" s="95"/>
      <c r="K57" s="95"/>
      <c r="L57" s="95"/>
      <c r="M57" s="95"/>
      <c r="N57" s="95"/>
      <c r="O57" s="95"/>
      <c r="P57" s="95"/>
      <c r="Q57" s="95"/>
      <c r="R57" s="95"/>
      <c r="S57" s="95"/>
      <c r="T57" s="95"/>
      <c r="U57" s="95"/>
      <c r="V57" s="95"/>
      <c r="W57" s="95"/>
      <c r="X57" s="95"/>
    </row>
    <row r="58" spans="2:24" ht="12" customHeight="1">
      <c r="B58" s="95"/>
      <c r="C58" s="95"/>
      <c r="D58" s="95"/>
      <c r="E58" s="95"/>
      <c r="F58" s="95"/>
      <c r="G58" s="95"/>
      <c r="H58" s="95"/>
      <c r="I58" s="95"/>
      <c r="J58" s="95"/>
      <c r="K58" s="95"/>
      <c r="L58" s="95"/>
      <c r="M58" s="95"/>
      <c r="N58" s="95"/>
      <c r="O58" s="95"/>
      <c r="P58" s="95"/>
      <c r="Q58" s="95"/>
      <c r="R58" s="95"/>
      <c r="S58" s="95"/>
      <c r="T58" s="95"/>
      <c r="U58" s="95"/>
      <c r="V58" s="95"/>
      <c r="W58" s="95"/>
      <c r="X58" s="95"/>
    </row>
    <row r="59" spans="2:24" ht="12" customHeight="1">
      <c r="B59" s="95"/>
      <c r="C59" s="95"/>
      <c r="D59" s="95"/>
      <c r="E59" s="95"/>
      <c r="F59" s="95"/>
      <c r="G59" s="95"/>
      <c r="H59" s="95"/>
      <c r="I59" s="95"/>
      <c r="J59" s="95"/>
      <c r="K59" s="95"/>
      <c r="L59" s="95"/>
      <c r="M59" s="95"/>
      <c r="N59" s="95"/>
      <c r="O59" s="95"/>
      <c r="P59" s="95"/>
      <c r="Q59" s="95"/>
      <c r="R59" s="95"/>
      <c r="S59" s="95"/>
      <c r="T59" s="95"/>
      <c r="U59" s="95"/>
      <c r="V59" s="95"/>
      <c r="W59" s="95"/>
      <c r="X59" s="95"/>
    </row>
    <row r="60" spans="2:24" ht="12" customHeight="1">
      <c r="B60" s="95"/>
      <c r="C60" s="95"/>
      <c r="D60" s="95"/>
      <c r="E60" s="95"/>
      <c r="F60" s="95"/>
      <c r="G60" s="95"/>
      <c r="H60" s="95"/>
      <c r="I60" s="95"/>
      <c r="J60" s="95"/>
      <c r="K60" s="95"/>
      <c r="L60" s="95"/>
      <c r="M60" s="95"/>
      <c r="N60" s="95"/>
      <c r="O60" s="95"/>
      <c r="P60" s="95"/>
      <c r="Q60" s="95"/>
      <c r="R60" s="95"/>
      <c r="S60" s="95"/>
      <c r="T60" s="95"/>
      <c r="U60" s="95"/>
      <c r="V60" s="95"/>
      <c r="W60" s="95"/>
      <c r="X60" s="95"/>
    </row>
    <row r="61" spans="2:24" ht="12" customHeight="1">
      <c r="B61" s="95"/>
      <c r="C61" s="95"/>
      <c r="D61" s="95"/>
      <c r="E61" s="95"/>
      <c r="F61" s="95"/>
      <c r="G61" s="95"/>
      <c r="H61" s="95"/>
      <c r="I61" s="95"/>
      <c r="J61" s="95"/>
      <c r="K61" s="95"/>
      <c r="L61" s="95"/>
      <c r="M61" s="95"/>
      <c r="N61" s="95"/>
      <c r="O61" s="95"/>
      <c r="P61" s="95"/>
      <c r="Q61" s="95"/>
      <c r="R61" s="95"/>
      <c r="S61" s="95"/>
      <c r="T61" s="95"/>
      <c r="U61" s="95"/>
      <c r="V61" s="95"/>
      <c r="W61" s="95"/>
      <c r="X61" s="95"/>
    </row>
    <row r="62" spans="2:24" ht="12" customHeight="1">
      <c r="B62" s="95"/>
      <c r="C62" s="95"/>
      <c r="D62" s="95"/>
      <c r="E62" s="95"/>
      <c r="F62" s="95"/>
      <c r="G62" s="95"/>
      <c r="H62" s="95"/>
      <c r="I62" s="95"/>
      <c r="J62" s="95"/>
      <c r="K62" s="95"/>
      <c r="L62" s="95"/>
      <c r="M62" s="95"/>
      <c r="N62" s="95"/>
      <c r="O62" s="95"/>
      <c r="P62" s="95"/>
      <c r="Q62" s="95"/>
      <c r="R62" s="95"/>
      <c r="S62" s="95"/>
      <c r="T62" s="95"/>
      <c r="U62" s="95"/>
      <c r="V62" s="95"/>
      <c r="W62" s="95"/>
      <c r="X62" s="95"/>
    </row>
    <row r="63" spans="2:24" ht="12" customHeight="1">
      <c r="B63" s="95"/>
      <c r="C63" s="95"/>
      <c r="D63" s="95"/>
      <c r="E63" s="95"/>
      <c r="F63" s="95"/>
      <c r="G63" s="95"/>
      <c r="H63" s="95"/>
      <c r="I63" s="95"/>
      <c r="J63" s="95"/>
      <c r="K63" s="95"/>
      <c r="L63" s="95"/>
      <c r="M63" s="95"/>
      <c r="N63" s="95"/>
      <c r="O63" s="95"/>
      <c r="P63" s="95"/>
      <c r="Q63" s="95"/>
      <c r="R63" s="95"/>
      <c r="S63" s="95"/>
      <c r="T63" s="95"/>
      <c r="U63" s="95"/>
      <c r="V63" s="95"/>
      <c r="W63" s="95"/>
      <c r="X63" s="95"/>
    </row>
    <row r="64" spans="2:24" ht="12" customHeight="1">
      <c r="B64" s="95"/>
      <c r="C64" s="95"/>
      <c r="D64" s="95"/>
      <c r="E64" s="95"/>
      <c r="F64" s="95"/>
      <c r="G64" s="95"/>
      <c r="H64" s="95"/>
      <c r="I64" s="95"/>
      <c r="J64" s="95"/>
      <c r="K64" s="95"/>
      <c r="L64" s="95"/>
      <c r="M64" s="95"/>
      <c r="N64" s="95"/>
      <c r="O64" s="95"/>
      <c r="P64" s="95"/>
      <c r="Q64" s="95"/>
      <c r="R64" s="95"/>
      <c r="S64" s="95"/>
      <c r="T64" s="95"/>
      <c r="U64" s="95"/>
      <c r="V64" s="95"/>
      <c r="W64" s="95"/>
      <c r="X64" s="95"/>
    </row>
    <row r="65" spans="2:24" ht="12" customHeight="1">
      <c r="B65" s="95"/>
      <c r="C65" s="95"/>
      <c r="D65" s="95"/>
      <c r="E65" s="95"/>
      <c r="F65" s="95"/>
      <c r="G65" s="95"/>
      <c r="H65" s="95"/>
      <c r="I65" s="95"/>
      <c r="J65" s="95"/>
      <c r="K65" s="95"/>
      <c r="L65" s="95"/>
      <c r="M65" s="95"/>
      <c r="N65" s="95"/>
      <c r="O65" s="95"/>
      <c r="P65" s="95"/>
      <c r="Q65" s="95"/>
      <c r="R65" s="95"/>
      <c r="S65" s="95"/>
      <c r="T65" s="95"/>
      <c r="U65" s="95"/>
      <c r="V65" s="95"/>
      <c r="W65" s="95"/>
      <c r="X65" s="95"/>
    </row>
    <row r="66" spans="2:24" ht="12" customHeight="1">
      <c r="B66" s="95"/>
      <c r="C66" s="95"/>
      <c r="D66" s="95"/>
      <c r="E66" s="95"/>
      <c r="F66" s="95"/>
      <c r="G66" s="95"/>
      <c r="H66" s="95"/>
      <c r="I66" s="95"/>
      <c r="J66" s="95"/>
      <c r="K66" s="95"/>
      <c r="L66" s="95"/>
      <c r="M66" s="95"/>
      <c r="N66" s="95"/>
      <c r="O66" s="95"/>
      <c r="P66" s="95"/>
      <c r="Q66" s="95"/>
      <c r="R66" s="95"/>
      <c r="S66" s="95"/>
      <c r="T66" s="95"/>
      <c r="U66" s="95"/>
      <c r="V66" s="95"/>
      <c r="W66" s="95"/>
      <c r="X66" s="95"/>
    </row>
    <row r="67" spans="2:24" ht="12" customHeight="1">
      <c r="B67" s="95"/>
      <c r="C67" s="95"/>
      <c r="D67" s="95"/>
      <c r="E67" s="95"/>
      <c r="F67" s="95"/>
      <c r="G67" s="95"/>
      <c r="H67" s="95"/>
      <c r="I67" s="95"/>
      <c r="J67" s="95"/>
      <c r="K67" s="95"/>
      <c r="L67" s="95"/>
      <c r="M67" s="95"/>
      <c r="N67" s="95"/>
      <c r="O67" s="95"/>
      <c r="P67" s="95"/>
      <c r="Q67" s="95"/>
      <c r="R67" s="95"/>
      <c r="S67" s="95"/>
      <c r="T67" s="95"/>
      <c r="U67" s="95"/>
      <c r="V67" s="95"/>
      <c r="W67" s="95"/>
      <c r="X67" s="95"/>
    </row>
    <row r="68" spans="2:24" ht="12" customHeight="1">
      <c r="B68" s="95"/>
      <c r="C68" s="95"/>
      <c r="D68" s="95"/>
      <c r="E68" s="95"/>
      <c r="F68" s="95"/>
      <c r="G68" s="95"/>
      <c r="H68" s="95"/>
      <c r="I68" s="95"/>
      <c r="J68" s="95"/>
      <c r="K68" s="95"/>
      <c r="L68" s="95"/>
      <c r="M68" s="95"/>
      <c r="N68" s="95"/>
      <c r="O68" s="95"/>
      <c r="P68" s="95"/>
      <c r="Q68" s="95"/>
      <c r="R68" s="95"/>
      <c r="S68" s="95"/>
      <c r="T68" s="95"/>
      <c r="U68" s="95"/>
      <c r="V68" s="95"/>
      <c r="W68" s="95"/>
      <c r="X68" s="95"/>
    </row>
    <row r="69" spans="2:24" ht="12" customHeight="1">
      <c r="B69" s="95"/>
      <c r="C69" s="95"/>
      <c r="D69" s="95"/>
      <c r="E69" s="95"/>
      <c r="F69" s="95"/>
      <c r="G69" s="95"/>
      <c r="H69" s="95"/>
      <c r="I69" s="95"/>
      <c r="J69" s="95"/>
      <c r="K69" s="95"/>
      <c r="L69" s="95"/>
      <c r="M69" s="95"/>
      <c r="N69" s="95"/>
      <c r="O69" s="95"/>
      <c r="P69" s="95"/>
      <c r="Q69" s="95"/>
      <c r="R69" s="95"/>
      <c r="S69" s="95"/>
      <c r="T69" s="95"/>
      <c r="U69" s="95"/>
      <c r="V69" s="95"/>
      <c r="W69" s="95"/>
      <c r="X69" s="95"/>
    </row>
    <row r="70" spans="2:24" ht="12" customHeight="1">
      <c r="B70" s="95"/>
      <c r="C70" s="95"/>
      <c r="D70" s="95"/>
      <c r="E70" s="95"/>
      <c r="F70" s="95"/>
      <c r="G70" s="95"/>
      <c r="H70" s="95"/>
      <c r="I70" s="95"/>
      <c r="J70" s="95"/>
      <c r="K70" s="95"/>
      <c r="L70" s="95"/>
      <c r="M70" s="95"/>
      <c r="N70" s="95"/>
      <c r="O70" s="95"/>
      <c r="P70" s="95"/>
      <c r="Q70" s="95"/>
      <c r="R70" s="95"/>
      <c r="S70" s="95"/>
      <c r="T70" s="95"/>
      <c r="U70" s="95"/>
      <c r="V70" s="95"/>
      <c r="W70" s="95"/>
      <c r="X70" s="95"/>
    </row>
    <row r="71" spans="2:24" ht="12" customHeight="1">
      <c r="B71" s="95"/>
      <c r="C71" s="95"/>
      <c r="D71" s="95"/>
      <c r="E71" s="95"/>
      <c r="F71" s="95"/>
      <c r="G71" s="95"/>
      <c r="H71" s="95"/>
      <c r="I71" s="95"/>
      <c r="J71" s="95"/>
      <c r="K71" s="95"/>
      <c r="L71" s="95"/>
      <c r="M71" s="95"/>
      <c r="N71" s="95"/>
      <c r="O71" s="95"/>
      <c r="P71" s="95"/>
      <c r="Q71" s="95"/>
      <c r="R71" s="95"/>
      <c r="S71" s="95"/>
      <c r="T71" s="95"/>
      <c r="U71" s="95"/>
      <c r="V71" s="95"/>
      <c r="W71" s="95"/>
      <c r="X71" s="95"/>
    </row>
    <row r="72" spans="2:24" ht="12" customHeight="1">
      <c r="B72" s="95"/>
      <c r="C72" s="95"/>
      <c r="D72" s="95"/>
      <c r="E72" s="95"/>
      <c r="F72" s="95"/>
      <c r="G72" s="95"/>
      <c r="H72" s="95"/>
      <c r="I72" s="95"/>
      <c r="J72" s="95"/>
      <c r="K72" s="95"/>
      <c r="L72" s="95"/>
      <c r="M72" s="95"/>
      <c r="N72" s="95"/>
      <c r="O72" s="95"/>
      <c r="P72" s="95"/>
      <c r="Q72" s="95"/>
      <c r="R72" s="95"/>
      <c r="S72" s="95"/>
      <c r="T72" s="95"/>
      <c r="U72" s="95"/>
      <c r="V72" s="95"/>
      <c r="W72" s="95"/>
      <c r="X72" s="95"/>
    </row>
    <row r="73" spans="2:24" ht="12" customHeight="1">
      <c r="B73" s="95"/>
      <c r="C73" s="95"/>
      <c r="D73" s="95"/>
      <c r="E73" s="95"/>
      <c r="F73" s="95"/>
      <c r="G73" s="95"/>
      <c r="H73" s="95"/>
      <c r="I73" s="95"/>
      <c r="J73" s="95"/>
      <c r="K73" s="95"/>
      <c r="L73" s="95"/>
      <c r="M73" s="95"/>
      <c r="N73" s="95"/>
      <c r="O73" s="95"/>
      <c r="P73" s="95"/>
      <c r="Q73" s="95"/>
      <c r="R73" s="95"/>
      <c r="S73" s="95"/>
      <c r="T73" s="95"/>
      <c r="U73" s="95"/>
      <c r="V73" s="95"/>
      <c r="W73" s="95"/>
      <c r="X73" s="95"/>
    </row>
    <row r="74" spans="2:24" ht="12" customHeight="1">
      <c r="B74" s="95"/>
      <c r="C74" s="95"/>
      <c r="D74" s="95"/>
      <c r="E74" s="95"/>
      <c r="F74" s="95"/>
      <c r="G74" s="95"/>
      <c r="H74" s="95"/>
      <c r="I74" s="95"/>
      <c r="J74" s="95"/>
      <c r="K74" s="95"/>
      <c r="L74" s="95"/>
      <c r="M74" s="95"/>
      <c r="N74" s="95"/>
      <c r="O74" s="95"/>
      <c r="P74" s="95"/>
      <c r="Q74" s="95"/>
      <c r="R74" s="95"/>
      <c r="S74" s="95"/>
      <c r="T74" s="95"/>
      <c r="U74" s="95"/>
      <c r="V74" s="95"/>
      <c r="W74" s="95"/>
      <c r="X74" s="95"/>
    </row>
    <row r="75" spans="2:24" ht="12" customHeight="1">
      <c r="B75" s="95"/>
      <c r="C75" s="95"/>
      <c r="D75" s="95"/>
      <c r="E75" s="95"/>
      <c r="F75" s="95"/>
      <c r="G75" s="95"/>
      <c r="H75" s="95"/>
      <c r="I75" s="95"/>
      <c r="J75" s="95"/>
      <c r="K75" s="95"/>
      <c r="L75" s="95"/>
      <c r="M75" s="95"/>
      <c r="N75" s="95"/>
      <c r="O75" s="95"/>
      <c r="P75" s="95"/>
      <c r="Q75" s="95"/>
      <c r="R75" s="95"/>
      <c r="S75" s="95"/>
      <c r="T75" s="95"/>
      <c r="U75" s="95"/>
      <c r="V75" s="95"/>
      <c r="W75" s="95"/>
      <c r="X75" s="95"/>
    </row>
    <row r="76" spans="2:24" ht="12" customHeight="1">
      <c r="B76" s="95"/>
      <c r="C76" s="95"/>
      <c r="D76" s="95"/>
      <c r="E76" s="95"/>
      <c r="F76" s="95"/>
      <c r="G76" s="95"/>
      <c r="H76" s="95"/>
      <c r="I76" s="95"/>
      <c r="J76" s="95"/>
      <c r="K76" s="95"/>
      <c r="L76" s="95"/>
      <c r="M76" s="95"/>
      <c r="N76" s="95"/>
      <c r="O76" s="95"/>
      <c r="P76" s="95"/>
      <c r="Q76" s="95"/>
      <c r="R76" s="95"/>
      <c r="S76" s="95"/>
      <c r="T76" s="95"/>
      <c r="U76" s="95"/>
      <c r="V76" s="95"/>
      <c r="W76" s="95"/>
      <c r="X76" s="95"/>
    </row>
    <row r="77" spans="2:24" ht="12" customHeight="1">
      <c r="B77" s="95"/>
      <c r="C77" s="95"/>
      <c r="D77" s="95"/>
      <c r="E77" s="95"/>
      <c r="F77" s="95"/>
      <c r="G77" s="95"/>
      <c r="H77" s="95"/>
      <c r="I77" s="95"/>
      <c r="J77" s="95"/>
      <c r="K77" s="95"/>
      <c r="L77" s="95"/>
      <c r="M77" s="95"/>
      <c r="N77" s="95"/>
      <c r="O77" s="95"/>
      <c r="P77" s="95"/>
      <c r="Q77" s="95"/>
      <c r="R77" s="95"/>
      <c r="S77" s="95"/>
      <c r="T77" s="95"/>
      <c r="U77" s="95"/>
      <c r="V77" s="95"/>
      <c r="W77" s="95"/>
      <c r="X77" s="95"/>
    </row>
    <row r="78" spans="2:24" ht="12" customHeight="1">
      <c r="B78" s="95"/>
      <c r="C78" s="95"/>
      <c r="D78" s="95"/>
      <c r="E78" s="95"/>
      <c r="F78" s="95"/>
      <c r="G78" s="95"/>
      <c r="H78" s="95"/>
      <c r="I78" s="95"/>
      <c r="J78" s="95"/>
      <c r="K78" s="95"/>
      <c r="L78" s="95"/>
      <c r="M78" s="95"/>
      <c r="N78" s="95"/>
      <c r="O78" s="95"/>
      <c r="P78" s="95"/>
      <c r="Q78" s="95"/>
      <c r="R78" s="95"/>
      <c r="S78" s="95"/>
      <c r="T78" s="95"/>
      <c r="U78" s="95"/>
      <c r="V78" s="95"/>
      <c r="W78" s="95"/>
      <c r="X78" s="95"/>
    </row>
    <row r="79" spans="2:24" ht="12" customHeight="1">
      <c r="B79" s="95"/>
      <c r="C79" s="95"/>
      <c r="D79" s="95"/>
      <c r="E79" s="95"/>
      <c r="F79" s="95"/>
      <c r="G79" s="95"/>
      <c r="H79" s="95"/>
      <c r="I79" s="95"/>
      <c r="J79" s="95"/>
      <c r="K79" s="95"/>
      <c r="L79" s="95"/>
      <c r="M79" s="95"/>
      <c r="N79" s="95"/>
      <c r="O79" s="95"/>
      <c r="P79" s="95"/>
      <c r="Q79" s="95"/>
      <c r="R79" s="95"/>
      <c r="S79" s="95"/>
      <c r="T79" s="95"/>
      <c r="U79" s="95"/>
      <c r="V79" s="95"/>
      <c r="W79" s="95"/>
      <c r="X79" s="95"/>
    </row>
    <row r="80" spans="2:24" ht="12" customHeight="1">
      <c r="B80" s="95"/>
      <c r="C80" s="95"/>
      <c r="D80" s="95"/>
      <c r="E80" s="95"/>
      <c r="F80" s="95"/>
      <c r="G80" s="95"/>
      <c r="H80" s="95"/>
      <c r="I80" s="95"/>
      <c r="J80" s="95"/>
      <c r="K80" s="95"/>
      <c r="L80" s="95"/>
      <c r="M80" s="95"/>
      <c r="N80" s="95"/>
      <c r="O80" s="95"/>
      <c r="P80" s="95"/>
      <c r="Q80" s="95"/>
      <c r="R80" s="95"/>
      <c r="S80" s="95"/>
      <c r="T80" s="95"/>
      <c r="U80" s="95"/>
      <c r="V80" s="95"/>
      <c r="W80" s="95"/>
      <c r="X80" s="95"/>
    </row>
    <row r="81" spans="2:24" ht="12" customHeight="1">
      <c r="B81" s="95"/>
      <c r="C81" s="95"/>
      <c r="D81" s="95"/>
      <c r="E81" s="95"/>
      <c r="F81" s="95"/>
      <c r="G81" s="95"/>
      <c r="H81" s="95"/>
      <c r="I81" s="95"/>
      <c r="J81" s="95"/>
      <c r="K81" s="95"/>
      <c r="L81" s="95"/>
      <c r="M81" s="95"/>
      <c r="N81" s="95"/>
      <c r="O81" s="95"/>
      <c r="P81" s="95"/>
      <c r="Q81" s="95"/>
      <c r="R81" s="95"/>
      <c r="S81" s="95"/>
      <c r="T81" s="95"/>
      <c r="U81" s="95"/>
      <c r="V81" s="95"/>
      <c r="W81" s="95"/>
      <c r="X81" s="95"/>
    </row>
    <row r="82" spans="2:24" ht="12" customHeight="1">
      <c r="B82" s="95"/>
      <c r="C82" s="95"/>
      <c r="D82" s="95"/>
      <c r="E82" s="95"/>
      <c r="F82" s="95"/>
      <c r="G82" s="95"/>
      <c r="H82" s="95"/>
      <c r="I82" s="95"/>
      <c r="J82" s="95"/>
      <c r="K82" s="95"/>
      <c r="L82" s="95"/>
      <c r="M82" s="95"/>
      <c r="N82" s="95"/>
      <c r="O82" s="95"/>
      <c r="P82" s="95"/>
      <c r="Q82" s="95"/>
      <c r="R82" s="95"/>
      <c r="S82" s="95"/>
      <c r="T82" s="95"/>
      <c r="U82" s="95"/>
      <c r="V82" s="95"/>
      <c r="W82" s="95"/>
      <c r="X82" s="95"/>
    </row>
    <row r="83" spans="2:24" ht="12" customHeight="1">
      <c r="B83" s="95"/>
      <c r="C83" s="95"/>
      <c r="D83" s="95"/>
      <c r="E83" s="95"/>
      <c r="F83" s="95"/>
      <c r="G83" s="95"/>
      <c r="H83" s="95"/>
      <c r="I83" s="95"/>
      <c r="J83" s="95"/>
      <c r="K83" s="95"/>
      <c r="L83" s="95"/>
      <c r="M83" s="95"/>
      <c r="N83" s="95"/>
      <c r="O83" s="95"/>
      <c r="P83" s="95"/>
      <c r="Q83" s="95"/>
      <c r="R83" s="95"/>
      <c r="S83" s="95"/>
      <c r="T83" s="95"/>
      <c r="U83" s="95"/>
      <c r="V83" s="95"/>
      <c r="W83" s="95"/>
      <c r="X83" s="95"/>
    </row>
    <row r="84" spans="2:24" ht="12" customHeight="1">
      <c r="B84" s="95"/>
      <c r="C84" s="95"/>
      <c r="D84" s="95"/>
      <c r="E84" s="95"/>
      <c r="F84" s="95"/>
      <c r="G84" s="95"/>
      <c r="H84" s="95"/>
      <c r="I84" s="95"/>
      <c r="J84" s="95"/>
      <c r="K84" s="95"/>
      <c r="L84" s="95"/>
      <c r="M84" s="95"/>
      <c r="N84" s="95"/>
      <c r="O84" s="95"/>
      <c r="P84" s="95"/>
      <c r="Q84" s="95"/>
      <c r="R84" s="95"/>
      <c r="S84" s="95"/>
      <c r="T84" s="95"/>
      <c r="U84" s="95"/>
      <c r="V84" s="95"/>
      <c r="W84" s="95"/>
      <c r="X84" s="95"/>
    </row>
    <row r="85" spans="2:24" ht="12" customHeight="1">
      <c r="B85" s="95"/>
      <c r="C85" s="95"/>
      <c r="D85" s="95"/>
      <c r="E85" s="95"/>
      <c r="F85" s="95"/>
      <c r="G85" s="95"/>
      <c r="H85" s="95"/>
      <c r="I85" s="95"/>
      <c r="J85" s="95"/>
      <c r="K85" s="95"/>
      <c r="L85" s="95"/>
      <c r="M85" s="95"/>
      <c r="N85" s="95"/>
      <c r="O85" s="95"/>
      <c r="P85" s="95"/>
      <c r="Q85" s="95"/>
      <c r="R85" s="95"/>
      <c r="S85" s="95"/>
      <c r="T85" s="95"/>
      <c r="U85" s="95"/>
      <c r="V85" s="95"/>
      <c r="W85" s="95"/>
      <c r="X85" s="95"/>
    </row>
    <row r="86" spans="2:24" ht="12" customHeight="1">
      <c r="B86" s="95"/>
      <c r="C86" s="95"/>
      <c r="D86" s="95"/>
      <c r="E86" s="95"/>
      <c r="F86" s="95"/>
      <c r="G86" s="95"/>
      <c r="H86" s="95"/>
      <c r="I86" s="95"/>
      <c r="J86" s="95"/>
      <c r="K86" s="95"/>
      <c r="L86" s="95"/>
      <c r="M86" s="95"/>
      <c r="N86" s="95"/>
      <c r="O86" s="95"/>
      <c r="P86" s="95"/>
      <c r="Q86" s="95"/>
      <c r="R86" s="95"/>
      <c r="S86" s="95"/>
      <c r="T86" s="95"/>
      <c r="U86" s="95"/>
      <c r="V86" s="95"/>
      <c r="W86" s="95"/>
      <c r="X86" s="95"/>
    </row>
    <row r="87" spans="2:24" ht="12" customHeight="1">
      <c r="B87" s="95"/>
      <c r="C87" s="95"/>
      <c r="D87" s="95"/>
      <c r="E87" s="95"/>
      <c r="F87" s="95"/>
      <c r="G87" s="95"/>
      <c r="H87" s="95"/>
      <c r="I87" s="95"/>
      <c r="J87" s="95"/>
      <c r="K87" s="95"/>
      <c r="L87" s="95"/>
      <c r="M87" s="95"/>
      <c r="N87" s="95"/>
      <c r="O87" s="95"/>
      <c r="P87" s="95"/>
      <c r="Q87" s="95"/>
      <c r="R87" s="95"/>
      <c r="S87" s="95"/>
      <c r="T87" s="95"/>
      <c r="U87" s="95"/>
      <c r="V87" s="95"/>
      <c r="W87" s="95"/>
      <c r="X87" s="95"/>
    </row>
    <row r="88" spans="2:24" ht="12" customHeight="1">
      <c r="B88" s="95"/>
      <c r="C88" s="95"/>
      <c r="D88" s="95"/>
      <c r="E88" s="95"/>
      <c r="F88" s="95"/>
      <c r="G88" s="95"/>
      <c r="H88" s="95"/>
      <c r="I88" s="95"/>
      <c r="J88" s="95"/>
      <c r="K88" s="95"/>
      <c r="L88" s="95"/>
      <c r="M88" s="95"/>
      <c r="N88" s="95"/>
      <c r="O88" s="95"/>
      <c r="P88" s="95"/>
      <c r="Q88" s="95"/>
      <c r="R88" s="95"/>
      <c r="S88" s="95"/>
      <c r="T88" s="95"/>
      <c r="U88" s="95"/>
      <c r="V88" s="95"/>
      <c r="W88" s="95"/>
      <c r="X88" s="95"/>
    </row>
    <row r="89" spans="2:24" ht="12" customHeight="1">
      <c r="B89" s="95"/>
      <c r="C89" s="95"/>
      <c r="D89" s="95"/>
      <c r="E89" s="95"/>
      <c r="F89" s="95"/>
      <c r="G89" s="95"/>
      <c r="H89" s="95"/>
      <c r="I89" s="95"/>
      <c r="J89" s="95"/>
      <c r="K89" s="95"/>
      <c r="L89" s="95"/>
      <c r="M89" s="95"/>
      <c r="N89" s="95"/>
      <c r="O89" s="95"/>
      <c r="P89" s="95"/>
      <c r="Q89" s="95"/>
      <c r="R89" s="95"/>
      <c r="S89" s="95"/>
      <c r="T89" s="95"/>
      <c r="U89" s="95"/>
      <c r="V89" s="95"/>
      <c r="W89" s="95"/>
      <c r="X89" s="95"/>
    </row>
    <row r="90" spans="2:24" ht="12" customHeight="1">
      <c r="B90" s="95"/>
      <c r="C90" s="95"/>
      <c r="D90" s="95"/>
      <c r="E90" s="95"/>
      <c r="F90" s="95"/>
      <c r="G90" s="95"/>
      <c r="H90" s="95"/>
      <c r="I90" s="95"/>
      <c r="J90" s="95"/>
      <c r="K90" s="95"/>
      <c r="L90" s="95"/>
      <c r="M90" s="95"/>
      <c r="N90" s="95"/>
      <c r="O90" s="95"/>
      <c r="P90" s="95"/>
      <c r="Q90" s="95"/>
      <c r="R90" s="95"/>
      <c r="S90" s="95"/>
      <c r="T90" s="95"/>
      <c r="U90" s="95"/>
      <c r="V90" s="95"/>
      <c r="W90" s="95"/>
      <c r="X90" s="95"/>
    </row>
    <row r="91" spans="2:24" ht="12" customHeight="1">
      <c r="B91" s="95"/>
      <c r="C91" s="95"/>
      <c r="D91" s="95"/>
      <c r="E91" s="95"/>
      <c r="F91" s="95"/>
      <c r="G91" s="95"/>
      <c r="H91" s="95"/>
      <c r="I91" s="95"/>
      <c r="J91" s="95"/>
      <c r="K91" s="95"/>
      <c r="L91" s="95"/>
      <c r="M91" s="95"/>
      <c r="N91" s="95"/>
      <c r="O91" s="95"/>
      <c r="P91" s="95"/>
      <c r="Q91" s="95"/>
      <c r="R91" s="95"/>
      <c r="S91" s="95"/>
      <c r="T91" s="95"/>
      <c r="U91" s="95"/>
      <c r="V91" s="95"/>
      <c r="W91" s="95"/>
      <c r="X91" s="95"/>
    </row>
    <row r="92" spans="2:24" ht="12" customHeight="1">
      <c r="B92" s="95"/>
      <c r="C92" s="95"/>
      <c r="D92" s="95"/>
      <c r="E92" s="95"/>
      <c r="F92" s="95"/>
      <c r="G92" s="95"/>
      <c r="H92" s="95"/>
      <c r="I92" s="95"/>
      <c r="J92" s="95"/>
      <c r="K92" s="95"/>
      <c r="L92" s="95"/>
      <c r="M92" s="95"/>
      <c r="N92" s="95"/>
      <c r="O92" s="95"/>
      <c r="P92" s="95"/>
      <c r="Q92" s="95"/>
      <c r="R92" s="95"/>
      <c r="S92" s="95"/>
      <c r="T92" s="95"/>
      <c r="U92" s="95"/>
      <c r="V92" s="95"/>
      <c r="W92" s="95"/>
      <c r="X92" s="95"/>
    </row>
    <row r="93" spans="2:24" ht="12" customHeight="1">
      <c r="B93" s="95"/>
      <c r="C93" s="95"/>
      <c r="D93" s="95"/>
      <c r="E93" s="95"/>
      <c r="F93" s="95"/>
      <c r="G93" s="95"/>
      <c r="H93" s="95"/>
      <c r="I93" s="95"/>
      <c r="J93" s="95"/>
      <c r="K93" s="95"/>
      <c r="L93" s="95"/>
      <c r="M93" s="95"/>
      <c r="N93" s="95"/>
      <c r="O93" s="95"/>
      <c r="P93" s="95"/>
      <c r="Q93" s="95"/>
      <c r="R93" s="95"/>
      <c r="S93" s="95"/>
      <c r="T93" s="95"/>
      <c r="U93" s="95"/>
      <c r="V93" s="95"/>
      <c r="W93" s="95"/>
      <c r="X93" s="95"/>
    </row>
    <row r="94" spans="2:24" ht="12" customHeight="1">
      <c r="B94" s="95"/>
      <c r="C94" s="95"/>
      <c r="D94" s="95"/>
      <c r="E94" s="95"/>
      <c r="F94" s="95"/>
      <c r="G94" s="95"/>
      <c r="H94" s="95"/>
      <c r="I94" s="95"/>
      <c r="J94" s="95"/>
      <c r="K94" s="95"/>
      <c r="L94" s="95"/>
      <c r="M94" s="95"/>
      <c r="N94" s="95"/>
      <c r="O94" s="95"/>
      <c r="P94" s="95"/>
      <c r="Q94" s="95"/>
      <c r="R94" s="95"/>
      <c r="S94" s="95"/>
      <c r="T94" s="95"/>
      <c r="U94" s="95"/>
      <c r="V94" s="95"/>
      <c r="W94" s="95"/>
      <c r="X94" s="95"/>
    </row>
    <row r="95" spans="2:24" ht="12" customHeight="1">
      <c r="B95" s="95"/>
      <c r="C95" s="95"/>
      <c r="D95" s="95"/>
      <c r="E95" s="95"/>
      <c r="F95" s="95"/>
      <c r="G95" s="95"/>
      <c r="H95" s="95"/>
      <c r="I95" s="95"/>
      <c r="J95" s="95"/>
      <c r="K95" s="95"/>
      <c r="L95" s="95"/>
      <c r="M95" s="95"/>
      <c r="N95" s="95"/>
      <c r="O95" s="95"/>
      <c r="P95" s="95"/>
      <c r="Q95" s="95"/>
      <c r="R95" s="95"/>
      <c r="S95" s="95"/>
      <c r="T95" s="95"/>
      <c r="U95" s="95"/>
      <c r="V95" s="95"/>
      <c r="W95" s="95"/>
      <c r="X95" s="95"/>
    </row>
    <row r="96" spans="2:24" ht="12" customHeight="1">
      <c r="B96" s="95"/>
      <c r="C96" s="95"/>
      <c r="D96" s="95"/>
      <c r="E96" s="95"/>
      <c r="F96" s="95"/>
      <c r="G96" s="95"/>
      <c r="H96" s="95"/>
      <c r="I96" s="95"/>
      <c r="J96" s="95"/>
      <c r="K96" s="95"/>
      <c r="L96" s="95"/>
      <c r="M96" s="95"/>
      <c r="N96" s="95"/>
      <c r="O96" s="95"/>
      <c r="P96" s="95"/>
      <c r="Q96" s="95"/>
      <c r="R96" s="95"/>
      <c r="S96" s="95"/>
      <c r="T96" s="95"/>
      <c r="U96" s="95"/>
      <c r="V96" s="95"/>
      <c r="W96" s="95"/>
      <c r="X96" s="95"/>
    </row>
    <row r="97" spans="2:24" ht="12" customHeight="1">
      <c r="B97" s="95"/>
      <c r="C97" s="95"/>
      <c r="D97" s="95"/>
      <c r="E97" s="95"/>
      <c r="F97" s="95"/>
      <c r="G97" s="95"/>
      <c r="H97" s="95"/>
      <c r="I97" s="95"/>
      <c r="J97" s="95"/>
      <c r="K97" s="95"/>
      <c r="L97" s="95"/>
      <c r="M97" s="95"/>
      <c r="N97" s="95"/>
      <c r="O97" s="95"/>
      <c r="P97" s="95"/>
      <c r="Q97" s="95"/>
      <c r="R97" s="95"/>
      <c r="S97" s="95"/>
      <c r="T97" s="95"/>
      <c r="U97" s="95"/>
      <c r="V97" s="95"/>
      <c r="W97" s="95"/>
      <c r="X97" s="95"/>
    </row>
    <row r="98" spans="2:24" ht="12" customHeight="1">
      <c r="B98" s="95"/>
      <c r="C98" s="95"/>
      <c r="D98" s="95"/>
      <c r="E98" s="95"/>
      <c r="F98" s="95"/>
      <c r="G98" s="95"/>
      <c r="H98" s="95"/>
      <c r="I98" s="95"/>
      <c r="J98" s="95"/>
      <c r="K98" s="95"/>
      <c r="L98" s="95"/>
      <c r="M98" s="95"/>
      <c r="N98" s="95"/>
      <c r="O98" s="95"/>
      <c r="P98" s="95"/>
      <c r="Q98" s="95"/>
      <c r="R98" s="95"/>
      <c r="S98" s="95"/>
      <c r="T98" s="95"/>
      <c r="U98" s="95"/>
      <c r="V98" s="95"/>
      <c r="W98" s="95"/>
      <c r="X98" s="95"/>
    </row>
    <row r="99" spans="2:24" ht="12" customHeight="1">
      <c r="B99" s="95"/>
      <c r="C99" s="95"/>
      <c r="D99" s="95"/>
      <c r="E99" s="95"/>
      <c r="F99" s="95"/>
      <c r="G99" s="95"/>
      <c r="H99" s="95"/>
      <c r="I99" s="95"/>
      <c r="J99" s="95"/>
      <c r="K99" s="95"/>
      <c r="L99" s="95"/>
      <c r="M99" s="95"/>
      <c r="N99" s="95"/>
      <c r="O99" s="95"/>
      <c r="P99" s="95"/>
      <c r="Q99" s="95"/>
      <c r="R99" s="95"/>
      <c r="S99" s="95"/>
      <c r="T99" s="95"/>
      <c r="U99" s="95"/>
      <c r="V99" s="95"/>
      <c r="W99" s="95"/>
      <c r="X99" s="95"/>
    </row>
    <row r="100" spans="2:24" ht="12" customHeight="1">
      <c r="B100" s="95"/>
      <c r="C100" s="95"/>
      <c r="D100" s="95"/>
      <c r="E100" s="95"/>
      <c r="F100" s="95"/>
      <c r="G100" s="95"/>
      <c r="H100" s="95"/>
      <c r="I100" s="95"/>
      <c r="J100" s="95"/>
      <c r="K100" s="95"/>
      <c r="L100" s="95"/>
      <c r="M100" s="95"/>
      <c r="N100" s="95"/>
      <c r="O100" s="95"/>
      <c r="P100" s="95"/>
      <c r="Q100" s="95"/>
      <c r="R100" s="95"/>
      <c r="S100" s="95"/>
      <c r="T100" s="95"/>
      <c r="U100" s="95"/>
      <c r="V100" s="95"/>
      <c r="W100" s="95"/>
      <c r="X100" s="95"/>
    </row>
    <row r="101" spans="2:24" ht="12" customHeight="1">
      <c r="B101" s="95"/>
      <c r="C101" s="95"/>
      <c r="D101" s="95"/>
      <c r="E101" s="95"/>
      <c r="F101" s="95"/>
      <c r="G101" s="95"/>
      <c r="H101" s="95"/>
      <c r="I101" s="95"/>
      <c r="J101" s="95"/>
      <c r="K101" s="95"/>
      <c r="L101" s="95"/>
      <c r="M101" s="95"/>
      <c r="N101" s="95"/>
      <c r="O101" s="95"/>
      <c r="P101" s="95"/>
      <c r="Q101" s="95"/>
      <c r="R101" s="95"/>
      <c r="S101" s="95"/>
      <c r="T101" s="95"/>
      <c r="U101" s="95"/>
      <c r="V101" s="95"/>
      <c r="W101" s="95"/>
      <c r="X101" s="95"/>
    </row>
    <row r="102" spans="2:24" ht="12" customHeight="1">
      <c r="B102" s="95"/>
      <c r="C102" s="95"/>
      <c r="D102" s="95"/>
      <c r="E102" s="95"/>
      <c r="F102" s="95"/>
      <c r="G102" s="95"/>
      <c r="H102" s="95"/>
      <c r="I102" s="95"/>
      <c r="J102" s="95"/>
      <c r="K102" s="95"/>
      <c r="L102" s="95"/>
      <c r="M102" s="95"/>
      <c r="N102" s="95"/>
      <c r="O102" s="95"/>
      <c r="P102" s="95"/>
      <c r="Q102" s="95"/>
      <c r="R102" s="95"/>
      <c r="S102" s="95"/>
      <c r="T102" s="95"/>
      <c r="U102" s="95"/>
      <c r="V102" s="95"/>
      <c r="W102" s="95"/>
      <c r="X102" s="95"/>
    </row>
    <row r="103" spans="2:24" ht="12" customHeight="1">
      <c r="B103" s="95"/>
      <c r="C103" s="95"/>
      <c r="D103" s="95"/>
      <c r="E103" s="95"/>
      <c r="F103" s="95"/>
      <c r="G103" s="95"/>
      <c r="H103" s="95"/>
      <c r="I103" s="95"/>
      <c r="J103" s="95"/>
      <c r="K103" s="95"/>
      <c r="L103" s="95"/>
      <c r="M103" s="95"/>
      <c r="N103" s="95"/>
      <c r="O103" s="95"/>
      <c r="P103" s="95"/>
      <c r="Q103" s="95"/>
      <c r="R103" s="95"/>
      <c r="S103" s="95"/>
      <c r="T103" s="95"/>
      <c r="U103" s="95"/>
      <c r="V103" s="95"/>
      <c r="W103" s="95"/>
      <c r="X103" s="95"/>
    </row>
    <row r="104" spans="2:24" ht="12" customHeight="1">
      <c r="B104" s="95"/>
      <c r="C104" s="95"/>
      <c r="D104" s="95"/>
      <c r="E104" s="95"/>
      <c r="F104" s="95"/>
      <c r="G104" s="95"/>
      <c r="H104" s="95"/>
      <c r="I104" s="95"/>
      <c r="J104" s="95"/>
      <c r="K104" s="95"/>
      <c r="L104" s="95"/>
      <c r="M104" s="95"/>
      <c r="N104" s="95"/>
      <c r="O104" s="95"/>
      <c r="P104" s="95"/>
      <c r="Q104" s="95"/>
      <c r="R104" s="95"/>
      <c r="S104" s="95"/>
      <c r="T104" s="95"/>
      <c r="U104" s="95"/>
      <c r="V104" s="95"/>
      <c r="W104" s="95"/>
      <c r="X104" s="95"/>
    </row>
    <row r="105" spans="2:24" ht="12" customHeight="1">
      <c r="B105" s="95"/>
      <c r="C105" s="95"/>
      <c r="D105" s="95"/>
      <c r="E105" s="95"/>
      <c r="F105" s="95"/>
      <c r="G105" s="95"/>
      <c r="H105" s="95"/>
      <c r="I105" s="95"/>
      <c r="J105" s="95"/>
      <c r="K105" s="95"/>
      <c r="L105" s="95"/>
      <c r="M105" s="95"/>
      <c r="N105" s="95"/>
      <c r="O105" s="95"/>
      <c r="P105" s="95"/>
      <c r="Q105" s="95"/>
      <c r="R105" s="95"/>
      <c r="S105" s="95"/>
      <c r="T105" s="95"/>
      <c r="U105" s="95"/>
      <c r="V105" s="95"/>
      <c r="W105" s="95"/>
      <c r="X105" s="95"/>
    </row>
    <row r="106" spans="2:24" ht="12" customHeight="1">
      <c r="B106" s="95"/>
      <c r="C106" s="95"/>
      <c r="D106" s="95"/>
      <c r="E106" s="95"/>
      <c r="F106" s="95"/>
      <c r="G106" s="95"/>
      <c r="H106" s="95"/>
      <c r="I106" s="95"/>
      <c r="J106" s="95"/>
      <c r="K106" s="95"/>
      <c r="L106" s="95"/>
      <c r="M106" s="95"/>
      <c r="N106" s="95"/>
      <c r="O106" s="95"/>
      <c r="P106" s="95"/>
      <c r="Q106" s="95"/>
      <c r="R106" s="95"/>
      <c r="S106" s="95"/>
      <c r="T106" s="95"/>
      <c r="U106" s="95"/>
      <c r="V106" s="95"/>
      <c r="W106" s="95"/>
      <c r="X106" s="95"/>
    </row>
    <row r="107" spans="2:24" ht="12" customHeight="1">
      <c r="B107" s="95"/>
      <c r="C107" s="95"/>
      <c r="D107" s="95"/>
      <c r="E107" s="95"/>
      <c r="F107" s="95"/>
      <c r="G107" s="95"/>
      <c r="H107" s="95"/>
      <c r="I107" s="95"/>
      <c r="J107" s="95"/>
      <c r="K107" s="95"/>
      <c r="L107" s="95"/>
      <c r="M107" s="95"/>
      <c r="N107" s="95"/>
      <c r="O107" s="95"/>
      <c r="P107" s="95"/>
      <c r="Q107" s="95"/>
      <c r="R107" s="95"/>
      <c r="S107" s="95"/>
      <c r="T107" s="95"/>
      <c r="U107" s="95"/>
      <c r="V107" s="95"/>
      <c r="W107" s="95"/>
      <c r="X107" s="95"/>
    </row>
    <row r="108" spans="2:24" ht="12" customHeight="1">
      <c r="B108" s="95"/>
      <c r="C108" s="95"/>
      <c r="D108" s="95"/>
      <c r="E108" s="95"/>
      <c r="F108" s="95"/>
      <c r="G108" s="95"/>
      <c r="H108" s="95"/>
      <c r="I108" s="95"/>
      <c r="J108" s="95"/>
      <c r="K108" s="95"/>
      <c r="L108" s="95"/>
      <c r="M108" s="95"/>
      <c r="N108" s="95"/>
      <c r="O108" s="95"/>
      <c r="P108" s="95"/>
      <c r="Q108" s="95"/>
      <c r="R108" s="95"/>
      <c r="S108" s="95"/>
      <c r="T108" s="95"/>
      <c r="U108" s="95"/>
      <c r="V108" s="95"/>
      <c r="W108" s="95"/>
      <c r="X108" s="95"/>
    </row>
    <row r="109" spans="2:24" ht="12" customHeight="1">
      <c r="B109" s="95"/>
      <c r="C109" s="95"/>
      <c r="D109" s="95"/>
      <c r="E109" s="95"/>
      <c r="F109" s="95"/>
      <c r="G109" s="95"/>
      <c r="H109" s="95"/>
      <c r="I109" s="95"/>
      <c r="J109" s="95"/>
      <c r="K109" s="95"/>
      <c r="L109" s="95"/>
      <c r="M109" s="95"/>
      <c r="N109" s="95"/>
      <c r="O109" s="95"/>
      <c r="P109" s="95"/>
      <c r="Q109" s="95"/>
      <c r="R109" s="95"/>
      <c r="S109" s="95"/>
      <c r="T109" s="95"/>
      <c r="U109" s="95"/>
      <c r="V109" s="95"/>
      <c r="W109" s="95"/>
      <c r="X109" s="95"/>
    </row>
    <row r="110" spans="2:24" ht="12" customHeight="1">
      <c r="B110" s="95"/>
      <c r="C110" s="95"/>
      <c r="D110" s="95"/>
      <c r="E110" s="95"/>
      <c r="F110" s="95"/>
      <c r="G110" s="95"/>
      <c r="H110" s="95"/>
      <c r="I110" s="95"/>
      <c r="J110" s="95"/>
      <c r="K110" s="95"/>
      <c r="L110" s="95"/>
      <c r="M110" s="95"/>
      <c r="N110" s="95"/>
      <c r="O110" s="95"/>
      <c r="P110" s="95"/>
      <c r="Q110" s="95"/>
      <c r="R110" s="95"/>
      <c r="S110" s="95"/>
      <c r="T110" s="95"/>
      <c r="U110" s="95"/>
      <c r="V110" s="95"/>
      <c r="W110" s="95"/>
      <c r="X110" s="95"/>
    </row>
    <row r="111" spans="2:24" ht="12" customHeight="1">
      <c r="B111" s="95"/>
      <c r="C111" s="95"/>
      <c r="D111" s="95"/>
      <c r="E111" s="95"/>
      <c r="F111" s="95"/>
      <c r="G111" s="95"/>
      <c r="H111" s="95"/>
      <c r="I111" s="95"/>
      <c r="J111" s="95"/>
      <c r="K111" s="95"/>
      <c r="L111" s="95"/>
      <c r="M111" s="95"/>
      <c r="N111" s="95"/>
      <c r="O111" s="95"/>
      <c r="P111" s="95"/>
      <c r="Q111" s="95"/>
      <c r="R111" s="95"/>
      <c r="S111" s="95"/>
      <c r="T111" s="95"/>
      <c r="U111" s="95"/>
      <c r="V111" s="95"/>
      <c r="W111" s="95"/>
      <c r="X111" s="95"/>
    </row>
    <row r="112" spans="2:24" ht="12" customHeight="1">
      <c r="B112" s="95"/>
      <c r="C112" s="95"/>
      <c r="D112" s="95"/>
      <c r="E112" s="95"/>
      <c r="F112" s="95"/>
      <c r="G112" s="95"/>
      <c r="H112" s="95"/>
      <c r="I112" s="95"/>
      <c r="J112" s="95"/>
      <c r="K112" s="95"/>
      <c r="L112" s="95"/>
      <c r="M112" s="95"/>
      <c r="N112" s="95"/>
      <c r="O112" s="95"/>
      <c r="P112" s="95"/>
      <c r="Q112" s="95"/>
      <c r="R112" s="95"/>
      <c r="S112" s="95"/>
      <c r="T112" s="95"/>
      <c r="U112" s="95"/>
      <c r="V112" s="95"/>
      <c r="W112" s="95"/>
      <c r="X112" s="95"/>
    </row>
    <row r="113" spans="2:24" ht="12" customHeight="1">
      <c r="B113" s="95"/>
      <c r="C113" s="95"/>
      <c r="D113" s="95"/>
      <c r="E113" s="95"/>
      <c r="F113" s="95"/>
      <c r="G113" s="95"/>
      <c r="H113" s="95"/>
      <c r="I113" s="95"/>
      <c r="J113" s="95"/>
      <c r="K113" s="95"/>
      <c r="L113" s="95"/>
      <c r="M113" s="95"/>
      <c r="N113" s="95"/>
      <c r="O113" s="95"/>
      <c r="P113" s="95"/>
      <c r="Q113" s="95"/>
      <c r="R113" s="95"/>
      <c r="S113" s="95"/>
      <c r="T113" s="95"/>
      <c r="U113" s="95"/>
      <c r="V113" s="95"/>
      <c r="W113" s="95"/>
      <c r="X113" s="95"/>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AB02-643A-4E79-8CCD-DF6EDAA69806}">
  <sheetPr>
    <tabColor theme="3"/>
  </sheetPr>
  <dimension ref="B6:BM21"/>
  <sheetViews>
    <sheetView showGridLines="0" zoomScaleNormal="100" workbookViewId="0">
      <selection activeCell="O6" sqref="O6"/>
    </sheetView>
  </sheetViews>
  <sheetFormatPr defaultColWidth="9.1640625" defaultRowHeight="11.25"/>
  <cols>
    <col min="1" max="1" width="3.33203125" style="95" customWidth="1"/>
    <col min="2" max="2" width="34.6640625" style="95" bestFit="1" customWidth="1"/>
    <col min="3" max="14" width="9.1640625" style="95"/>
    <col min="15" max="15" width="37.5" style="95" customWidth="1"/>
    <col min="16" max="16384" width="9.1640625" style="95"/>
  </cols>
  <sheetData>
    <row r="6" spans="2:65" s="110" customFormat="1" ht="12" customHeight="1"/>
    <row r="7" spans="2:65" s="110" customFormat="1" ht="12" customHeight="1">
      <c r="C7" s="200" t="s">
        <v>427</v>
      </c>
      <c r="P7" s="200" t="s">
        <v>431</v>
      </c>
      <c r="BH7" s="10"/>
      <c r="BI7" s="10"/>
      <c r="BL7" s="45"/>
      <c r="BM7" s="45"/>
    </row>
    <row r="8" spans="2:65" s="110" customFormat="1" ht="12" customHeight="1">
      <c r="B8" s="122"/>
      <c r="C8" s="11">
        <v>2012</v>
      </c>
      <c r="D8" s="11">
        <v>2013</v>
      </c>
      <c r="E8" s="11">
        <v>2014</v>
      </c>
      <c r="F8" s="11">
        <v>2015</v>
      </c>
      <c r="G8" s="11">
        <v>2016</v>
      </c>
      <c r="H8" s="11">
        <v>2017</v>
      </c>
      <c r="I8" s="11">
        <v>2018</v>
      </c>
      <c r="J8" s="11">
        <v>2019</v>
      </c>
      <c r="K8" s="11">
        <v>2020</v>
      </c>
      <c r="L8" s="11">
        <v>2021</v>
      </c>
      <c r="M8" s="65">
        <v>2022</v>
      </c>
      <c r="P8" s="461">
        <v>2012</v>
      </c>
      <c r="Q8" s="460"/>
      <c r="R8" s="460"/>
      <c r="S8" s="460"/>
      <c r="T8" s="460">
        <v>2013</v>
      </c>
      <c r="U8" s="460"/>
      <c r="V8" s="460"/>
      <c r="W8" s="460"/>
      <c r="X8" s="460">
        <v>2014</v>
      </c>
      <c r="Y8" s="460"/>
      <c r="Z8" s="460"/>
      <c r="AA8" s="460"/>
      <c r="AB8" s="460">
        <v>2015</v>
      </c>
      <c r="AC8" s="460"/>
      <c r="AD8" s="460"/>
      <c r="AE8" s="460"/>
      <c r="AF8" s="460">
        <v>2016</v>
      </c>
      <c r="AG8" s="460"/>
      <c r="AH8" s="460"/>
      <c r="AI8" s="460"/>
      <c r="AJ8" s="460">
        <v>2017</v>
      </c>
      <c r="AK8" s="460"/>
      <c r="AL8" s="460"/>
      <c r="AM8" s="460"/>
      <c r="AN8" s="460">
        <v>2018</v>
      </c>
      <c r="AO8" s="460"/>
      <c r="AP8" s="460"/>
      <c r="AQ8" s="460"/>
      <c r="AR8" s="460">
        <v>2019</v>
      </c>
      <c r="AS8" s="460"/>
      <c r="AT8" s="460"/>
      <c r="AU8" s="460"/>
      <c r="AV8" s="456">
        <v>2020</v>
      </c>
      <c r="AW8" s="456"/>
      <c r="AX8" s="456"/>
      <c r="AY8" s="456"/>
      <c r="AZ8" s="456">
        <v>2021</v>
      </c>
      <c r="BA8" s="456"/>
      <c r="BB8" s="456"/>
      <c r="BC8" s="456"/>
      <c r="BD8" s="456">
        <v>2022</v>
      </c>
      <c r="BE8" s="456"/>
      <c r="BF8" s="456"/>
      <c r="BG8" s="457"/>
    </row>
    <row r="9" spans="2:65" s="110" customFormat="1" ht="12" customHeight="1">
      <c r="B9" s="102" t="s">
        <v>220</v>
      </c>
      <c r="C9" s="52">
        <v>143</v>
      </c>
      <c r="D9" s="52">
        <v>174</v>
      </c>
      <c r="E9" s="52">
        <v>196</v>
      </c>
      <c r="F9" s="52">
        <v>180</v>
      </c>
      <c r="G9" s="52">
        <v>160</v>
      </c>
      <c r="H9" s="52">
        <v>210</v>
      </c>
      <c r="I9" s="52">
        <v>206</v>
      </c>
      <c r="J9" s="52">
        <v>254</v>
      </c>
      <c r="K9" s="52">
        <v>281</v>
      </c>
      <c r="L9" s="52">
        <v>397</v>
      </c>
      <c r="M9" s="53">
        <v>317</v>
      </c>
      <c r="P9" s="100" t="s">
        <v>76</v>
      </c>
      <c r="Q9" s="49" t="s">
        <v>77</v>
      </c>
      <c r="R9" s="49" t="s">
        <v>78</v>
      </c>
      <c r="S9" s="49" t="s">
        <v>79</v>
      </c>
      <c r="T9" s="49" t="s">
        <v>76</v>
      </c>
      <c r="U9" s="49" t="s">
        <v>77</v>
      </c>
      <c r="V9" s="49" t="s">
        <v>78</v>
      </c>
      <c r="W9" s="49" t="s">
        <v>79</v>
      </c>
      <c r="X9" s="49" t="s">
        <v>76</v>
      </c>
      <c r="Y9" s="49" t="s">
        <v>77</v>
      </c>
      <c r="Z9" s="49" t="s">
        <v>78</v>
      </c>
      <c r="AA9" s="49" t="s">
        <v>79</v>
      </c>
      <c r="AB9" s="49" t="s">
        <v>76</v>
      </c>
      <c r="AC9" s="49" t="s">
        <v>77</v>
      </c>
      <c r="AD9" s="49" t="s">
        <v>78</v>
      </c>
      <c r="AE9" s="49" t="s">
        <v>79</v>
      </c>
      <c r="AF9" s="49" t="s">
        <v>76</v>
      </c>
      <c r="AG9" s="49" t="s">
        <v>77</v>
      </c>
      <c r="AH9" s="49" t="s">
        <v>78</v>
      </c>
      <c r="AI9" s="49" t="s">
        <v>79</v>
      </c>
      <c r="AJ9" s="49" t="s">
        <v>76</v>
      </c>
      <c r="AK9" s="49" t="s">
        <v>77</v>
      </c>
      <c r="AL9" s="49" t="s">
        <v>78</v>
      </c>
      <c r="AM9" s="49" t="s">
        <v>79</v>
      </c>
      <c r="AN9" s="49" t="s">
        <v>76</v>
      </c>
      <c r="AO9" s="49" t="s">
        <v>77</v>
      </c>
      <c r="AP9" s="49" t="s">
        <v>78</v>
      </c>
      <c r="AQ9" s="49" t="s">
        <v>79</v>
      </c>
      <c r="AR9" s="49" t="s">
        <v>76</v>
      </c>
      <c r="AS9" s="49" t="s">
        <v>77</v>
      </c>
      <c r="AT9" s="49" t="s">
        <v>78</v>
      </c>
      <c r="AU9" s="49" t="s">
        <v>79</v>
      </c>
      <c r="AV9" s="48" t="s">
        <v>76</v>
      </c>
      <c r="AW9" s="48" t="s">
        <v>77</v>
      </c>
      <c r="AX9" s="48" t="s">
        <v>78</v>
      </c>
      <c r="AY9" s="48" t="s">
        <v>79</v>
      </c>
      <c r="AZ9" s="48" t="s">
        <v>76</v>
      </c>
      <c r="BA9" s="48" t="s">
        <v>77</v>
      </c>
      <c r="BB9" s="48" t="s">
        <v>78</v>
      </c>
      <c r="BC9" s="48" t="s">
        <v>79</v>
      </c>
      <c r="BD9" s="48" t="s">
        <v>76</v>
      </c>
      <c r="BE9" s="49" t="s">
        <v>77</v>
      </c>
      <c r="BF9" s="48" t="s">
        <v>78</v>
      </c>
      <c r="BG9" s="50" t="s">
        <v>79</v>
      </c>
    </row>
    <row r="10" spans="2:65" s="110" customFormat="1" ht="12" customHeight="1">
      <c r="B10" s="102" t="s">
        <v>428</v>
      </c>
      <c r="C10" s="24">
        <v>2300</v>
      </c>
      <c r="D10" s="24">
        <v>2734</v>
      </c>
      <c r="E10" s="24">
        <v>2691</v>
      </c>
      <c r="F10" s="24">
        <v>2698</v>
      </c>
      <c r="G10" s="24">
        <v>2285</v>
      </c>
      <c r="H10" s="24">
        <v>2323</v>
      </c>
      <c r="I10" s="24">
        <v>2404</v>
      </c>
      <c r="J10" s="24">
        <v>2608</v>
      </c>
      <c r="K10" s="24">
        <v>2512</v>
      </c>
      <c r="L10" s="24">
        <v>3608</v>
      </c>
      <c r="M10" s="25">
        <v>2990</v>
      </c>
      <c r="O10" s="102" t="s">
        <v>220</v>
      </c>
      <c r="P10" s="51">
        <v>49</v>
      </c>
      <c r="Q10" s="52">
        <v>39</v>
      </c>
      <c r="R10" s="52">
        <v>29</v>
      </c>
      <c r="S10" s="52">
        <v>26</v>
      </c>
      <c r="T10" s="52">
        <v>63</v>
      </c>
      <c r="U10" s="52">
        <v>35</v>
      </c>
      <c r="V10" s="52">
        <v>38</v>
      </c>
      <c r="W10" s="52">
        <v>38</v>
      </c>
      <c r="X10" s="52">
        <v>57</v>
      </c>
      <c r="Y10" s="52">
        <v>49</v>
      </c>
      <c r="Z10" s="52">
        <v>42</v>
      </c>
      <c r="AA10" s="52">
        <v>48</v>
      </c>
      <c r="AB10" s="52">
        <v>52</v>
      </c>
      <c r="AC10" s="52">
        <v>49</v>
      </c>
      <c r="AD10" s="52">
        <v>45</v>
      </c>
      <c r="AE10" s="52">
        <v>34</v>
      </c>
      <c r="AF10" s="52">
        <v>56</v>
      </c>
      <c r="AG10" s="52">
        <v>35</v>
      </c>
      <c r="AH10" s="52">
        <v>29</v>
      </c>
      <c r="AI10" s="52">
        <v>40</v>
      </c>
      <c r="AJ10" s="52">
        <v>58</v>
      </c>
      <c r="AK10" s="52">
        <v>48</v>
      </c>
      <c r="AL10" s="52">
        <v>59</v>
      </c>
      <c r="AM10" s="52">
        <v>45</v>
      </c>
      <c r="AN10" s="52">
        <v>66</v>
      </c>
      <c r="AO10" s="52">
        <v>49</v>
      </c>
      <c r="AP10" s="52">
        <v>39</v>
      </c>
      <c r="AQ10" s="52">
        <v>52</v>
      </c>
      <c r="AR10" s="52">
        <v>68</v>
      </c>
      <c r="AS10" s="52">
        <v>51</v>
      </c>
      <c r="AT10" s="52">
        <v>67</v>
      </c>
      <c r="AU10" s="52">
        <v>68</v>
      </c>
      <c r="AV10" s="52">
        <v>96</v>
      </c>
      <c r="AW10" s="52">
        <v>44</v>
      </c>
      <c r="AX10" s="52">
        <v>60</v>
      </c>
      <c r="AY10" s="52">
        <v>81</v>
      </c>
      <c r="AZ10" s="52">
        <v>113</v>
      </c>
      <c r="BA10" s="52">
        <v>89</v>
      </c>
      <c r="BB10" s="52">
        <v>98</v>
      </c>
      <c r="BC10" s="52">
        <v>97</v>
      </c>
      <c r="BD10" s="52">
        <v>103</v>
      </c>
      <c r="BE10" s="52">
        <v>86</v>
      </c>
      <c r="BF10" s="52">
        <v>67</v>
      </c>
      <c r="BG10" s="53">
        <v>61</v>
      </c>
    </row>
    <row r="11" spans="2:65" s="110" customFormat="1" ht="12" customHeight="1">
      <c r="B11" s="102" t="s">
        <v>429</v>
      </c>
      <c r="C11" s="52">
        <v>1</v>
      </c>
      <c r="D11" s="52">
        <v>3</v>
      </c>
      <c r="E11" s="52">
        <v>0</v>
      </c>
      <c r="F11" s="52">
        <v>3</v>
      </c>
      <c r="G11" s="52">
        <v>1</v>
      </c>
      <c r="H11" s="52">
        <v>1</v>
      </c>
      <c r="I11" s="52">
        <v>1</v>
      </c>
      <c r="J11" s="52">
        <v>2</v>
      </c>
      <c r="K11" s="52">
        <v>4</v>
      </c>
      <c r="L11" s="52">
        <v>4</v>
      </c>
      <c r="M11" s="53">
        <v>7</v>
      </c>
      <c r="O11" s="102" t="s">
        <v>428</v>
      </c>
      <c r="P11" s="23">
        <v>656</v>
      </c>
      <c r="Q11" s="24">
        <v>550</v>
      </c>
      <c r="R11" s="24">
        <v>552</v>
      </c>
      <c r="S11" s="24">
        <v>542</v>
      </c>
      <c r="T11" s="24">
        <v>736</v>
      </c>
      <c r="U11" s="24">
        <v>593</v>
      </c>
      <c r="V11" s="24">
        <v>652</v>
      </c>
      <c r="W11" s="24">
        <v>753</v>
      </c>
      <c r="X11" s="24">
        <v>746</v>
      </c>
      <c r="Y11" s="24">
        <v>664</v>
      </c>
      <c r="Z11" s="24">
        <v>671</v>
      </c>
      <c r="AA11" s="24">
        <v>610</v>
      </c>
      <c r="AB11" s="24">
        <v>705</v>
      </c>
      <c r="AC11" s="24">
        <v>732</v>
      </c>
      <c r="AD11" s="24">
        <v>624</v>
      </c>
      <c r="AE11" s="24">
        <v>637</v>
      </c>
      <c r="AF11" s="24">
        <v>695</v>
      </c>
      <c r="AG11" s="24">
        <v>552</v>
      </c>
      <c r="AH11" s="24">
        <v>538</v>
      </c>
      <c r="AI11" s="24">
        <v>500</v>
      </c>
      <c r="AJ11" s="24">
        <v>687</v>
      </c>
      <c r="AK11" s="24">
        <v>533</v>
      </c>
      <c r="AL11" s="24">
        <v>534</v>
      </c>
      <c r="AM11" s="24">
        <v>569</v>
      </c>
      <c r="AN11" s="24">
        <v>721</v>
      </c>
      <c r="AO11" s="24">
        <v>554</v>
      </c>
      <c r="AP11" s="24">
        <v>515</v>
      </c>
      <c r="AQ11" s="24">
        <v>614</v>
      </c>
      <c r="AR11" s="24">
        <v>786</v>
      </c>
      <c r="AS11" s="24">
        <v>576</v>
      </c>
      <c r="AT11" s="24">
        <v>646</v>
      </c>
      <c r="AU11" s="24">
        <v>600</v>
      </c>
      <c r="AV11" s="24">
        <v>789</v>
      </c>
      <c r="AW11" s="24">
        <v>491</v>
      </c>
      <c r="AX11" s="24">
        <v>572</v>
      </c>
      <c r="AY11" s="24">
        <v>660</v>
      </c>
      <c r="AZ11" s="24">
        <v>982</v>
      </c>
      <c r="BA11" s="24">
        <v>809</v>
      </c>
      <c r="BB11" s="24">
        <v>847</v>
      </c>
      <c r="BC11" s="24">
        <v>970</v>
      </c>
      <c r="BD11" s="24">
        <v>1053</v>
      </c>
      <c r="BE11" s="24">
        <v>762</v>
      </c>
      <c r="BF11" s="24">
        <v>665</v>
      </c>
      <c r="BG11" s="25">
        <v>510</v>
      </c>
    </row>
    <row r="12" spans="2:65">
      <c r="B12" s="102" t="s">
        <v>430</v>
      </c>
      <c r="C12" s="24">
        <v>7</v>
      </c>
      <c r="D12" s="24">
        <v>3</v>
      </c>
      <c r="E12" s="24">
        <v>8</v>
      </c>
      <c r="F12" s="24">
        <v>7</v>
      </c>
      <c r="G12" s="24">
        <v>8</v>
      </c>
      <c r="H12" s="24">
        <v>8</v>
      </c>
      <c r="I12" s="24">
        <v>8</v>
      </c>
      <c r="J12" s="24">
        <v>22</v>
      </c>
      <c r="K12" s="24">
        <v>11</v>
      </c>
      <c r="L12" s="24">
        <v>25</v>
      </c>
      <c r="M12" s="25">
        <v>13</v>
      </c>
      <c r="O12" s="102" t="s">
        <v>429</v>
      </c>
      <c r="P12" s="26">
        <v>1</v>
      </c>
      <c r="Q12" s="52">
        <v>0</v>
      </c>
      <c r="R12" s="52">
        <v>0</v>
      </c>
      <c r="S12" s="52">
        <v>0</v>
      </c>
      <c r="T12" s="52">
        <v>2</v>
      </c>
      <c r="U12" s="52">
        <v>1</v>
      </c>
      <c r="V12" s="52">
        <v>0</v>
      </c>
      <c r="W12" s="52">
        <v>0</v>
      </c>
      <c r="X12" s="52">
        <v>0</v>
      </c>
      <c r="Y12" s="52">
        <v>0</v>
      </c>
      <c r="Z12" s="52">
        <v>0</v>
      </c>
      <c r="AA12" s="52">
        <v>0</v>
      </c>
      <c r="AB12" s="52">
        <v>1</v>
      </c>
      <c r="AC12" s="52">
        <v>2</v>
      </c>
      <c r="AD12" s="52">
        <v>0</v>
      </c>
      <c r="AE12" s="52">
        <v>0</v>
      </c>
      <c r="AF12" s="52">
        <v>0</v>
      </c>
      <c r="AG12" s="52">
        <v>1</v>
      </c>
      <c r="AH12" s="52">
        <v>0</v>
      </c>
      <c r="AI12" s="52">
        <v>0</v>
      </c>
      <c r="AJ12" s="52">
        <v>0</v>
      </c>
      <c r="AK12" s="52">
        <v>0</v>
      </c>
      <c r="AL12" s="52">
        <v>0</v>
      </c>
      <c r="AM12" s="52">
        <v>1</v>
      </c>
      <c r="AN12" s="52">
        <v>0</v>
      </c>
      <c r="AO12" s="52">
        <v>0</v>
      </c>
      <c r="AP12" s="52">
        <v>0</v>
      </c>
      <c r="AQ12" s="52">
        <v>1</v>
      </c>
      <c r="AR12" s="52">
        <v>2</v>
      </c>
      <c r="AS12" s="52">
        <v>0</v>
      </c>
      <c r="AT12" s="52">
        <v>0</v>
      </c>
      <c r="AU12" s="52">
        <v>0</v>
      </c>
      <c r="AV12" s="52">
        <v>0</v>
      </c>
      <c r="AW12" s="52">
        <v>0</v>
      </c>
      <c r="AX12" s="52">
        <v>2</v>
      </c>
      <c r="AY12" s="52">
        <v>2</v>
      </c>
      <c r="AZ12" s="52">
        <v>2</v>
      </c>
      <c r="BA12" s="52">
        <v>0</v>
      </c>
      <c r="BB12" s="52">
        <v>1</v>
      </c>
      <c r="BC12" s="52">
        <v>1</v>
      </c>
      <c r="BD12" s="52">
        <v>1</v>
      </c>
      <c r="BE12" s="52">
        <v>4</v>
      </c>
      <c r="BF12" s="52">
        <v>2</v>
      </c>
      <c r="BG12" s="53">
        <v>0</v>
      </c>
    </row>
    <row r="13" spans="2:65">
      <c r="B13" s="102" t="s">
        <v>223</v>
      </c>
      <c r="C13" s="52">
        <v>429</v>
      </c>
      <c r="D13" s="52">
        <v>484</v>
      </c>
      <c r="E13" s="52">
        <v>519</v>
      </c>
      <c r="F13" s="52">
        <v>494</v>
      </c>
      <c r="G13" s="52">
        <v>458</v>
      </c>
      <c r="H13" s="52">
        <v>514</v>
      </c>
      <c r="I13" s="52">
        <v>535</v>
      </c>
      <c r="J13" s="52">
        <v>612</v>
      </c>
      <c r="K13" s="52">
        <v>614</v>
      </c>
      <c r="L13" s="52">
        <v>836</v>
      </c>
      <c r="M13" s="53">
        <v>610</v>
      </c>
      <c r="O13" s="102" t="s">
        <v>430</v>
      </c>
      <c r="P13" s="23">
        <v>2</v>
      </c>
      <c r="Q13" s="24">
        <v>0</v>
      </c>
      <c r="R13" s="24">
        <v>1</v>
      </c>
      <c r="S13" s="24">
        <v>4</v>
      </c>
      <c r="T13" s="24">
        <v>1</v>
      </c>
      <c r="U13" s="24">
        <v>1</v>
      </c>
      <c r="V13" s="24">
        <v>0</v>
      </c>
      <c r="W13" s="24">
        <v>1</v>
      </c>
      <c r="X13" s="24">
        <v>1</v>
      </c>
      <c r="Y13" s="24">
        <v>2</v>
      </c>
      <c r="Z13" s="24">
        <v>1</v>
      </c>
      <c r="AA13" s="24">
        <v>4</v>
      </c>
      <c r="AB13" s="24">
        <v>0</v>
      </c>
      <c r="AC13" s="24">
        <v>1</v>
      </c>
      <c r="AD13" s="24">
        <v>4</v>
      </c>
      <c r="AE13" s="24">
        <v>2</v>
      </c>
      <c r="AF13" s="24">
        <v>2</v>
      </c>
      <c r="AG13" s="24">
        <v>1</v>
      </c>
      <c r="AH13" s="24">
        <v>2</v>
      </c>
      <c r="AI13" s="24">
        <v>3</v>
      </c>
      <c r="AJ13" s="24">
        <v>1</v>
      </c>
      <c r="AK13" s="24">
        <v>2</v>
      </c>
      <c r="AL13" s="24">
        <v>2</v>
      </c>
      <c r="AM13" s="24">
        <v>3</v>
      </c>
      <c r="AN13" s="24">
        <v>4</v>
      </c>
      <c r="AO13" s="24">
        <v>1</v>
      </c>
      <c r="AP13" s="24">
        <v>2</v>
      </c>
      <c r="AQ13" s="24">
        <v>1</v>
      </c>
      <c r="AR13" s="24">
        <v>8</v>
      </c>
      <c r="AS13" s="24">
        <v>5</v>
      </c>
      <c r="AT13" s="24">
        <v>3</v>
      </c>
      <c r="AU13" s="24">
        <v>6</v>
      </c>
      <c r="AV13" s="24">
        <v>4</v>
      </c>
      <c r="AW13" s="24">
        <v>1</v>
      </c>
      <c r="AX13" s="24">
        <v>3</v>
      </c>
      <c r="AY13" s="24">
        <v>3</v>
      </c>
      <c r="AZ13" s="24">
        <v>3</v>
      </c>
      <c r="BA13" s="24">
        <v>7</v>
      </c>
      <c r="BB13" s="24">
        <v>5</v>
      </c>
      <c r="BC13" s="24">
        <v>10</v>
      </c>
      <c r="BD13" s="24">
        <v>4</v>
      </c>
      <c r="BE13" s="24">
        <v>4</v>
      </c>
      <c r="BF13" s="24">
        <v>3</v>
      </c>
      <c r="BG13" s="25">
        <v>2</v>
      </c>
    </row>
    <row r="14" spans="2:65">
      <c r="B14" s="102" t="s">
        <v>94</v>
      </c>
      <c r="C14" s="24">
        <v>2</v>
      </c>
      <c r="D14" s="24">
        <v>4</v>
      </c>
      <c r="E14" s="24">
        <v>1</v>
      </c>
      <c r="F14" s="24">
        <v>3</v>
      </c>
      <c r="G14" s="24">
        <v>1</v>
      </c>
      <c r="H14" s="24">
        <v>3</v>
      </c>
      <c r="I14" s="24">
        <v>0</v>
      </c>
      <c r="J14" s="24">
        <v>4</v>
      </c>
      <c r="K14" s="24">
        <v>3</v>
      </c>
      <c r="L14" s="24">
        <v>3</v>
      </c>
      <c r="M14" s="25">
        <v>5</v>
      </c>
      <c r="O14" s="102" t="s">
        <v>223</v>
      </c>
      <c r="P14" s="89">
        <v>119</v>
      </c>
      <c r="Q14" s="90">
        <v>101</v>
      </c>
      <c r="R14" s="90">
        <v>101</v>
      </c>
      <c r="S14" s="90">
        <v>108</v>
      </c>
      <c r="T14" s="90">
        <v>128</v>
      </c>
      <c r="U14" s="90">
        <v>118</v>
      </c>
      <c r="V14" s="90">
        <v>111</v>
      </c>
      <c r="W14" s="90">
        <v>127</v>
      </c>
      <c r="X14" s="90">
        <v>149</v>
      </c>
      <c r="Y14" s="90">
        <v>112</v>
      </c>
      <c r="Z14" s="90">
        <v>115</v>
      </c>
      <c r="AA14" s="90">
        <v>143</v>
      </c>
      <c r="AB14" s="90">
        <v>152</v>
      </c>
      <c r="AC14" s="90">
        <v>107</v>
      </c>
      <c r="AD14" s="90">
        <v>119</v>
      </c>
      <c r="AE14" s="90">
        <v>116</v>
      </c>
      <c r="AF14" s="90">
        <v>146</v>
      </c>
      <c r="AG14" s="90">
        <v>106</v>
      </c>
      <c r="AH14" s="90">
        <v>100</v>
      </c>
      <c r="AI14" s="90">
        <v>106</v>
      </c>
      <c r="AJ14" s="90">
        <v>158</v>
      </c>
      <c r="AK14" s="90">
        <v>121</v>
      </c>
      <c r="AL14" s="90">
        <v>119</v>
      </c>
      <c r="AM14" s="90">
        <v>116</v>
      </c>
      <c r="AN14" s="90">
        <v>158</v>
      </c>
      <c r="AO14" s="90">
        <v>125</v>
      </c>
      <c r="AP14" s="90">
        <v>107</v>
      </c>
      <c r="AQ14" s="90">
        <v>145</v>
      </c>
      <c r="AR14" s="90">
        <v>174</v>
      </c>
      <c r="AS14" s="90">
        <v>122</v>
      </c>
      <c r="AT14" s="90">
        <v>168</v>
      </c>
      <c r="AU14" s="90">
        <v>148</v>
      </c>
      <c r="AV14" s="90">
        <v>162</v>
      </c>
      <c r="AW14" s="90">
        <v>155</v>
      </c>
      <c r="AX14" s="90">
        <v>136</v>
      </c>
      <c r="AY14" s="90">
        <v>161</v>
      </c>
      <c r="AZ14" s="90">
        <v>228</v>
      </c>
      <c r="BA14" s="90">
        <v>201</v>
      </c>
      <c r="BB14" s="90">
        <v>194</v>
      </c>
      <c r="BC14" s="90">
        <v>213</v>
      </c>
      <c r="BD14" s="90">
        <v>211</v>
      </c>
      <c r="BE14" s="90">
        <v>186</v>
      </c>
      <c r="BF14" s="90">
        <v>121</v>
      </c>
      <c r="BG14" s="91">
        <v>92</v>
      </c>
    </row>
    <row r="15" spans="2:65">
      <c r="B15" s="102" t="s">
        <v>224</v>
      </c>
      <c r="C15" s="66">
        <v>2882</v>
      </c>
      <c r="D15" s="66">
        <v>3402</v>
      </c>
      <c r="E15" s="66">
        <v>3415</v>
      </c>
      <c r="F15" s="66">
        <v>3385</v>
      </c>
      <c r="G15" s="66">
        <v>2913</v>
      </c>
      <c r="H15" s="66">
        <v>3059</v>
      </c>
      <c r="I15" s="66">
        <v>3154</v>
      </c>
      <c r="J15" s="66">
        <v>3502</v>
      </c>
      <c r="K15" s="66">
        <v>3425</v>
      </c>
      <c r="L15" s="66">
        <v>4873</v>
      </c>
      <c r="M15" s="67">
        <v>3942</v>
      </c>
      <c r="O15" s="102" t="s">
        <v>94</v>
      </c>
      <c r="P15" s="83">
        <v>1</v>
      </c>
      <c r="Q15" s="84">
        <v>1</v>
      </c>
      <c r="R15" s="84">
        <v>0</v>
      </c>
      <c r="S15" s="84">
        <v>0</v>
      </c>
      <c r="T15" s="84">
        <v>1</v>
      </c>
      <c r="U15" s="84">
        <v>1</v>
      </c>
      <c r="V15" s="84">
        <v>0</v>
      </c>
      <c r="W15" s="84">
        <v>2</v>
      </c>
      <c r="X15" s="84">
        <v>0</v>
      </c>
      <c r="Y15" s="84">
        <v>1</v>
      </c>
      <c r="Z15" s="84">
        <v>0</v>
      </c>
      <c r="AA15" s="84">
        <v>0</v>
      </c>
      <c r="AB15" s="84">
        <v>2</v>
      </c>
      <c r="AC15" s="84">
        <v>1</v>
      </c>
      <c r="AD15" s="84">
        <v>0</v>
      </c>
      <c r="AE15" s="84">
        <v>0</v>
      </c>
      <c r="AF15" s="84">
        <v>0</v>
      </c>
      <c r="AG15" s="84">
        <v>1</v>
      </c>
      <c r="AH15" s="84">
        <v>0</v>
      </c>
      <c r="AI15" s="84">
        <v>0</v>
      </c>
      <c r="AJ15" s="84">
        <v>0</v>
      </c>
      <c r="AK15" s="84">
        <v>0</v>
      </c>
      <c r="AL15" s="84">
        <v>2</v>
      </c>
      <c r="AM15" s="84">
        <v>1</v>
      </c>
      <c r="AN15" s="84">
        <v>0</v>
      </c>
      <c r="AO15" s="84">
        <v>0</v>
      </c>
      <c r="AP15" s="84">
        <v>0</v>
      </c>
      <c r="AQ15" s="84">
        <v>0</v>
      </c>
      <c r="AR15" s="84">
        <v>0</v>
      </c>
      <c r="AS15" s="84">
        <v>1</v>
      </c>
      <c r="AT15" s="84">
        <v>1</v>
      </c>
      <c r="AU15" s="84">
        <v>2</v>
      </c>
      <c r="AV15" s="84">
        <v>2</v>
      </c>
      <c r="AW15" s="84">
        <v>1</v>
      </c>
      <c r="AX15" s="84">
        <v>0</v>
      </c>
      <c r="AY15" s="84">
        <v>0</v>
      </c>
      <c r="AZ15" s="84">
        <v>1</v>
      </c>
      <c r="BA15" s="84">
        <v>1</v>
      </c>
      <c r="BB15" s="84">
        <v>0</v>
      </c>
      <c r="BC15" s="84">
        <v>1</v>
      </c>
      <c r="BD15" s="84">
        <v>0</v>
      </c>
      <c r="BE15" s="84">
        <v>2</v>
      </c>
      <c r="BF15" s="84">
        <v>1</v>
      </c>
      <c r="BG15" s="85">
        <v>2</v>
      </c>
    </row>
    <row r="16" spans="2:65">
      <c r="O16" s="102" t="s">
        <v>224</v>
      </c>
    </row>
    <row r="18" spans="2:59">
      <c r="B18" s="102" t="s">
        <v>220</v>
      </c>
      <c r="C18" s="90">
        <v>143</v>
      </c>
      <c r="D18" s="90">
        <v>174</v>
      </c>
      <c r="E18" s="90">
        <v>196</v>
      </c>
      <c r="F18" s="90">
        <v>180</v>
      </c>
      <c r="G18" s="90">
        <v>160</v>
      </c>
      <c r="H18" s="90">
        <v>210</v>
      </c>
      <c r="I18" s="90">
        <v>206</v>
      </c>
      <c r="J18" s="90">
        <v>254</v>
      </c>
      <c r="K18" s="90">
        <v>281</v>
      </c>
      <c r="L18" s="90">
        <v>397</v>
      </c>
      <c r="M18" s="91">
        <v>317</v>
      </c>
      <c r="O18" s="102" t="s">
        <v>220</v>
      </c>
      <c r="P18" s="89">
        <v>49</v>
      </c>
      <c r="Q18" s="90">
        <v>39</v>
      </c>
      <c r="R18" s="90">
        <v>29</v>
      </c>
      <c r="S18" s="90">
        <v>26</v>
      </c>
      <c r="T18" s="90">
        <v>63</v>
      </c>
      <c r="U18" s="90">
        <v>35</v>
      </c>
      <c r="V18" s="90">
        <v>38</v>
      </c>
      <c r="W18" s="90">
        <v>38</v>
      </c>
      <c r="X18" s="90">
        <v>57</v>
      </c>
      <c r="Y18" s="90">
        <v>49</v>
      </c>
      <c r="Z18" s="90">
        <v>42</v>
      </c>
      <c r="AA18" s="90">
        <v>48</v>
      </c>
      <c r="AB18" s="90">
        <v>52</v>
      </c>
      <c r="AC18" s="90">
        <v>49</v>
      </c>
      <c r="AD18" s="90">
        <v>45</v>
      </c>
      <c r="AE18" s="90">
        <v>34</v>
      </c>
      <c r="AF18" s="90">
        <v>56</v>
      </c>
      <c r="AG18" s="90">
        <v>35</v>
      </c>
      <c r="AH18" s="90">
        <v>29</v>
      </c>
      <c r="AI18" s="90">
        <v>40</v>
      </c>
      <c r="AJ18" s="90">
        <v>58</v>
      </c>
      <c r="AK18" s="90">
        <v>48</v>
      </c>
      <c r="AL18" s="90">
        <v>59</v>
      </c>
      <c r="AM18" s="90">
        <v>45</v>
      </c>
      <c r="AN18" s="90">
        <v>66</v>
      </c>
      <c r="AO18" s="90">
        <v>49</v>
      </c>
      <c r="AP18" s="90">
        <v>39</v>
      </c>
      <c r="AQ18" s="90">
        <v>52</v>
      </c>
      <c r="AR18" s="90">
        <v>68</v>
      </c>
      <c r="AS18" s="90">
        <v>51</v>
      </c>
      <c r="AT18" s="90">
        <v>67</v>
      </c>
      <c r="AU18" s="90">
        <v>68</v>
      </c>
      <c r="AV18" s="90">
        <v>96</v>
      </c>
      <c r="AW18" s="90">
        <v>44</v>
      </c>
      <c r="AX18" s="90">
        <v>60</v>
      </c>
      <c r="AY18" s="90">
        <v>81</v>
      </c>
      <c r="AZ18" s="90">
        <v>113</v>
      </c>
      <c r="BA18" s="90">
        <v>89</v>
      </c>
      <c r="BB18" s="90">
        <v>98</v>
      </c>
      <c r="BC18" s="90">
        <v>97</v>
      </c>
      <c r="BD18" s="90">
        <v>103</v>
      </c>
      <c r="BE18" s="90">
        <v>86</v>
      </c>
      <c r="BF18" s="90">
        <v>67</v>
      </c>
      <c r="BG18" s="91">
        <v>61</v>
      </c>
    </row>
    <row r="19" spans="2:59">
      <c r="B19" s="102" t="s">
        <v>428</v>
      </c>
      <c r="C19" s="24">
        <v>2300</v>
      </c>
      <c r="D19" s="24">
        <v>2734</v>
      </c>
      <c r="E19" s="24">
        <v>2691</v>
      </c>
      <c r="F19" s="24">
        <v>2698</v>
      </c>
      <c r="G19" s="24">
        <v>2285</v>
      </c>
      <c r="H19" s="24">
        <v>2323</v>
      </c>
      <c r="I19" s="24">
        <v>2404</v>
      </c>
      <c r="J19" s="24">
        <v>2608</v>
      </c>
      <c r="K19" s="24">
        <v>2512</v>
      </c>
      <c r="L19" s="24">
        <v>3608</v>
      </c>
      <c r="M19" s="25">
        <v>2990</v>
      </c>
      <c r="O19" s="102" t="s">
        <v>428</v>
      </c>
      <c r="P19" s="23">
        <v>656</v>
      </c>
      <c r="Q19" s="24">
        <v>550</v>
      </c>
      <c r="R19" s="24">
        <v>552</v>
      </c>
      <c r="S19" s="24">
        <v>542</v>
      </c>
      <c r="T19" s="24">
        <v>736</v>
      </c>
      <c r="U19" s="24">
        <v>593</v>
      </c>
      <c r="V19" s="24">
        <v>652</v>
      </c>
      <c r="W19" s="24">
        <v>753</v>
      </c>
      <c r="X19" s="24">
        <v>746</v>
      </c>
      <c r="Y19" s="24">
        <v>664</v>
      </c>
      <c r="Z19" s="24">
        <v>671</v>
      </c>
      <c r="AA19" s="24">
        <v>610</v>
      </c>
      <c r="AB19" s="24">
        <v>705</v>
      </c>
      <c r="AC19" s="24">
        <v>732</v>
      </c>
      <c r="AD19" s="24">
        <v>624</v>
      </c>
      <c r="AE19" s="24">
        <v>637</v>
      </c>
      <c r="AF19" s="24">
        <v>695</v>
      </c>
      <c r="AG19" s="24">
        <v>552</v>
      </c>
      <c r="AH19" s="24">
        <v>538</v>
      </c>
      <c r="AI19" s="24">
        <v>500</v>
      </c>
      <c r="AJ19" s="24">
        <v>687</v>
      </c>
      <c r="AK19" s="24">
        <v>533</v>
      </c>
      <c r="AL19" s="24">
        <v>534</v>
      </c>
      <c r="AM19" s="24">
        <v>569</v>
      </c>
      <c r="AN19" s="24">
        <v>721</v>
      </c>
      <c r="AO19" s="24">
        <v>554</v>
      </c>
      <c r="AP19" s="24">
        <v>515</v>
      </c>
      <c r="AQ19" s="24">
        <v>614</v>
      </c>
      <c r="AR19" s="24">
        <v>786</v>
      </c>
      <c r="AS19" s="24">
        <v>576</v>
      </c>
      <c r="AT19" s="24">
        <v>646</v>
      </c>
      <c r="AU19" s="24">
        <v>600</v>
      </c>
      <c r="AV19" s="24">
        <v>789</v>
      </c>
      <c r="AW19" s="24">
        <v>491</v>
      </c>
      <c r="AX19" s="24">
        <v>572</v>
      </c>
      <c r="AY19" s="24">
        <v>660</v>
      </c>
      <c r="AZ19" s="24">
        <v>982</v>
      </c>
      <c r="BA19" s="24">
        <v>809</v>
      </c>
      <c r="BB19" s="24">
        <v>847</v>
      </c>
      <c r="BC19" s="24">
        <v>970</v>
      </c>
      <c r="BD19" s="24">
        <v>1053</v>
      </c>
      <c r="BE19" s="24">
        <v>762</v>
      </c>
      <c r="BF19" s="24">
        <v>665</v>
      </c>
      <c r="BG19" s="25">
        <v>510</v>
      </c>
    </row>
    <row r="20" spans="2:59">
      <c r="B20" s="102" t="s">
        <v>223</v>
      </c>
      <c r="C20" s="66">
        <v>437</v>
      </c>
      <c r="D20" s="66">
        <v>490</v>
      </c>
      <c r="E20" s="66">
        <v>527</v>
      </c>
      <c r="F20" s="66">
        <v>504</v>
      </c>
      <c r="G20" s="66">
        <v>467</v>
      </c>
      <c r="H20" s="66">
        <v>523</v>
      </c>
      <c r="I20" s="66">
        <v>544</v>
      </c>
      <c r="J20" s="66">
        <v>636</v>
      </c>
      <c r="K20" s="66">
        <v>629</v>
      </c>
      <c r="L20" s="66">
        <v>865</v>
      </c>
      <c r="M20" s="67">
        <v>630</v>
      </c>
      <c r="O20" s="102" t="s">
        <v>223</v>
      </c>
      <c r="P20" s="68">
        <v>122</v>
      </c>
      <c r="Q20" s="66">
        <v>101</v>
      </c>
      <c r="R20" s="66">
        <v>102</v>
      </c>
      <c r="S20" s="66">
        <v>112</v>
      </c>
      <c r="T20" s="66">
        <v>131</v>
      </c>
      <c r="U20" s="66">
        <v>120</v>
      </c>
      <c r="V20" s="66">
        <v>111</v>
      </c>
      <c r="W20" s="66">
        <v>128</v>
      </c>
      <c r="X20" s="66">
        <v>150</v>
      </c>
      <c r="Y20" s="66">
        <v>114</v>
      </c>
      <c r="Z20" s="66">
        <v>116</v>
      </c>
      <c r="AA20" s="66">
        <v>147</v>
      </c>
      <c r="AB20" s="66">
        <v>153</v>
      </c>
      <c r="AC20" s="66">
        <v>110</v>
      </c>
      <c r="AD20" s="66">
        <v>123</v>
      </c>
      <c r="AE20" s="66">
        <v>118</v>
      </c>
      <c r="AF20" s="66">
        <v>148</v>
      </c>
      <c r="AG20" s="66">
        <v>108</v>
      </c>
      <c r="AH20" s="66">
        <v>102</v>
      </c>
      <c r="AI20" s="66">
        <v>109</v>
      </c>
      <c r="AJ20" s="66">
        <v>159</v>
      </c>
      <c r="AK20" s="66">
        <v>123</v>
      </c>
      <c r="AL20" s="66">
        <v>121</v>
      </c>
      <c r="AM20" s="66">
        <v>120</v>
      </c>
      <c r="AN20" s="66">
        <v>162</v>
      </c>
      <c r="AO20" s="66">
        <v>126</v>
      </c>
      <c r="AP20" s="66">
        <v>109</v>
      </c>
      <c r="AQ20" s="66">
        <v>147</v>
      </c>
      <c r="AR20" s="66">
        <v>184</v>
      </c>
      <c r="AS20" s="66">
        <v>127</v>
      </c>
      <c r="AT20" s="66">
        <v>171</v>
      </c>
      <c r="AU20" s="66">
        <v>154</v>
      </c>
      <c r="AV20" s="66">
        <v>166</v>
      </c>
      <c r="AW20" s="66">
        <v>156</v>
      </c>
      <c r="AX20" s="66">
        <v>141</v>
      </c>
      <c r="AY20" s="66">
        <v>166</v>
      </c>
      <c r="AZ20" s="66">
        <v>233</v>
      </c>
      <c r="BA20" s="66">
        <v>208</v>
      </c>
      <c r="BB20" s="66">
        <v>200</v>
      </c>
      <c r="BC20" s="66">
        <v>224</v>
      </c>
      <c r="BD20" s="66">
        <v>216</v>
      </c>
      <c r="BE20" s="66">
        <v>194</v>
      </c>
      <c r="BF20" s="66">
        <v>126</v>
      </c>
      <c r="BG20" s="67">
        <v>94</v>
      </c>
    </row>
    <row r="21" spans="2:59">
      <c r="B21" s="42" t="s">
        <v>235</v>
      </c>
      <c r="O21" s="42" t="s">
        <v>235</v>
      </c>
    </row>
  </sheetData>
  <mergeCells count="11">
    <mergeCell ref="AJ8:AM8"/>
    <mergeCell ref="P8:S8"/>
    <mergeCell ref="T8:W8"/>
    <mergeCell ref="X8:AA8"/>
    <mergeCell ref="AB8:AE8"/>
    <mergeCell ref="AF8:AI8"/>
    <mergeCell ref="AN8:AQ8"/>
    <mergeCell ref="AR8:AU8"/>
    <mergeCell ref="AV8:AY8"/>
    <mergeCell ref="AZ8:BC8"/>
    <mergeCell ref="BD8:BG8"/>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1E357-507E-4C9D-BF5E-51C5D5AD88F3}">
  <sheetPr>
    <tabColor theme="3"/>
  </sheetPr>
  <dimension ref="B6:AT83"/>
  <sheetViews>
    <sheetView showGridLines="0" zoomScaleNormal="100" workbookViewId="0">
      <selection activeCell="B26" sqref="B26"/>
    </sheetView>
  </sheetViews>
  <sheetFormatPr defaultColWidth="9.1640625" defaultRowHeight="12" customHeight="1"/>
  <cols>
    <col min="1" max="1" width="3.6640625" style="45" customWidth="1"/>
    <col min="2" max="2" width="23.1640625" style="45" bestFit="1" customWidth="1"/>
    <col min="3" max="17" width="7.6640625" style="45" customWidth="1"/>
    <col min="18" max="16384" width="9.1640625" style="45"/>
  </cols>
  <sheetData>
    <row r="6" spans="2:46" ht="12" customHeight="1">
      <c r="C6" s="99" t="s">
        <v>432</v>
      </c>
    </row>
    <row r="7" spans="2:46" ht="12" customHeight="1">
      <c r="C7" s="461">
        <v>2012</v>
      </c>
      <c r="D7" s="460"/>
      <c r="E7" s="460"/>
      <c r="F7" s="460"/>
      <c r="G7" s="460">
        <v>2013</v>
      </c>
      <c r="H7" s="460"/>
      <c r="I7" s="460"/>
      <c r="J7" s="460"/>
      <c r="K7" s="460">
        <v>2014</v>
      </c>
      <c r="L7" s="460"/>
      <c r="M7" s="460"/>
      <c r="N7" s="460"/>
      <c r="O7" s="460">
        <v>2015</v>
      </c>
      <c r="P7" s="460"/>
      <c r="Q7" s="460"/>
      <c r="R7" s="460"/>
      <c r="S7" s="460">
        <v>2016</v>
      </c>
      <c r="T7" s="460"/>
      <c r="U7" s="460"/>
      <c r="V7" s="460"/>
      <c r="W7" s="460">
        <v>2017</v>
      </c>
      <c r="X7" s="460"/>
      <c r="Y7" s="460"/>
      <c r="Z7" s="460"/>
      <c r="AA7" s="460">
        <v>2018</v>
      </c>
      <c r="AB7" s="460"/>
      <c r="AC7" s="460"/>
      <c r="AD7" s="460"/>
      <c r="AE7" s="460">
        <v>2019</v>
      </c>
      <c r="AF7" s="460"/>
      <c r="AG7" s="460"/>
      <c r="AH7" s="460"/>
      <c r="AI7" s="460">
        <v>2020</v>
      </c>
      <c r="AJ7" s="460"/>
      <c r="AK7" s="460"/>
      <c r="AL7" s="460"/>
      <c r="AM7" s="456">
        <v>2021</v>
      </c>
      <c r="AN7" s="456"/>
      <c r="AO7" s="456"/>
      <c r="AP7" s="456"/>
      <c r="AQ7" s="456">
        <v>2022</v>
      </c>
      <c r="AR7" s="456"/>
      <c r="AS7" s="456"/>
      <c r="AT7" s="457"/>
    </row>
    <row r="8" spans="2:46" ht="12" customHeight="1">
      <c r="C8" s="100" t="s">
        <v>76</v>
      </c>
      <c r="D8" s="49" t="s">
        <v>77</v>
      </c>
      <c r="E8" s="49" t="s">
        <v>78</v>
      </c>
      <c r="F8" s="49" t="s">
        <v>79</v>
      </c>
      <c r="G8" s="49" t="s">
        <v>76</v>
      </c>
      <c r="H8" s="49" t="s">
        <v>77</v>
      </c>
      <c r="I8" s="49" t="s">
        <v>78</v>
      </c>
      <c r="J8" s="49" t="s">
        <v>79</v>
      </c>
      <c r="K8" s="49" t="s">
        <v>76</v>
      </c>
      <c r="L8" s="49" t="s">
        <v>77</v>
      </c>
      <c r="M8" s="49" t="s">
        <v>78</v>
      </c>
      <c r="N8" s="49" t="s">
        <v>79</v>
      </c>
      <c r="O8" s="49" t="s">
        <v>76</v>
      </c>
      <c r="P8" s="49" t="s">
        <v>77</v>
      </c>
      <c r="Q8" s="49" t="s">
        <v>78</v>
      </c>
      <c r="R8" s="49" t="s">
        <v>79</v>
      </c>
      <c r="S8" s="49" t="s">
        <v>76</v>
      </c>
      <c r="T8" s="49" t="s">
        <v>77</v>
      </c>
      <c r="U8" s="49" t="s">
        <v>78</v>
      </c>
      <c r="V8" s="49" t="s">
        <v>79</v>
      </c>
      <c r="W8" s="49" t="s">
        <v>76</v>
      </c>
      <c r="X8" s="49" t="s">
        <v>77</v>
      </c>
      <c r="Y8" s="49" t="s">
        <v>78</v>
      </c>
      <c r="Z8" s="49" t="s">
        <v>79</v>
      </c>
      <c r="AA8" s="49" t="s">
        <v>76</v>
      </c>
      <c r="AB8" s="49" t="s">
        <v>77</v>
      </c>
      <c r="AC8" s="49" t="s">
        <v>78</v>
      </c>
      <c r="AD8" s="49" t="s">
        <v>79</v>
      </c>
      <c r="AE8" s="49" t="s">
        <v>76</v>
      </c>
      <c r="AF8" s="49" t="s">
        <v>77</v>
      </c>
      <c r="AG8" s="49" t="s">
        <v>78</v>
      </c>
      <c r="AH8" s="49" t="s">
        <v>79</v>
      </c>
      <c r="AI8" s="49" t="s">
        <v>76</v>
      </c>
      <c r="AJ8" s="49" t="s">
        <v>77</v>
      </c>
      <c r="AK8" s="49" t="s">
        <v>78</v>
      </c>
      <c r="AL8" s="49" t="s">
        <v>79</v>
      </c>
      <c r="AM8" s="48" t="s">
        <v>76</v>
      </c>
      <c r="AN8" s="49" t="s">
        <v>77</v>
      </c>
      <c r="AO8" s="49" t="s">
        <v>78</v>
      </c>
      <c r="AP8" s="49" t="s">
        <v>79</v>
      </c>
      <c r="AQ8" s="48" t="s">
        <v>76</v>
      </c>
      <c r="AR8" s="49" t="s">
        <v>77</v>
      </c>
      <c r="AS8" s="49" t="s">
        <v>78</v>
      </c>
      <c r="AT8" s="101" t="s">
        <v>79</v>
      </c>
    </row>
    <row r="9" spans="2:46" ht="12" customHeight="1">
      <c r="B9" s="102" t="s">
        <v>66</v>
      </c>
      <c r="C9" s="20">
        <v>0.85586094215574859</v>
      </c>
      <c r="D9" s="21">
        <v>1.7910416237980225</v>
      </c>
      <c r="E9" s="21">
        <v>1.3031039283322461</v>
      </c>
      <c r="F9" s="21">
        <v>1.2513731716653125</v>
      </c>
      <c r="G9" s="21">
        <v>1.3817713268418197</v>
      </c>
      <c r="H9" s="21">
        <v>2.1605676529005891</v>
      </c>
      <c r="I9" s="21">
        <v>1.5987727962665763</v>
      </c>
      <c r="J9" s="21">
        <v>1.7363385202788653</v>
      </c>
      <c r="K9" s="21">
        <v>2.3115956648979661</v>
      </c>
      <c r="L9" s="21">
        <v>2.6813577404373117</v>
      </c>
      <c r="M9" s="21">
        <v>2.4355472976929562</v>
      </c>
      <c r="N9" s="21">
        <v>2.5438862729390488</v>
      </c>
      <c r="O9" s="21">
        <v>2.8662137889120007</v>
      </c>
      <c r="P9" s="21">
        <v>3.3626674306778059</v>
      </c>
      <c r="Q9" s="21">
        <v>3.3101730533549856</v>
      </c>
      <c r="R9" s="21">
        <v>3.0690621306743817</v>
      </c>
      <c r="S9" s="21">
        <v>2.8783073497093117</v>
      </c>
      <c r="T9" s="21">
        <v>2.6640999940260688</v>
      </c>
      <c r="U9" s="21">
        <v>2.8209803474028341</v>
      </c>
      <c r="V9" s="21">
        <v>2.462767548676208</v>
      </c>
      <c r="W9" s="21">
        <v>2.644640738234858</v>
      </c>
      <c r="X9" s="21">
        <v>4.4639173684185032</v>
      </c>
      <c r="Y9" s="21">
        <v>4.6493222172918163</v>
      </c>
      <c r="Z9" s="21">
        <v>4.2838400617607242</v>
      </c>
      <c r="AA9" s="21">
        <v>3.8579562518642128</v>
      </c>
      <c r="AB9" s="21">
        <v>5.1372074261804945</v>
      </c>
      <c r="AC9" s="21">
        <v>5.7988833213770548</v>
      </c>
      <c r="AD9" s="21">
        <v>5.6219181867426169</v>
      </c>
      <c r="AE9" s="21">
        <v>6.1110000034597585</v>
      </c>
      <c r="AF9" s="21">
        <v>6.4811583943657318</v>
      </c>
      <c r="AG9" s="21">
        <v>8.3410435325557621</v>
      </c>
      <c r="AH9" s="21">
        <v>5.2140270063502836</v>
      </c>
      <c r="AI9" s="21">
        <v>5.0678448111141368</v>
      </c>
      <c r="AJ9" s="21">
        <v>6.3505274528304607</v>
      </c>
      <c r="AK9" s="21">
        <v>5.6125907882886548</v>
      </c>
      <c r="AL9" s="21">
        <v>6.9653877796483146</v>
      </c>
      <c r="AM9" s="21">
        <v>12.130723143393912</v>
      </c>
      <c r="AN9" s="21">
        <v>14.38105512112686</v>
      </c>
      <c r="AO9" s="21">
        <v>16.063757786898616</v>
      </c>
      <c r="AP9" s="21">
        <v>15.582768638576995</v>
      </c>
      <c r="AQ9" s="21">
        <v>15.082777373642575</v>
      </c>
      <c r="AR9" s="21">
        <v>10.449098101618253</v>
      </c>
      <c r="AS9" s="21">
        <v>9.0889192431382035</v>
      </c>
      <c r="AT9" s="22">
        <v>6.3724958871547335</v>
      </c>
    </row>
    <row r="10" spans="2:46" ht="12" customHeight="1">
      <c r="B10" s="102" t="s">
        <v>67</v>
      </c>
      <c r="C10" s="83">
        <v>331</v>
      </c>
      <c r="D10" s="84">
        <v>340</v>
      </c>
      <c r="E10" s="84">
        <v>301</v>
      </c>
      <c r="F10" s="84">
        <v>315</v>
      </c>
      <c r="G10" s="84">
        <v>414</v>
      </c>
      <c r="H10" s="84">
        <v>395</v>
      </c>
      <c r="I10" s="84">
        <v>428</v>
      </c>
      <c r="J10" s="84">
        <v>443</v>
      </c>
      <c r="K10" s="84">
        <v>530</v>
      </c>
      <c r="L10" s="84">
        <v>483</v>
      </c>
      <c r="M10" s="84">
        <v>511</v>
      </c>
      <c r="N10" s="84">
        <v>548</v>
      </c>
      <c r="O10" s="84">
        <v>600</v>
      </c>
      <c r="P10" s="84">
        <v>590</v>
      </c>
      <c r="Q10" s="84">
        <v>545</v>
      </c>
      <c r="R10" s="84">
        <v>546</v>
      </c>
      <c r="S10" s="84">
        <v>645</v>
      </c>
      <c r="T10" s="84">
        <v>519</v>
      </c>
      <c r="U10" s="84">
        <v>507</v>
      </c>
      <c r="V10" s="84">
        <v>508</v>
      </c>
      <c r="W10" s="84">
        <v>678</v>
      </c>
      <c r="X10" s="84">
        <v>656</v>
      </c>
      <c r="Y10" s="84">
        <v>611</v>
      </c>
      <c r="Z10" s="84">
        <v>611</v>
      </c>
      <c r="AA10" s="84">
        <v>764</v>
      </c>
      <c r="AB10" s="84">
        <v>676</v>
      </c>
      <c r="AC10" s="84">
        <v>637</v>
      </c>
      <c r="AD10" s="84">
        <v>752</v>
      </c>
      <c r="AE10" s="84">
        <v>840</v>
      </c>
      <c r="AF10" s="84">
        <v>791</v>
      </c>
      <c r="AG10" s="84">
        <v>783</v>
      </c>
      <c r="AH10" s="84">
        <v>792</v>
      </c>
      <c r="AI10" s="84">
        <v>924</v>
      </c>
      <c r="AJ10" s="84">
        <v>727</v>
      </c>
      <c r="AK10" s="84">
        <v>734</v>
      </c>
      <c r="AL10" s="84">
        <v>840</v>
      </c>
      <c r="AM10" s="84">
        <v>1228</v>
      </c>
      <c r="AN10" s="84">
        <v>1140</v>
      </c>
      <c r="AO10" s="84">
        <v>1119</v>
      </c>
      <c r="AP10" s="84">
        <v>1155</v>
      </c>
      <c r="AQ10" s="84">
        <v>1203</v>
      </c>
      <c r="AR10" s="84">
        <v>1039</v>
      </c>
      <c r="AS10" s="84">
        <v>872</v>
      </c>
      <c r="AT10" s="85">
        <v>708</v>
      </c>
    </row>
    <row r="11" spans="2:46" ht="12" customHeight="1">
      <c r="B11" s="42" t="s">
        <v>235</v>
      </c>
    </row>
    <row r="36" spans="2:46" ht="12" customHeight="1">
      <c r="B36" s="95"/>
      <c r="C36" s="95"/>
      <c r="D36" s="95"/>
      <c r="E36" s="95"/>
      <c r="F36" s="95"/>
      <c r="G36" s="95"/>
      <c r="H36" s="95"/>
      <c r="I36" s="95"/>
      <c r="J36" s="95"/>
      <c r="K36" s="95"/>
      <c r="L36" s="95"/>
      <c r="M36" s="95"/>
      <c r="N36" s="95"/>
      <c r="O36" s="95"/>
      <c r="P36" s="95"/>
      <c r="Q36" s="95"/>
      <c r="R36" s="95"/>
      <c r="S36" s="95"/>
    </row>
    <row r="37" spans="2:46" ht="12" customHeight="1">
      <c r="B37" s="95"/>
      <c r="C37" s="95"/>
      <c r="D37" s="95"/>
      <c r="E37" s="95"/>
      <c r="F37" s="95"/>
      <c r="G37" s="95"/>
      <c r="H37" s="95"/>
      <c r="I37" s="95"/>
      <c r="J37" s="95"/>
      <c r="K37" s="95"/>
      <c r="L37" s="95"/>
      <c r="M37" s="95"/>
      <c r="N37" s="95"/>
      <c r="O37" s="95"/>
      <c r="P37" s="95"/>
      <c r="Q37" s="95"/>
      <c r="R37" s="95"/>
      <c r="S37" s="95"/>
    </row>
    <row r="38" spans="2:46" ht="12" customHeight="1">
      <c r="B38" s="95"/>
      <c r="C38" s="95"/>
      <c r="D38" s="95"/>
      <c r="E38" s="95"/>
      <c r="F38" s="95"/>
      <c r="G38" s="95"/>
      <c r="H38" s="95"/>
      <c r="I38" s="95"/>
      <c r="J38" s="95"/>
      <c r="K38" s="95"/>
      <c r="L38" s="95"/>
      <c r="M38" s="95"/>
      <c r="N38" s="95"/>
      <c r="O38" s="95"/>
      <c r="P38" s="95"/>
      <c r="Q38" s="95"/>
      <c r="R38" s="95"/>
      <c r="S38" s="95"/>
    </row>
    <row r="39" spans="2:46" ht="12" customHeight="1">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row>
    <row r="40" spans="2:46" ht="12" customHeight="1">
      <c r="C40" s="99" t="s">
        <v>433</v>
      </c>
    </row>
    <row r="41" spans="2:46" ht="12" customHeight="1">
      <c r="C41" s="461">
        <v>2012</v>
      </c>
      <c r="D41" s="460"/>
      <c r="E41" s="460"/>
      <c r="F41" s="460"/>
      <c r="G41" s="460">
        <v>2013</v>
      </c>
      <c r="H41" s="460"/>
      <c r="I41" s="460"/>
      <c r="J41" s="460"/>
      <c r="K41" s="460">
        <v>2014</v>
      </c>
      <c r="L41" s="460"/>
      <c r="M41" s="460"/>
      <c r="N41" s="460"/>
      <c r="O41" s="460">
        <v>2015</v>
      </c>
      <c r="P41" s="460"/>
      <c r="Q41" s="460"/>
      <c r="R41" s="460"/>
      <c r="S41" s="460">
        <v>2016</v>
      </c>
      <c r="T41" s="460"/>
      <c r="U41" s="460"/>
      <c r="V41" s="460"/>
      <c r="W41" s="460">
        <v>2017</v>
      </c>
      <c r="X41" s="460"/>
      <c r="Y41" s="460"/>
      <c r="Z41" s="460"/>
      <c r="AA41" s="460">
        <v>2018</v>
      </c>
      <c r="AB41" s="460"/>
      <c r="AC41" s="460"/>
      <c r="AD41" s="460"/>
      <c r="AE41" s="460">
        <v>2019</v>
      </c>
      <c r="AF41" s="460"/>
      <c r="AG41" s="460"/>
      <c r="AH41" s="460"/>
      <c r="AI41" s="460">
        <v>2020</v>
      </c>
      <c r="AJ41" s="460"/>
      <c r="AK41" s="460"/>
      <c r="AL41" s="460"/>
      <c r="AM41" s="456">
        <v>2021</v>
      </c>
      <c r="AN41" s="456"/>
      <c r="AO41" s="456"/>
      <c r="AP41" s="456"/>
      <c r="AQ41" s="456">
        <v>2022</v>
      </c>
      <c r="AR41" s="456"/>
      <c r="AS41" s="456"/>
      <c r="AT41" s="457"/>
    </row>
    <row r="42" spans="2:46" ht="12" customHeight="1">
      <c r="C42" s="100" t="s">
        <v>76</v>
      </c>
      <c r="D42" s="49" t="s">
        <v>77</v>
      </c>
      <c r="E42" s="49" t="s">
        <v>78</v>
      </c>
      <c r="F42" s="49" t="s">
        <v>79</v>
      </c>
      <c r="G42" s="49" t="s">
        <v>76</v>
      </c>
      <c r="H42" s="49" t="s">
        <v>77</v>
      </c>
      <c r="I42" s="49" t="s">
        <v>78</v>
      </c>
      <c r="J42" s="49" t="s">
        <v>79</v>
      </c>
      <c r="K42" s="49" t="s">
        <v>76</v>
      </c>
      <c r="L42" s="49" t="s">
        <v>77</v>
      </c>
      <c r="M42" s="49" t="s">
        <v>78</v>
      </c>
      <c r="N42" s="49" t="s">
        <v>79</v>
      </c>
      <c r="O42" s="49" t="s">
        <v>76</v>
      </c>
      <c r="P42" s="49" t="s">
        <v>77</v>
      </c>
      <c r="Q42" s="49" t="s">
        <v>78</v>
      </c>
      <c r="R42" s="49" t="s">
        <v>79</v>
      </c>
      <c r="S42" s="49" t="s">
        <v>76</v>
      </c>
      <c r="T42" s="49" t="s">
        <v>77</v>
      </c>
      <c r="U42" s="49" t="s">
        <v>78</v>
      </c>
      <c r="V42" s="49" t="s">
        <v>79</v>
      </c>
      <c r="W42" s="49" t="s">
        <v>76</v>
      </c>
      <c r="X42" s="49" t="s">
        <v>77</v>
      </c>
      <c r="Y42" s="49" t="s">
        <v>78</v>
      </c>
      <c r="Z42" s="49" t="s">
        <v>79</v>
      </c>
      <c r="AA42" s="49" t="s">
        <v>76</v>
      </c>
      <c r="AB42" s="49" t="s">
        <v>77</v>
      </c>
      <c r="AC42" s="49" t="s">
        <v>78</v>
      </c>
      <c r="AD42" s="49" t="s">
        <v>79</v>
      </c>
      <c r="AE42" s="49" t="s">
        <v>76</v>
      </c>
      <c r="AF42" s="49" t="s">
        <v>77</v>
      </c>
      <c r="AG42" s="49" t="s">
        <v>78</v>
      </c>
      <c r="AH42" s="49" t="s">
        <v>79</v>
      </c>
      <c r="AI42" s="49" t="s">
        <v>76</v>
      </c>
      <c r="AJ42" s="49" t="s">
        <v>77</v>
      </c>
      <c r="AK42" s="49" t="s">
        <v>78</v>
      </c>
      <c r="AL42" s="49" t="s">
        <v>79</v>
      </c>
      <c r="AM42" s="48" t="s">
        <v>76</v>
      </c>
      <c r="AN42" s="49" t="s">
        <v>77</v>
      </c>
      <c r="AO42" s="49" t="s">
        <v>78</v>
      </c>
      <c r="AP42" s="49" t="s">
        <v>79</v>
      </c>
      <c r="AQ42" s="48" t="s">
        <v>76</v>
      </c>
      <c r="AR42" s="49" t="s">
        <v>77</v>
      </c>
      <c r="AS42" s="49" t="s">
        <v>78</v>
      </c>
      <c r="AT42" s="101" t="s">
        <v>79</v>
      </c>
    </row>
    <row r="43" spans="2:46" ht="12" customHeight="1">
      <c r="B43" s="102" t="s">
        <v>66</v>
      </c>
      <c r="C43" s="20">
        <v>0.17770867780070645</v>
      </c>
      <c r="D43" s="21">
        <v>0.15263448899999998</v>
      </c>
      <c r="E43" s="21">
        <v>0.23148666800000001</v>
      </c>
      <c r="F43" s="21">
        <v>0.220089592</v>
      </c>
      <c r="G43" s="21">
        <v>0.4000645719999999</v>
      </c>
      <c r="H43" s="21">
        <v>0.34164628257654883</v>
      </c>
      <c r="I43" s="21">
        <v>0.22683024345967481</v>
      </c>
      <c r="J43" s="21">
        <v>0.35002863099999992</v>
      </c>
      <c r="K43" s="21">
        <v>0.37490181499999986</v>
      </c>
      <c r="L43" s="21">
        <v>0.56408897430199978</v>
      </c>
      <c r="M43" s="21">
        <v>0.38197491399999983</v>
      </c>
      <c r="N43" s="21">
        <v>0.36465583500000015</v>
      </c>
      <c r="O43" s="21">
        <v>0.43187652500000001</v>
      </c>
      <c r="P43" s="21">
        <v>0.60155103899999984</v>
      </c>
      <c r="Q43" s="21">
        <v>0.37675885099999995</v>
      </c>
      <c r="R43" s="21">
        <v>0.58109047989487672</v>
      </c>
      <c r="S43" s="21">
        <v>0.30213417303659584</v>
      </c>
      <c r="T43" s="21">
        <v>0.27075858000000003</v>
      </c>
      <c r="U43" s="21">
        <v>0.35849016676890866</v>
      </c>
      <c r="V43" s="21">
        <v>0.39691740100000006</v>
      </c>
      <c r="W43" s="21">
        <v>0.35681547700000016</v>
      </c>
      <c r="X43" s="21">
        <v>0.42331439172205021</v>
      </c>
      <c r="Y43" s="21">
        <v>0.70798893027464593</v>
      </c>
      <c r="Z43" s="21">
        <v>0.71794392500000004</v>
      </c>
      <c r="AA43" s="21">
        <v>0.8982891509999994</v>
      </c>
      <c r="AB43" s="21">
        <v>0.79611749300000001</v>
      </c>
      <c r="AC43" s="21">
        <v>0.71687817111468988</v>
      </c>
      <c r="AD43" s="21">
        <v>0.75157285756027281</v>
      </c>
      <c r="AE43" s="21">
        <v>1.1205769319999999</v>
      </c>
      <c r="AF43" s="21">
        <v>0.92892727299999955</v>
      </c>
      <c r="AG43" s="21">
        <v>1.0274812448719388</v>
      </c>
      <c r="AH43" s="21">
        <v>0.74098440700000001</v>
      </c>
      <c r="AI43" s="21">
        <v>0.77352166400000011</v>
      </c>
      <c r="AJ43" s="21">
        <v>0.91832889039360754</v>
      </c>
      <c r="AK43" s="21">
        <v>0.60722970013506505</v>
      </c>
      <c r="AL43" s="21">
        <v>1.1398712745598703</v>
      </c>
      <c r="AM43" s="21">
        <v>1.9399273662914132</v>
      </c>
      <c r="AN43" s="21">
        <v>2.0439636509999999</v>
      </c>
      <c r="AO43" s="21">
        <v>1.7294354939999987</v>
      </c>
      <c r="AP43" s="21">
        <v>2.5284253549999978</v>
      </c>
      <c r="AQ43" s="21">
        <v>1.6038149339999994</v>
      </c>
      <c r="AR43" s="21">
        <v>1.2733797713122603</v>
      </c>
      <c r="AS43" s="21">
        <v>1.0341439906688772</v>
      </c>
      <c r="AT43" s="22">
        <v>0.68244518318216918</v>
      </c>
    </row>
    <row r="44" spans="2:46" ht="12" customHeight="1">
      <c r="B44" s="102" t="s">
        <v>67</v>
      </c>
      <c r="C44" s="83">
        <v>78</v>
      </c>
      <c r="D44" s="84">
        <v>77</v>
      </c>
      <c r="E44" s="84">
        <v>70</v>
      </c>
      <c r="F44" s="84">
        <v>58</v>
      </c>
      <c r="G44" s="84">
        <v>117</v>
      </c>
      <c r="H44" s="84">
        <v>100</v>
      </c>
      <c r="I44" s="84">
        <v>93</v>
      </c>
      <c r="J44" s="84">
        <v>90</v>
      </c>
      <c r="K44" s="84">
        <v>130</v>
      </c>
      <c r="L44" s="84">
        <v>123</v>
      </c>
      <c r="M44" s="84">
        <v>107</v>
      </c>
      <c r="N44" s="84">
        <v>120</v>
      </c>
      <c r="O44" s="84">
        <v>122</v>
      </c>
      <c r="P44" s="84">
        <v>141</v>
      </c>
      <c r="Q44" s="84">
        <v>105</v>
      </c>
      <c r="R44" s="84">
        <v>116</v>
      </c>
      <c r="S44" s="84">
        <v>138</v>
      </c>
      <c r="T44" s="84">
        <v>103</v>
      </c>
      <c r="U44" s="84">
        <v>101</v>
      </c>
      <c r="V44" s="84">
        <v>103</v>
      </c>
      <c r="W44" s="84">
        <v>135</v>
      </c>
      <c r="X44" s="84">
        <v>158</v>
      </c>
      <c r="Y44" s="84">
        <v>134</v>
      </c>
      <c r="Z44" s="84">
        <v>127</v>
      </c>
      <c r="AA44" s="84">
        <v>195</v>
      </c>
      <c r="AB44" s="84">
        <v>156</v>
      </c>
      <c r="AC44" s="84">
        <v>144</v>
      </c>
      <c r="AD44" s="84">
        <v>162</v>
      </c>
      <c r="AE44" s="84">
        <v>186</v>
      </c>
      <c r="AF44" s="84">
        <v>165</v>
      </c>
      <c r="AG44" s="84">
        <v>183</v>
      </c>
      <c r="AH44" s="84">
        <v>191</v>
      </c>
      <c r="AI44" s="84">
        <v>253</v>
      </c>
      <c r="AJ44" s="84">
        <v>161</v>
      </c>
      <c r="AK44" s="84">
        <v>186</v>
      </c>
      <c r="AL44" s="84">
        <v>201</v>
      </c>
      <c r="AM44" s="84">
        <v>325</v>
      </c>
      <c r="AN44" s="84">
        <v>265</v>
      </c>
      <c r="AO44" s="84">
        <v>292</v>
      </c>
      <c r="AP44" s="84">
        <v>308</v>
      </c>
      <c r="AQ44" s="84">
        <v>321</v>
      </c>
      <c r="AR44" s="84">
        <v>278</v>
      </c>
      <c r="AS44" s="84">
        <v>211</v>
      </c>
      <c r="AT44" s="85">
        <v>191</v>
      </c>
    </row>
    <row r="45" spans="2:46" ht="12" customHeight="1">
      <c r="B45" s="42" t="s">
        <v>235</v>
      </c>
      <c r="C45" s="95"/>
      <c r="D45" s="95"/>
      <c r="E45" s="95"/>
      <c r="J45" s="95"/>
      <c r="K45" s="95"/>
    </row>
    <row r="46" spans="2:46" ht="12" customHeight="1">
      <c r="B46" s="95"/>
      <c r="C46" s="95"/>
      <c r="D46" s="95"/>
      <c r="E46" s="95"/>
      <c r="J46" s="95"/>
      <c r="K46" s="95"/>
    </row>
    <row r="47" spans="2:46" ht="12" customHeight="1">
      <c r="B47" s="95"/>
      <c r="C47" s="95"/>
      <c r="D47" s="95"/>
      <c r="E47" s="95"/>
      <c r="J47" s="95"/>
      <c r="K47" s="95"/>
    </row>
    <row r="48" spans="2:46" ht="12" customHeight="1">
      <c r="B48" s="95"/>
      <c r="C48" s="95"/>
      <c r="D48" s="95"/>
      <c r="E48" s="95"/>
      <c r="J48" s="95"/>
      <c r="K48" s="95"/>
    </row>
    <row r="49" spans="2:19" ht="12" customHeight="1">
      <c r="B49" s="95"/>
      <c r="C49" s="95"/>
      <c r="D49" s="95"/>
      <c r="E49" s="95"/>
      <c r="J49" s="95"/>
      <c r="K49" s="95"/>
    </row>
    <row r="50" spans="2:19" ht="12" customHeight="1">
      <c r="B50" s="95"/>
      <c r="C50" s="95"/>
      <c r="D50" s="95"/>
      <c r="E50" s="95"/>
      <c r="J50" s="95"/>
      <c r="K50" s="95"/>
    </row>
    <row r="51" spans="2:19" ht="12" customHeight="1">
      <c r="B51" s="95"/>
      <c r="C51" s="95"/>
      <c r="D51" s="95"/>
      <c r="E51" s="95"/>
      <c r="J51" s="95"/>
      <c r="K51" s="95"/>
    </row>
    <row r="52" spans="2:19" ht="12" customHeight="1">
      <c r="B52" s="95"/>
      <c r="C52" s="95"/>
      <c r="D52" s="95"/>
      <c r="E52" s="95"/>
      <c r="J52" s="95"/>
      <c r="K52" s="95"/>
    </row>
    <row r="53" spans="2:19" ht="12" customHeight="1">
      <c r="B53" s="95"/>
      <c r="C53" s="95"/>
      <c r="D53" s="95"/>
      <c r="E53" s="95"/>
      <c r="J53" s="95"/>
      <c r="K53" s="95"/>
    </row>
    <row r="54" spans="2:19" ht="12" customHeight="1">
      <c r="B54" s="95"/>
      <c r="C54" s="95"/>
      <c r="D54" s="95"/>
      <c r="E54" s="95"/>
      <c r="F54" s="95"/>
      <c r="G54" s="95"/>
      <c r="H54" s="95"/>
      <c r="I54" s="95"/>
      <c r="J54" s="95"/>
      <c r="K54" s="95"/>
      <c r="L54" s="95"/>
      <c r="M54" s="95"/>
      <c r="R54" s="95"/>
      <c r="S54" s="95"/>
    </row>
    <row r="55" spans="2:19" ht="12" customHeight="1">
      <c r="B55" s="95"/>
      <c r="C55" s="95"/>
      <c r="D55" s="95"/>
      <c r="E55" s="95"/>
      <c r="F55" s="95"/>
      <c r="G55" s="95"/>
      <c r="H55" s="95"/>
      <c r="I55" s="95"/>
      <c r="J55" s="95"/>
      <c r="K55" s="95"/>
      <c r="L55" s="95"/>
      <c r="M55" s="95"/>
      <c r="R55" s="95"/>
      <c r="S55" s="95"/>
    </row>
    <row r="56" spans="2:19" ht="12" customHeight="1">
      <c r="B56" s="95"/>
      <c r="C56" s="95"/>
      <c r="D56" s="95"/>
      <c r="E56" s="95"/>
      <c r="F56" s="95"/>
      <c r="G56" s="95"/>
      <c r="H56" s="95"/>
      <c r="I56" s="95"/>
      <c r="J56" s="95"/>
      <c r="K56" s="95"/>
      <c r="L56" s="95"/>
      <c r="M56" s="95"/>
      <c r="R56" s="95"/>
      <c r="S56" s="95"/>
    </row>
    <row r="57" spans="2:19" ht="12" customHeight="1">
      <c r="B57" s="95"/>
      <c r="C57" s="95"/>
      <c r="D57" s="95"/>
      <c r="E57" s="95"/>
      <c r="F57" s="95"/>
      <c r="G57" s="95"/>
      <c r="H57" s="95"/>
      <c r="I57" s="95"/>
      <c r="J57" s="95"/>
      <c r="K57" s="95"/>
      <c r="L57" s="95"/>
      <c r="M57" s="95"/>
      <c r="R57" s="95"/>
      <c r="S57" s="95"/>
    </row>
    <row r="58" spans="2:19" ht="12" customHeight="1">
      <c r="B58" s="95"/>
      <c r="C58" s="95"/>
      <c r="D58" s="95"/>
      <c r="E58" s="95"/>
      <c r="F58" s="95"/>
      <c r="G58" s="95"/>
      <c r="H58" s="95"/>
      <c r="I58" s="95"/>
      <c r="J58" s="95"/>
      <c r="K58" s="95"/>
      <c r="L58" s="95"/>
      <c r="M58" s="95"/>
      <c r="R58" s="95"/>
      <c r="S58" s="95"/>
    </row>
    <row r="59" spans="2:19" ht="12" customHeight="1">
      <c r="B59" s="95"/>
      <c r="C59" s="95"/>
      <c r="D59" s="95"/>
      <c r="E59" s="95"/>
      <c r="F59" s="95"/>
      <c r="G59" s="95"/>
      <c r="H59" s="95"/>
      <c r="I59" s="95"/>
      <c r="J59" s="95"/>
      <c r="K59" s="95"/>
      <c r="L59" s="95"/>
      <c r="M59" s="95"/>
      <c r="R59" s="95"/>
      <c r="S59" s="95"/>
    </row>
    <row r="60" spans="2:19" ht="12" customHeight="1">
      <c r="B60" s="95"/>
      <c r="C60" s="95"/>
      <c r="D60" s="95"/>
      <c r="E60" s="95"/>
      <c r="F60" s="95"/>
      <c r="G60" s="95"/>
      <c r="H60" s="95"/>
      <c r="I60" s="95"/>
      <c r="J60" s="95"/>
      <c r="K60" s="95"/>
      <c r="L60" s="95"/>
      <c r="M60" s="95"/>
      <c r="R60" s="95"/>
      <c r="S60" s="95"/>
    </row>
    <row r="61" spans="2:19" ht="12" customHeight="1">
      <c r="B61" s="95"/>
      <c r="C61" s="95"/>
      <c r="D61" s="95"/>
      <c r="E61" s="95"/>
      <c r="F61" s="95"/>
      <c r="G61" s="95"/>
      <c r="H61" s="95"/>
      <c r="I61" s="95"/>
      <c r="J61" s="95"/>
      <c r="K61" s="95"/>
      <c r="L61" s="95"/>
      <c r="M61" s="95"/>
      <c r="R61" s="95"/>
      <c r="S61" s="95"/>
    </row>
    <row r="62" spans="2:19" ht="12" customHeight="1">
      <c r="B62" s="95"/>
      <c r="C62" s="95"/>
      <c r="D62" s="95"/>
      <c r="E62" s="95"/>
      <c r="F62" s="95"/>
      <c r="G62" s="95"/>
      <c r="H62" s="95"/>
      <c r="I62" s="95"/>
      <c r="J62" s="95"/>
      <c r="K62" s="95"/>
      <c r="L62" s="95"/>
      <c r="M62" s="95"/>
      <c r="R62" s="95"/>
      <c r="S62" s="95"/>
    </row>
    <row r="63" spans="2:19" ht="12" customHeight="1">
      <c r="B63" s="95"/>
      <c r="C63" s="95"/>
      <c r="D63" s="95"/>
      <c r="E63" s="95"/>
      <c r="F63" s="95"/>
      <c r="G63" s="95"/>
      <c r="H63" s="95"/>
      <c r="I63" s="95"/>
      <c r="J63" s="95"/>
      <c r="K63" s="95"/>
      <c r="L63" s="95"/>
      <c r="M63" s="95"/>
      <c r="R63" s="95"/>
      <c r="S63" s="95"/>
    </row>
    <row r="64" spans="2:19" ht="12" customHeight="1">
      <c r="B64" s="95"/>
      <c r="C64" s="95"/>
      <c r="D64" s="95"/>
      <c r="E64" s="95"/>
      <c r="F64" s="95"/>
      <c r="G64" s="95"/>
      <c r="H64" s="95"/>
      <c r="I64" s="95"/>
      <c r="J64" s="95"/>
      <c r="K64" s="95"/>
      <c r="L64" s="95"/>
      <c r="M64" s="95"/>
      <c r="R64" s="95"/>
      <c r="S64" s="95"/>
    </row>
    <row r="65" spans="2:19" ht="12" customHeight="1">
      <c r="B65" s="95"/>
      <c r="C65" s="95"/>
      <c r="D65" s="95"/>
      <c r="E65" s="95"/>
      <c r="F65" s="95"/>
      <c r="G65" s="95"/>
      <c r="H65" s="95"/>
      <c r="I65" s="95"/>
      <c r="J65" s="95"/>
      <c r="K65" s="95"/>
      <c r="L65" s="95"/>
      <c r="M65" s="95"/>
      <c r="R65" s="95"/>
      <c r="S65" s="95"/>
    </row>
    <row r="66" spans="2:19" ht="12" customHeight="1">
      <c r="B66" s="95"/>
      <c r="C66" s="95"/>
      <c r="D66" s="95"/>
      <c r="E66" s="95"/>
      <c r="F66" s="95"/>
      <c r="G66" s="95"/>
      <c r="H66" s="95"/>
      <c r="I66" s="95"/>
      <c r="J66" s="95"/>
      <c r="K66" s="95"/>
      <c r="L66" s="95"/>
      <c r="M66" s="95"/>
      <c r="R66" s="95"/>
      <c r="S66" s="95"/>
    </row>
    <row r="67" spans="2:19" ht="12" customHeight="1">
      <c r="B67" s="95"/>
      <c r="C67" s="95"/>
      <c r="D67" s="95"/>
      <c r="E67" s="95"/>
      <c r="F67" s="95"/>
      <c r="G67" s="95"/>
      <c r="H67" s="95"/>
      <c r="I67" s="95"/>
      <c r="J67" s="95"/>
      <c r="K67" s="95"/>
      <c r="L67" s="95"/>
      <c r="M67" s="95"/>
      <c r="R67" s="95"/>
      <c r="S67" s="95"/>
    </row>
    <row r="68" spans="2:19" ht="12" customHeight="1">
      <c r="R68" s="95"/>
      <c r="S68" s="95"/>
    </row>
    <row r="69" spans="2:19" ht="12" customHeight="1">
      <c r="R69" s="95"/>
      <c r="S69" s="95"/>
    </row>
    <row r="70" spans="2:19" ht="12" customHeight="1">
      <c r="B70" s="95"/>
      <c r="C70" s="95"/>
      <c r="D70" s="95"/>
      <c r="E70" s="95"/>
      <c r="F70" s="95"/>
      <c r="G70" s="95"/>
      <c r="H70" s="95"/>
      <c r="I70" s="95"/>
      <c r="J70" s="95"/>
      <c r="K70" s="95"/>
      <c r="L70" s="95"/>
      <c r="M70" s="95"/>
      <c r="N70" s="95"/>
      <c r="O70" s="95"/>
      <c r="P70" s="95"/>
      <c r="R70" s="95"/>
      <c r="S70" s="95"/>
    </row>
    <row r="71" spans="2:19" ht="12" customHeight="1">
      <c r="B71" s="95"/>
      <c r="C71" s="95"/>
      <c r="D71" s="95"/>
      <c r="E71" s="95"/>
      <c r="F71" s="95"/>
      <c r="G71" s="95"/>
      <c r="H71" s="95"/>
      <c r="I71" s="95"/>
      <c r="J71" s="95"/>
      <c r="K71" s="95"/>
      <c r="L71" s="95"/>
      <c r="M71" s="95"/>
      <c r="N71" s="95"/>
      <c r="O71" s="95"/>
      <c r="P71" s="95"/>
      <c r="Q71" s="95"/>
      <c r="R71" s="95"/>
      <c r="S71" s="95"/>
    </row>
    <row r="72" spans="2:19" ht="12" customHeight="1">
      <c r="B72" s="95"/>
      <c r="C72" s="95"/>
      <c r="D72" s="95"/>
      <c r="E72" s="95"/>
      <c r="F72" s="95"/>
      <c r="G72" s="95"/>
      <c r="H72" s="95"/>
      <c r="I72" s="95"/>
      <c r="J72" s="95"/>
      <c r="K72" s="95"/>
      <c r="L72" s="95"/>
      <c r="M72" s="95"/>
      <c r="N72" s="95"/>
      <c r="O72" s="95"/>
      <c r="P72" s="95"/>
      <c r="Q72" s="95"/>
      <c r="R72" s="95"/>
      <c r="S72" s="95"/>
    </row>
    <row r="73" spans="2:19" ht="12" customHeight="1">
      <c r="B73" s="95"/>
      <c r="C73" s="95"/>
      <c r="D73" s="95"/>
      <c r="E73" s="95"/>
      <c r="F73" s="95"/>
      <c r="G73" s="95"/>
      <c r="H73" s="95"/>
      <c r="I73" s="95"/>
      <c r="J73" s="95"/>
      <c r="K73" s="95"/>
      <c r="L73" s="95"/>
      <c r="M73" s="95"/>
      <c r="N73" s="95"/>
      <c r="O73" s="95"/>
      <c r="P73" s="95"/>
      <c r="Q73" s="95"/>
      <c r="R73" s="95"/>
      <c r="S73" s="95"/>
    </row>
    <row r="74" spans="2:19" ht="12" customHeight="1">
      <c r="B74" s="95"/>
      <c r="C74" s="95"/>
      <c r="D74" s="95"/>
      <c r="E74" s="95"/>
      <c r="F74" s="95"/>
      <c r="G74" s="95"/>
      <c r="H74" s="95"/>
      <c r="I74" s="95"/>
      <c r="J74" s="95"/>
      <c r="K74" s="95"/>
      <c r="L74" s="95"/>
      <c r="M74" s="95"/>
      <c r="N74" s="95"/>
      <c r="O74" s="95"/>
      <c r="P74" s="95"/>
      <c r="Q74" s="95"/>
      <c r="R74" s="95"/>
      <c r="S74" s="95"/>
    </row>
    <row r="75" spans="2:19" ht="12" customHeight="1">
      <c r="B75" s="95"/>
      <c r="C75" s="95"/>
      <c r="D75" s="95"/>
      <c r="E75" s="95"/>
      <c r="F75" s="95"/>
      <c r="G75" s="95"/>
      <c r="H75" s="95"/>
      <c r="I75" s="95"/>
      <c r="J75" s="95"/>
      <c r="K75" s="95"/>
      <c r="L75" s="95"/>
      <c r="M75" s="95"/>
      <c r="N75" s="95"/>
      <c r="O75" s="95"/>
      <c r="P75" s="95"/>
      <c r="Q75" s="95"/>
      <c r="R75" s="95"/>
      <c r="S75" s="95"/>
    </row>
    <row r="76" spans="2:19" ht="12" customHeight="1">
      <c r="B76" s="95"/>
      <c r="C76" s="95"/>
      <c r="D76" s="95"/>
      <c r="E76" s="95"/>
      <c r="F76" s="95"/>
      <c r="G76" s="95"/>
      <c r="H76" s="95"/>
      <c r="I76" s="95"/>
      <c r="J76" s="95"/>
      <c r="K76" s="95"/>
      <c r="L76" s="95"/>
      <c r="M76" s="95"/>
      <c r="N76" s="95"/>
      <c r="O76" s="95"/>
      <c r="P76" s="95"/>
      <c r="Q76" s="95"/>
      <c r="R76" s="95"/>
      <c r="S76" s="95"/>
    </row>
    <row r="77" spans="2:19" ht="12" customHeight="1">
      <c r="B77" s="95"/>
      <c r="C77" s="95"/>
      <c r="D77" s="95"/>
      <c r="E77" s="95"/>
      <c r="F77" s="95"/>
      <c r="G77" s="95"/>
      <c r="H77" s="95"/>
      <c r="I77" s="95"/>
      <c r="J77" s="95"/>
      <c r="K77" s="95"/>
      <c r="L77" s="95"/>
      <c r="M77" s="95"/>
      <c r="N77" s="95"/>
      <c r="O77" s="95"/>
      <c r="P77" s="95"/>
      <c r="Q77" s="95"/>
      <c r="R77" s="95"/>
      <c r="S77" s="95"/>
    </row>
    <row r="78" spans="2:19" ht="12" customHeight="1">
      <c r="B78" s="95"/>
      <c r="C78" s="95"/>
      <c r="D78" s="95"/>
      <c r="E78" s="95"/>
      <c r="F78" s="95"/>
      <c r="G78" s="95"/>
      <c r="H78" s="95"/>
      <c r="I78" s="95"/>
      <c r="J78" s="95"/>
      <c r="K78" s="95"/>
      <c r="L78" s="95"/>
      <c r="M78" s="95"/>
      <c r="N78" s="95"/>
      <c r="O78" s="95"/>
      <c r="P78" s="95"/>
      <c r="Q78" s="95"/>
      <c r="R78" s="95"/>
      <c r="S78" s="95"/>
    </row>
    <row r="79" spans="2:19" ht="12" customHeight="1">
      <c r="B79" s="95"/>
      <c r="C79" s="95"/>
      <c r="D79" s="95"/>
      <c r="E79" s="95"/>
      <c r="F79" s="95"/>
      <c r="G79" s="95"/>
      <c r="H79" s="95"/>
      <c r="I79" s="95"/>
      <c r="J79" s="95"/>
      <c r="K79" s="95"/>
      <c r="L79" s="95"/>
      <c r="M79" s="95"/>
      <c r="N79" s="95"/>
      <c r="O79" s="95"/>
      <c r="P79" s="95"/>
      <c r="Q79" s="95"/>
      <c r="R79" s="95"/>
      <c r="S79" s="95"/>
    </row>
    <row r="80" spans="2:19" ht="12" customHeight="1">
      <c r="B80" s="95"/>
      <c r="C80" s="95"/>
      <c r="D80" s="95"/>
      <c r="E80" s="95"/>
      <c r="F80" s="95"/>
      <c r="G80" s="95"/>
      <c r="H80" s="95"/>
      <c r="I80" s="95"/>
      <c r="J80" s="95"/>
      <c r="K80" s="95"/>
      <c r="L80" s="95"/>
      <c r="M80" s="95"/>
      <c r="N80" s="95"/>
      <c r="O80" s="95"/>
      <c r="P80" s="95"/>
      <c r="Q80" s="95"/>
      <c r="R80" s="95"/>
      <c r="S80" s="95"/>
    </row>
    <row r="81" spans="2:19" ht="12" customHeight="1">
      <c r="B81" s="95"/>
      <c r="C81" s="95"/>
      <c r="D81" s="95"/>
      <c r="E81" s="95"/>
      <c r="F81" s="95"/>
      <c r="G81" s="95"/>
      <c r="H81" s="95"/>
      <c r="I81" s="95"/>
      <c r="J81" s="95"/>
      <c r="K81" s="95"/>
      <c r="L81" s="95"/>
      <c r="M81" s="95"/>
      <c r="N81" s="95"/>
      <c r="O81" s="95"/>
      <c r="P81" s="95"/>
      <c r="Q81" s="95"/>
      <c r="R81" s="95"/>
      <c r="S81" s="95"/>
    </row>
    <row r="82" spans="2:19" ht="12" customHeight="1">
      <c r="B82" s="95"/>
      <c r="C82" s="95"/>
      <c r="D82" s="95"/>
      <c r="E82" s="95"/>
      <c r="F82" s="95"/>
      <c r="G82" s="95"/>
      <c r="H82" s="95"/>
      <c r="I82" s="95"/>
      <c r="J82" s="95"/>
      <c r="K82" s="95"/>
      <c r="L82" s="95"/>
      <c r="M82" s="95"/>
      <c r="N82" s="95"/>
      <c r="O82" s="95"/>
      <c r="P82" s="95"/>
      <c r="Q82" s="95"/>
      <c r="R82" s="95"/>
      <c r="S82" s="95"/>
    </row>
    <row r="83" spans="2:19" ht="12" customHeight="1">
      <c r="B83" s="95"/>
      <c r="C83" s="95"/>
      <c r="D83" s="95"/>
      <c r="E83" s="95"/>
      <c r="F83" s="95"/>
      <c r="G83" s="95"/>
      <c r="H83" s="95"/>
      <c r="I83" s="95"/>
      <c r="J83" s="95"/>
      <c r="K83" s="95"/>
      <c r="L83" s="95"/>
      <c r="M83" s="95"/>
      <c r="N83" s="95"/>
      <c r="O83" s="95"/>
      <c r="P83" s="95"/>
      <c r="Q83" s="95"/>
      <c r="R83" s="95"/>
      <c r="S83" s="95"/>
    </row>
  </sheetData>
  <mergeCells count="22">
    <mergeCell ref="W7:Z7"/>
    <mergeCell ref="C7:F7"/>
    <mergeCell ref="G7:J7"/>
    <mergeCell ref="K7:N7"/>
    <mergeCell ref="O7:R7"/>
    <mergeCell ref="S7:V7"/>
    <mergeCell ref="C41:F41"/>
    <mergeCell ref="G41:J41"/>
    <mergeCell ref="K41:N41"/>
    <mergeCell ref="O41:R41"/>
    <mergeCell ref="S41:V41"/>
    <mergeCell ref="AQ41:AT41"/>
    <mergeCell ref="AA7:AD7"/>
    <mergeCell ref="AE7:AH7"/>
    <mergeCell ref="AI7:AL7"/>
    <mergeCell ref="AM7:AP7"/>
    <mergeCell ref="AQ7:AT7"/>
    <mergeCell ref="W41:Z41"/>
    <mergeCell ref="AA41:AD41"/>
    <mergeCell ref="AE41:AH41"/>
    <mergeCell ref="AI41:AL41"/>
    <mergeCell ref="AM41:AP41"/>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A140-5F9E-446B-8EC4-0C3AC4654D71}">
  <sheetPr>
    <tabColor theme="3"/>
  </sheetPr>
  <dimension ref="B5:Z43"/>
  <sheetViews>
    <sheetView showGridLines="0" zoomScaleNormal="100" workbookViewId="0">
      <selection activeCell="O35" sqref="O35"/>
    </sheetView>
  </sheetViews>
  <sheetFormatPr defaultColWidth="8.6640625" defaultRowHeight="12" customHeight="1"/>
  <cols>
    <col min="1" max="1" width="3.1640625" style="95" customWidth="1"/>
    <col min="2" max="2" width="14.1640625" style="95" bestFit="1" customWidth="1"/>
    <col min="3" max="13" width="7.6640625" style="95" customWidth="1"/>
    <col min="14" max="14" width="8.6640625" style="95"/>
    <col min="15" max="15" width="14.1640625" style="95" bestFit="1" customWidth="1"/>
    <col min="16" max="23" width="7.6640625" style="95" customWidth="1"/>
    <col min="24" max="16384" width="8.6640625" style="95"/>
  </cols>
  <sheetData>
    <row r="5" spans="2:26" ht="12" customHeight="1">
      <c r="B5" s="45"/>
      <c r="C5" s="99" t="s">
        <v>434</v>
      </c>
      <c r="D5" s="45"/>
      <c r="E5" s="45"/>
      <c r="F5" s="45"/>
      <c r="G5" s="45"/>
      <c r="H5" s="45"/>
      <c r="I5" s="45"/>
      <c r="J5" s="45"/>
      <c r="K5" s="45"/>
      <c r="L5" s="45"/>
      <c r="O5" s="45"/>
      <c r="P5" s="99" t="s">
        <v>435</v>
      </c>
      <c r="Q5" s="45"/>
      <c r="R5" s="45"/>
      <c r="S5" s="45"/>
      <c r="T5" s="45"/>
      <c r="U5" s="45"/>
      <c r="V5" s="45"/>
      <c r="W5" s="45"/>
      <c r="X5" s="45"/>
      <c r="Y5" s="45"/>
    </row>
    <row r="6" spans="2:26" ht="12" customHeight="1">
      <c r="B6" s="122"/>
      <c r="C6" s="17">
        <v>2012</v>
      </c>
      <c r="D6" s="18">
        <v>2013</v>
      </c>
      <c r="E6" s="18">
        <v>2014</v>
      </c>
      <c r="F6" s="18">
        <v>2015</v>
      </c>
      <c r="G6" s="18">
        <v>2016</v>
      </c>
      <c r="H6" s="18">
        <v>2017</v>
      </c>
      <c r="I6" s="18">
        <v>2018</v>
      </c>
      <c r="J6" s="18">
        <v>2019</v>
      </c>
      <c r="K6" s="18">
        <v>2020</v>
      </c>
      <c r="L6" s="18">
        <v>2021</v>
      </c>
      <c r="M6" s="19">
        <v>2022</v>
      </c>
      <c r="O6" s="122"/>
      <c r="P6" s="11">
        <v>2012</v>
      </c>
      <c r="Q6" s="11">
        <v>2013</v>
      </c>
      <c r="R6" s="11">
        <v>2014</v>
      </c>
      <c r="S6" s="11">
        <v>2015</v>
      </c>
      <c r="T6" s="11">
        <v>2016</v>
      </c>
      <c r="U6" s="11">
        <v>2017</v>
      </c>
      <c r="V6" s="11">
        <v>2018</v>
      </c>
      <c r="W6" s="11">
        <v>2019</v>
      </c>
      <c r="X6" s="11">
        <v>2020</v>
      </c>
      <c r="Y6" s="11">
        <v>2021</v>
      </c>
      <c r="Z6" s="65">
        <v>2022</v>
      </c>
    </row>
    <row r="7" spans="2:26" ht="12" customHeight="1">
      <c r="B7" s="102" t="s">
        <v>340</v>
      </c>
      <c r="C7" s="26">
        <v>660</v>
      </c>
      <c r="D7" s="27">
        <v>899</v>
      </c>
      <c r="E7" s="27">
        <v>1102</v>
      </c>
      <c r="F7" s="27">
        <v>1193</v>
      </c>
      <c r="G7" s="27">
        <v>1102</v>
      </c>
      <c r="H7" s="27">
        <v>1246</v>
      </c>
      <c r="I7" s="27">
        <v>1397</v>
      </c>
      <c r="J7" s="27">
        <v>1573</v>
      </c>
      <c r="K7" s="27">
        <v>1612</v>
      </c>
      <c r="L7" s="27">
        <v>2095</v>
      </c>
      <c r="M7" s="31">
        <v>1576</v>
      </c>
      <c r="O7" s="102" t="s">
        <v>340</v>
      </c>
      <c r="P7" s="164">
        <v>0.48364859452863862</v>
      </c>
      <c r="Q7" s="165">
        <v>0.76019230437578711</v>
      </c>
      <c r="R7" s="165">
        <v>0.91879981625404239</v>
      </c>
      <c r="S7" s="165">
        <v>1.2161014045954877</v>
      </c>
      <c r="T7" s="165">
        <v>1.3029365874795558</v>
      </c>
      <c r="U7" s="165">
        <v>1.5071931655605579</v>
      </c>
      <c r="V7" s="165">
        <v>2.2284507071776036</v>
      </c>
      <c r="W7" s="165">
        <v>2.8002827243551485</v>
      </c>
      <c r="X7" s="165">
        <v>2.8279962287118989</v>
      </c>
      <c r="Y7" s="165">
        <v>4.7675754316867964</v>
      </c>
      <c r="Z7" s="166">
        <v>4.6972945165065232</v>
      </c>
    </row>
    <row r="8" spans="2:26" ht="12" customHeight="1">
      <c r="B8" s="102" t="s">
        <v>325</v>
      </c>
      <c r="C8" s="23">
        <v>415</v>
      </c>
      <c r="D8" s="24">
        <v>545</v>
      </c>
      <c r="E8" s="201">
        <v>669</v>
      </c>
      <c r="F8" s="24">
        <v>699</v>
      </c>
      <c r="G8" s="24">
        <v>697</v>
      </c>
      <c r="H8" s="24">
        <v>802</v>
      </c>
      <c r="I8" s="24">
        <v>839</v>
      </c>
      <c r="J8" s="24">
        <v>888</v>
      </c>
      <c r="K8" s="24">
        <v>816</v>
      </c>
      <c r="L8" s="24">
        <v>1332</v>
      </c>
      <c r="M8" s="25">
        <v>1100</v>
      </c>
      <c r="O8" s="102" t="s">
        <v>325</v>
      </c>
      <c r="P8" s="74">
        <v>2.1043752406793699</v>
      </c>
      <c r="Q8" s="71">
        <v>2.7126926838549261</v>
      </c>
      <c r="R8" s="202">
        <v>3.6022710585520255</v>
      </c>
      <c r="S8" s="71">
        <v>4.4981719965417293</v>
      </c>
      <c r="T8" s="71">
        <v>4.7246774709860491</v>
      </c>
      <c r="U8" s="71">
        <v>5.751188820683474</v>
      </c>
      <c r="V8" s="71">
        <v>7.9937618577473586</v>
      </c>
      <c r="W8" s="71">
        <v>9.2842705841824298</v>
      </c>
      <c r="X8" s="71">
        <v>8.2818926721195893</v>
      </c>
      <c r="Y8" s="71">
        <v>19.012716416705967</v>
      </c>
      <c r="Z8" s="72">
        <v>12.972040832192599</v>
      </c>
    </row>
    <row r="9" spans="2:26" ht="12" customHeight="1">
      <c r="B9" s="102" t="s">
        <v>326</v>
      </c>
      <c r="C9" s="26">
        <v>173</v>
      </c>
      <c r="D9" s="27">
        <v>199</v>
      </c>
      <c r="E9" s="27">
        <v>244</v>
      </c>
      <c r="F9" s="27">
        <v>327</v>
      </c>
      <c r="G9" s="27">
        <v>335</v>
      </c>
      <c r="H9" s="27">
        <v>436</v>
      </c>
      <c r="I9" s="27">
        <v>520</v>
      </c>
      <c r="J9" s="27">
        <v>647</v>
      </c>
      <c r="K9" s="27">
        <v>687</v>
      </c>
      <c r="L9" s="27">
        <v>1047</v>
      </c>
      <c r="M9" s="31">
        <v>1008</v>
      </c>
      <c r="O9" s="102" t="s">
        <v>326</v>
      </c>
      <c r="P9" s="20">
        <v>2.0253954387433208</v>
      </c>
      <c r="Q9" s="21">
        <v>2.7845853400571361</v>
      </c>
      <c r="R9" s="21">
        <v>3.1019915181612143</v>
      </c>
      <c r="S9" s="21">
        <v>4.5012422104819567</v>
      </c>
      <c r="T9" s="21">
        <v>3.8259636273488167</v>
      </c>
      <c r="U9" s="21">
        <v>5.9682627774618684</v>
      </c>
      <c r="V9" s="21">
        <v>8.2627124322394039</v>
      </c>
      <c r="W9" s="21">
        <v>11.476724001193961</v>
      </c>
      <c r="X9" s="21">
        <v>9.7492436429522638</v>
      </c>
      <c r="Y9" s="21">
        <v>24.486866724074147</v>
      </c>
      <c r="Z9" s="22">
        <v>16.797780852369328</v>
      </c>
    </row>
    <row r="10" spans="2:26" ht="12" customHeight="1">
      <c r="B10" s="102" t="s">
        <v>341</v>
      </c>
      <c r="C10" s="83">
        <v>39</v>
      </c>
      <c r="D10" s="84">
        <v>37</v>
      </c>
      <c r="E10" s="33">
        <v>57</v>
      </c>
      <c r="F10" s="84">
        <v>62</v>
      </c>
      <c r="G10" s="84">
        <v>45</v>
      </c>
      <c r="H10" s="84">
        <v>72</v>
      </c>
      <c r="I10" s="84">
        <v>73</v>
      </c>
      <c r="J10" s="84">
        <v>98</v>
      </c>
      <c r="K10" s="84">
        <v>110</v>
      </c>
      <c r="L10" s="84">
        <v>168</v>
      </c>
      <c r="M10" s="85">
        <v>138</v>
      </c>
      <c r="O10" s="102" t="s">
        <v>341</v>
      </c>
      <c r="P10" s="77">
        <v>0.58796039199999994</v>
      </c>
      <c r="Q10" s="75">
        <v>0.61997996799999999</v>
      </c>
      <c r="R10" s="203">
        <v>2.3493245830000005</v>
      </c>
      <c r="S10" s="75">
        <v>2.3926007920000001</v>
      </c>
      <c r="T10" s="75">
        <v>0.97257755400000001</v>
      </c>
      <c r="U10" s="75">
        <v>2.8150756220000002</v>
      </c>
      <c r="V10" s="75">
        <v>1.9310401890000002</v>
      </c>
      <c r="W10" s="75">
        <v>2.5859516269999996</v>
      </c>
      <c r="X10" s="75">
        <v>3.1372182880978099</v>
      </c>
      <c r="Y10" s="75">
        <v>9.8911461175294679</v>
      </c>
      <c r="Z10" s="76">
        <v>6.5261744044853165</v>
      </c>
    </row>
    <row r="11" spans="2:26" ht="12" customHeight="1">
      <c r="B11" s="42" t="s">
        <v>235</v>
      </c>
      <c r="O11" s="42" t="s">
        <v>235</v>
      </c>
    </row>
    <row r="37" spans="2:26" ht="12" customHeight="1">
      <c r="B37" s="45"/>
      <c r="C37" s="99" t="s">
        <v>436</v>
      </c>
      <c r="D37" s="45"/>
      <c r="E37" s="45"/>
      <c r="F37" s="45"/>
      <c r="G37" s="45"/>
      <c r="H37" s="45"/>
      <c r="I37" s="45"/>
      <c r="J37" s="45"/>
      <c r="K37" s="45"/>
      <c r="L37" s="45"/>
      <c r="O37" s="45"/>
      <c r="P37" s="99" t="s">
        <v>437</v>
      </c>
      <c r="Q37" s="45"/>
      <c r="R37" s="45"/>
      <c r="S37" s="45"/>
      <c r="T37" s="45"/>
      <c r="U37" s="45"/>
      <c r="V37" s="45"/>
      <c r="W37" s="45"/>
      <c r="X37" s="45"/>
      <c r="Y37" s="45"/>
    </row>
    <row r="38" spans="2:26" ht="12" customHeight="1">
      <c r="B38" s="122"/>
      <c r="C38" s="17">
        <v>2012</v>
      </c>
      <c r="D38" s="18">
        <v>2013</v>
      </c>
      <c r="E38" s="18">
        <v>2014</v>
      </c>
      <c r="F38" s="18">
        <v>2015</v>
      </c>
      <c r="G38" s="18">
        <v>2016</v>
      </c>
      <c r="H38" s="18">
        <v>2017</v>
      </c>
      <c r="I38" s="18">
        <v>2018</v>
      </c>
      <c r="J38" s="18">
        <v>2019</v>
      </c>
      <c r="K38" s="18">
        <v>2020</v>
      </c>
      <c r="L38" s="18">
        <v>2021</v>
      </c>
      <c r="M38" s="19">
        <v>2022</v>
      </c>
      <c r="O38" s="122"/>
      <c r="P38" s="11">
        <v>2012</v>
      </c>
      <c r="Q38" s="11">
        <v>2013</v>
      </c>
      <c r="R38" s="11">
        <v>2014</v>
      </c>
      <c r="S38" s="11">
        <v>2015</v>
      </c>
      <c r="T38" s="11">
        <v>2016</v>
      </c>
      <c r="U38" s="11">
        <v>2017</v>
      </c>
      <c r="V38" s="11">
        <v>2018</v>
      </c>
      <c r="W38" s="11">
        <v>2019</v>
      </c>
      <c r="X38" s="11">
        <v>2020</v>
      </c>
      <c r="Y38" s="11">
        <v>2021</v>
      </c>
      <c r="Z38" s="65">
        <v>2022</v>
      </c>
    </row>
    <row r="39" spans="2:26" ht="12" customHeight="1">
      <c r="B39" s="102" t="s">
        <v>340</v>
      </c>
      <c r="C39" s="26">
        <v>150</v>
      </c>
      <c r="D39" s="27">
        <v>211</v>
      </c>
      <c r="E39" s="27">
        <v>281</v>
      </c>
      <c r="F39" s="27">
        <v>275</v>
      </c>
      <c r="G39" s="27">
        <v>262</v>
      </c>
      <c r="H39" s="27">
        <v>305</v>
      </c>
      <c r="I39" s="27">
        <v>351</v>
      </c>
      <c r="J39" s="27">
        <v>388</v>
      </c>
      <c r="K39" s="27">
        <v>437</v>
      </c>
      <c r="L39" s="27">
        <v>606</v>
      </c>
      <c r="M39" s="31">
        <v>472</v>
      </c>
      <c r="O39" s="102" t="s">
        <v>340</v>
      </c>
      <c r="P39" s="164">
        <v>9.9531051999999995E-2</v>
      </c>
      <c r="Q39" s="165">
        <v>0.15080984345967485</v>
      </c>
      <c r="R39" s="165">
        <v>0.17859515930199993</v>
      </c>
      <c r="S39" s="165">
        <v>0.26241129089487641</v>
      </c>
      <c r="T39" s="165">
        <v>0.23549585980550436</v>
      </c>
      <c r="U39" s="165">
        <v>0.32592395148443204</v>
      </c>
      <c r="V39" s="165">
        <v>0.42890186826283067</v>
      </c>
      <c r="W39" s="165">
        <v>0.54016745230472207</v>
      </c>
      <c r="X39" s="165">
        <v>0.53194027813506506</v>
      </c>
      <c r="Y39" s="165">
        <v>0.98023202300000023</v>
      </c>
      <c r="Z39" s="166">
        <v>1.0758311489416512</v>
      </c>
    </row>
    <row r="40" spans="2:26" ht="12" customHeight="1">
      <c r="B40" s="102" t="s">
        <v>325</v>
      </c>
      <c r="C40" s="23">
        <v>87</v>
      </c>
      <c r="D40" s="24">
        <v>127</v>
      </c>
      <c r="E40" s="201">
        <v>132</v>
      </c>
      <c r="F40" s="24">
        <v>117</v>
      </c>
      <c r="G40" s="24">
        <v>110</v>
      </c>
      <c r="H40" s="24">
        <v>170</v>
      </c>
      <c r="I40" s="24">
        <v>187</v>
      </c>
      <c r="J40" s="24">
        <v>204</v>
      </c>
      <c r="K40" s="24">
        <v>194</v>
      </c>
      <c r="L40" s="24">
        <v>335</v>
      </c>
      <c r="M40" s="25">
        <v>291</v>
      </c>
      <c r="O40" s="102" t="s">
        <v>325</v>
      </c>
      <c r="P40" s="74">
        <v>0.18348185500000003</v>
      </c>
      <c r="Q40" s="71">
        <v>0.56022450057654882</v>
      </c>
      <c r="R40" s="202">
        <v>0.40532523699999978</v>
      </c>
      <c r="S40" s="71">
        <v>0.43742023800000007</v>
      </c>
      <c r="T40" s="71">
        <v>0.48254161500000015</v>
      </c>
      <c r="U40" s="71">
        <v>1.1472749873753725</v>
      </c>
      <c r="V40" s="71">
        <v>1.1429029334121321</v>
      </c>
      <c r="W40" s="71">
        <v>1.6100920109965011</v>
      </c>
      <c r="X40" s="71">
        <v>1.1202306380000002</v>
      </c>
      <c r="Y40" s="71">
        <v>3.378867399291412</v>
      </c>
      <c r="Z40" s="72">
        <v>1.3258365342216551</v>
      </c>
    </row>
    <row r="41" spans="2:26" ht="12" customHeight="1">
      <c r="B41" s="102" t="s">
        <v>326</v>
      </c>
      <c r="C41" s="26">
        <v>35</v>
      </c>
      <c r="D41" s="27">
        <v>52</v>
      </c>
      <c r="E41" s="27">
        <v>50</v>
      </c>
      <c r="F41" s="27">
        <v>76</v>
      </c>
      <c r="G41" s="27">
        <v>65</v>
      </c>
      <c r="H41" s="27">
        <v>68</v>
      </c>
      <c r="I41" s="27">
        <v>104</v>
      </c>
      <c r="J41" s="27">
        <v>115</v>
      </c>
      <c r="K41" s="27">
        <v>154</v>
      </c>
      <c r="L41" s="27">
        <v>231</v>
      </c>
      <c r="M41" s="31">
        <v>215</v>
      </c>
      <c r="O41" s="102" t="s">
        <v>326</v>
      </c>
      <c r="P41" s="20">
        <v>0.37860325680070639</v>
      </c>
      <c r="Q41" s="21">
        <v>0.48287593800000006</v>
      </c>
      <c r="R41" s="21">
        <v>0.52737816399999993</v>
      </c>
      <c r="S41" s="21">
        <v>0.73774968799999985</v>
      </c>
      <c r="T41" s="21">
        <v>0.39873208199999993</v>
      </c>
      <c r="U41" s="21">
        <v>0.4008374251368918</v>
      </c>
      <c r="V41" s="21">
        <v>1.1190234019999998</v>
      </c>
      <c r="W41" s="21">
        <v>1.2788778175707181</v>
      </c>
      <c r="X41" s="21">
        <v>1.4775651749534784</v>
      </c>
      <c r="Y41" s="21">
        <v>3.1195929459999991</v>
      </c>
      <c r="Z41" s="22">
        <v>1.8473554359999997</v>
      </c>
    </row>
    <row r="42" spans="2:26" ht="12" customHeight="1">
      <c r="B42" s="102" t="s">
        <v>341</v>
      </c>
      <c r="C42" s="83">
        <v>11</v>
      </c>
      <c r="D42" s="84">
        <v>10</v>
      </c>
      <c r="E42" s="33">
        <v>17</v>
      </c>
      <c r="F42" s="84">
        <v>16</v>
      </c>
      <c r="G42" s="84">
        <v>8</v>
      </c>
      <c r="H42" s="84">
        <v>11</v>
      </c>
      <c r="I42" s="84">
        <v>15</v>
      </c>
      <c r="J42" s="84">
        <v>18</v>
      </c>
      <c r="K42" s="84">
        <v>16</v>
      </c>
      <c r="L42" s="84">
        <v>18</v>
      </c>
      <c r="M42" s="85">
        <v>23</v>
      </c>
      <c r="O42" s="102" t="s">
        <v>341</v>
      </c>
      <c r="P42" s="77">
        <v>0.12030326300000001</v>
      </c>
      <c r="Q42" s="75">
        <v>0.12465944699999999</v>
      </c>
      <c r="R42" s="203">
        <v>0.57432297799999998</v>
      </c>
      <c r="S42" s="75">
        <v>0.55369567800000008</v>
      </c>
      <c r="T42" s="75">
        <v>0.21153076400000001</v>
      </c>
      <c r="U42" s="75">
        <v>0.33202635999999996</v>
      </c>
      <c r="V42" s="75">
        <v>0.47202946899999998</v>
      </c>
      <c r="W42" s="75">
        <v>0.38883257600000004</v>
      </c>
      <c r="X42" s="75">
        <v>0.30921543799999995</v>
      </c>
      <c r="Y42" s="75">
        <v>0.76305949800000006</v>
      </c>
      <c r="Z42" s="76">
        <v>0.34476076</v>
      </c>
    </row>
    <row r="43" spans="2:26" ht="12" customHeight="1">
      <c r="B43" s="42" t="s">
        <v>235</v>
      </c>
      <c r="O43" s="42" t="s">
        <v>235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145A-FC6F-4E71-A2C7-F87B50140998}">
  <sheetPr>
    <tabColor theme="3"/>
  </sheetPr>
  <dimension ref="B6:BO152"/>
  <sheetViews>
    <sheetView showGridLines="0" zoomScaleNormal="100" workbookViewId="0">
      <selection activeCell="C124" sqref="C124"/>
    </sheetView>
  </sheetViews>
  <sheetFormatPr defaultColWidth="9.1640625" defaultRowHeight="12" customHeight="1"/>
  <cols>
    <col min="1" max="1" width="3.1640625" style="10" customWidth="1"/>
    <col min="2" max="2" width="13.6640625" style="10" hidden="1" customWidth="1"/>
    <col min="3" max="3" width="14.5" style="10" bestFit="1" customWidth="1"/>
    <col min="4" max="7" width="9.33203125" style="10" customWidth="1"/>
    <col min="8" max="8" width="10.83203125" style="10" customWidth="1"/>
    <col min="9" max="14" width="9.33203125" style="10" customWidth="1"/>
    <col min="15" max="15" width="7.6640625" style="10" customWidth="1"/>
    <col min="16" max="16" width="10.5" style="10" hidden="1" customWidth="1"/>
    <col min="17" max="17" width="21" style="10" customWidth="1"/>
    <col min="18" max="23" width="7.83203125" style="10" customWidth="1"/>
    <col min="24" max="37" width="7.6640625" style="10" customWidth="1"/>
    <col min="38" max="16384" width="9.1640625" style="10"/>
  </cols>
  <sheetData>
    <row r="6" spans="2:61" ht="12" customHeight="1">
      <c r="D6" s="13" t="s">
        <v>342</v>
      </c>
      <c r="R6" s="13" t="s">
        <v>343</v>
      </c>
      <c r="BF6" s="45"/>
      <c r="BG6" s="45"/>
    </row>
    <row r="7" spans="2:61"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1" ht="12" customHeight="1">
      <c r="B8" s="10" t="s">
        <v>81</v>
      </c>
      <c r="C8" s="11" t="s">
        <v>82</v>
      </c>
      <c r="D8" s="52">
        <v>2844</v>
      </c>
      <c r="E8" s="52">
        <v>3445</v>
      </c>
      <c r="F8" s="52">
        <v>3667</v>
      </c>
      <c r="G8" s="52">
        <v>3863</v>
      </c>
      <c r="H8" s="52">
        <v>3358</v>
      </c>
      <c r="I8" s="52">
        <v>3307</v>
      </c>
      <c r="J8" s="52">
        <v>3157</v>
      </c>
      <c r="K8" s="52">
        <v>3381</v>
      </c>
      <c r="L8" s="52">
        <v>3163</v>
      </c>
      <c r="M8" s="52">
        <v>3231</v>
      </c>
      <c r="N8" s="53">
        <v>2682</v>
      </c>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1" ht="12" customHeight="1">
      <c r="B9" s="10" t="s">
        <v>83</v>
      </c>
      <c r="C9" s="11" t="s">
        <v>84</v>
      </c>
      <c r="D9" s="24">
        <v>2363</v>
      </c>
      <c r="E9" s="24">
        <v>2972</v>
      </c>
      <c r="F9" s="24">
        <v>3240</v>
      </c>
      <c r="G9" s="24">
        <v>3561</v>
      </c>
      <c r="H9" s="24">
        <v>3320</v>
      </c>
      <c r="I9" s="24">
        <v>3690</v>
      </c>
      <c r="J9" s="24">
        <v>3689</v>
      </c>
      <c r="K9" s="24">
        <v>3984</v>
      </c>
      <c r="L9" s="24">
        <v>3859</v>
      </c>
      <c r="M9" s="24">
        <v>5082</v>
      </c>
      <c r="N9" s="25">
        <v>4029</v>
      </c>
      <c r="P9" s="10" t="s">
        <v>81</v>
      </c>
      <c r="Q9" s="11" t="s">
        <v>85</v>
      </c>
      <c r="R9" s="51">
        <v>747</v>
      </c>
      <c r="S9" s="52">
        <v>692</v>
      </c>
      <c r="T9" s="52">
        <v>681</v>
      </c>
      <c r="U9" s="52">
        <v>724</v>
      </c>
      <c r="V9" s="52">
        <v>891</v>
      </c>
      <c r="W9" s="52">
        <v>847</v>
      </c>
      <c r="X9" s="52">
        <v>874</v>
      </c>
      <c r="Y9" s="52">
        <v>833</v>
      </c>
      <c r="Z9" s="52">
        <v>978</v>
      </c>
      <c r="AA9" s="52">
        <v>884</v>
      </c>
      <c r="AB9" s="52">
        <v>904</v>
      </c>
      <c r="AC9" s="52">
        <v>901</v>
      </c>
      <c r="AD9" s="52">
        <v>985</v>
      </c>
      <c r="AE9" s="52">
        <v>998</v>
      </c>
      <c r="AF9" s="52">
        <v>966</v>
      </c>
      <c r="AG9" s="52">
        <v>914</v>
      </c>
      <c r="AH9" s="52">
        <v>957</v>
      </c>
      <c r="AI9" s="52">
        <v>892</v>
      </c>
      <c r="AJ9" s="52">
        <v>781</v>
      </c>
      <c r="AK9" s="52">
        <v>728</v>
      </c>
      <c r="AL9" s="52">
        <v>862</v>
      </c>
      <c r="AM9" s="52">
        <v>853</v>
      </c>
      <c r="AN9" s="52">
        <v>809</v>
      </c>
      <c r="AO9" s="52">
        <v>783</v>
      </c>
      <c r="AP9" s="52">
        <v>827</v>
      </c>
      <c r="AQ9" s="52">
        <v>775</v>
      </c>
      <c r="AR9" s="52">
        <v>704</v>
      </c>
      <c r="AS9" s="52">
        <v>851</v>
      </c>
      <c r="AT9" s="52">
        <v>892</v>
      </c>
      <c r="AU9" s="52">
        <v>832</v>
      </c>
      <c r="AV9" s="52">
        <v>842</v>
      </c>
      <c r="AW9" s="52">
        <v>815</v>
      </c>
      <c r="AX9" s="52">
        <v>909</v>
      </c>
      <c r="AY9" s="52">
        <v>743</v>
      </c>
      <c r="AZ9" s="52">
        <v>702</v>
      </c>
      <c r="BA9" s="52">
        <v>809</v>
      </c>
      <c r="BB9" s="52">
        <v>887</v>
      </c>
      <c r="BC9" s="52">
        <v>801</v>
      </c>
      <c r="BD9" s="52">
        <v>808</v>
      </c>
      <c r="BE9" s="52">
        <v>735</v>
      </c>
      <c r="BF9" s="52">
        <v>820</v>
      </c>
      <c r="BG9" s="52">
        <v>712</v>
      </c>
      <c r="BH9" s="52">
        <v>622</v>
      </c>
      <c r="BI9" s="53">
        <v>528</v>
      </c>
    </row>
    <row r="10" spans="2:61" ht="12" customHeight="1">
      <c r="B10" s="10" t="s">
        <v>86</v>
      </c>
      <c r="C10" s="11" t="s">
        <v>87</v>
      </c>
      <c r="D10" s="52">
        <v>864</v>
      </c>
      <c r="E10" s="52">
        <v>937</v>
      </c>
      <c r="F10" s="52">
        <v>1038</v>
      </c>
      <c r="G10" s="52">
        <v>1081</v>
      </c>
      <c r="H10" s="52">
        <v>1075</v>
      </c>
      <c r="I10" s="52">
        <v>1256</v>
      </c>
      <c r="J10" s="52">
        <v>1434</v>
      </c>
      <c r="K10" s="52">
        <v>1472</v>
      </c>
      <c r="L10" s="52">
        <v>1472</v>
      </c>
      <c r="M10" s="52">
        <v>2043</v>
      </c>
      <c r="N10" s="53">
        <v>1909</v>
      </c>
      <c r="P10" s="10" t="s">
        <v>83</v>
      </c>
      <c r="Q10" s="11" t="s">
        <v>84</v>
      </c>
      <c r="R10" s="23">
        <v>593</v>
      </c>
      <c r="S10" s="24">
        <v>620</v>
      </c>
      <c r="T10" s="24">
        <v>573</v>
      </c>
      <c r="U10" s="24">
        <v>577</v>
      </c>
      <c r="V10" s="24">
        <v>703</v>
      </c>
      <c r="W10" s="24">
        <v>719</v>
      </c>
      <c r="X10" s="24">
        <v>802</v>
      </c>
      <c r="Y10" s="24">
        <v>748</v>
      </c>
      <c r="Z10" s="24">
        <v>805</v>
      </c>
      <c r="AA10" s="24">
        <v>790</v>
      </c>
      <c r="AB10" s="24">
        <v>829</v>
      </c>
      <c r="AC10" s="24">
        <v>816</v>
      </c>
      <c r="AD10" s="24">
        <v>882</v>
      </c>
      <c r="AE10" s="24">
        <v>967</v>
      </c>
      <c r="AF10" s="24">
        <v>836</v>
      </c>
      <c r="AG10" s="24">
        <v>876</v>
      </c>
      <c r="AH10" s="24">
        <v>930</v>
      </c>
      <c r="AI10" s="24">
        <v>808</v>
      </c>
      <c r="AJ10" s="24">
        <v>819</v>
      </c>
      <c r="AK10" s="24">
        <v>763</v>
      </c>
      <c r="AL10" s="24">
        <v>986</v>
      </c>
      <c r="AM10" s="24">
        <v>900</v>
      </c>
      <c r="AN10" s="24">
        <v>887</v>
      </c>
      <c r="AO10" s="24">
        <v>917</v>
      </c>
      <c r="AP10" s="24">
        <v>937</v>
      </c>
      <c r="AQ10" s="24">
        <v>943</v>
      </c>
      <c r="AR10" s="24">
        <v>860</v>
      </c>
      <c r="AS10" s="24">
        <v>949</v>
      </c>
      <c r="AT10" s="24">
        <v>1002</v>
      </c>
      <c r="AU10" s="24">
        <v>994</v>
      </c>
      <c r="AV10" s="24">
        <v>963</v>
      </c>
      <c r="AW10" s="24">
        <v>1025</v>
      </c>
      <c r="AX10" s="24">
        <v>1002</v>
      </c>
      <c r="AY10" s="24">
        <v>870</v>
      </c>
      <c r="AZ10" s="24">
        <v>917</v>
      </c>
      <c r="BA10" s="24">
        <v>1070</v>
      </c>
      <c r="BB10" s="24">
        <v>1285</v>
      </c>
      <c r="BC10" s="24">
        <v>1278</v>
      </c>
      <c r="BD10" s="24">
        <v>1262</v>
      </c>
      <c r="BE10" s="24">
        <v>1257</v>
      </c>
      <c r="BF10" s="24">
        <v>1220</v>
      </c>
      <c r="BG10" s="24">
        <v>1141</v>
      </c>
      <c r="BH10" s="24">
        <v>885</v>
      </c>
      <c r="BI10" s="25">
        <v>783</v>
      </c>
    </row>
    <row r="11" spans="2:61" ht="12" customHeight="1">
      <c r="B11" s="10" t="s">
        <v>88</v>
      </c>
      <c r="C11" s="11" t="s">
        <v>89</v>
      </c>
      <c r="D11" s="24">
        <v>740</v>
      </c>
      <c r="E11" s="24">
        <v>813</v>
      </c>
      <c r="F11" s="24">
        <v>957</v>
      </c>
      <c r="G11" s="24">
        <v>1034</v>
      </c>
      <c r="H11" s="24">
        <v>1033</v>
      </c>
      <c r="I11" s="24">
        <v>1173</v>
      </c>
      <c r="J11" s="24">
        <v>1336</v>
      </c>
      <c r="K11" s="24">
        <v>1487</v>
      </c>
      <c r="L11" s="24">
        <v>1408</v>
      </c>
      <c r="M11" s="24">
        <v>2208</v>
      </c>
      <c r="N11" s="25">
        <v>1960</v>
      </c>
      <c r="P11" s="10" t="s">
        <v>86</v>
      </c>
      <c r="Q11" s="11" t="s">
        <v>87</v>
      </c>
      <c r="R11" s="51">
        <v>226</v>
      </c>
      <c r="S11" s="52">
        <v>221</v>
      </c>
      <c r="T11" s="52">
        <v>191</v>
      </c>
      <c r="U11" s="52">
        <v>226</v>
      </c>
      <c r="V11" s="52">
        <v>210</v>
      </c>
      <c r="W11" s="52">
        <v>235</v>
      </c>
      <c r="X11" s="52">
        <v>222</v>
      </c>
      <c r="Y11" s="52">
        <v>270</v>
      </c>
      <c r="Z11" s="52">
        <v>234</v>
      </c>
      <c r="AA11" s="52">
        <v>267</v>
      </c>
      <c r="AB11" s="52">
        <v>261</v>
      </c>
      <c r="AC11" s="52">
        <v>276</v>
      </c>
      <c r="AD11" s="52">
        <v>280</v>
      </c>
      <c r="AE11" s="52">
        <v>255</v>
      </c>
      <c r="AF11" s="52">
        <v>262</v>
      </c>
      <c r="AG11" s="52">
        <v>284</v>
      </c>
      <c r="AH11" s="52">
        <v>255</v>
      </c>
      <c r="AI11" s="52">
        <v>277</v>
      </c>
      <c r="AJ11" s="52">
        <v>270</v>
      </c>
      <c r="AK11" s="52">
        <v>273</v>
      </c>
      <c r="AL11" s="52">
        <v>276</v>
      </c>
      <c r="AM11" s="52">
        <v>324</v>
      </c>
      <c r="AN11" s="52">
        <v>322</v>
      </c>
      <c r="AO11" s="52">
        <v>334</v>
      </c>
      <c r="AP11" s="52">
        <v>348</v>
      </c>
      <c r="AQ11" s="52">
        <v>376</v>
      </c>
      <c r="AR11" s="52">
        <v>328</v>
      </c>
      <c r="AS11" s="52">
        <v>382</v>
      </c>
      <c r="AT11" s="52">
        <v>372</v>
      </c>
      <c r="AU11" s="52">
        <v>382</v>
      </c>
      <c r="AV11" s="52">
        <v>368</v>
      </c>
      <c r="AW11" s="52">
        <v>350</v>
      </c>
      <c r="AX11" s="52">
        <v>373</v>
      </c>
      <c r="AY11" s="52">
        <v>383</v>
      </c>
      <c r="AZ11" s="52">
        <v>339</v>
      </c>
      <c r="BA11" s="52">
        <v>377</v>
      </c>
      <c r="BB11" s="52">
        <v>473</v>
      </c>
      <c r="BC11" s="52">
        <v>518</v>
      </c>
      <c r="BD11" s="52">
        <v>495</v>
      </c>
      <c r="BE11" s="52">
        <v>557</v>
      </c>
      <c r="BF11" s="52">
        <v>542</v>
      </c>
      <c r="BG11" s="52">
        <v>529</v>
      </c>
      <c r="BH11" s="52">
        <v>490</v>
      </c>
      <c r="BI11" s="53">
        <v>348</v>
      </c>
    </row>
    <row r="12" spans="2:61" ht="12" customHeight="1">
      <c r="B12" s="10" t="s">
        <v>90</v>
      </c>
      <c r="C12" s="11" t="s">
        <v>91</v>
      </c>
      <c r="D12" s="52">
        <v>276</v>
      </c>
      <c r="E12" s="52">
        <v>283</v>
      </c>
      <c r="F12" s="52">
        <v>411</v>
      </c>
      <c r="G12" s="52">
        <v>436</v>
      </c>
      <c r="H12" s="52">
        <v>417</v>
      </c>
      <c r="I12" s="52">
        <v>480</v>
      </c>
      <c r="J12" s="52">
        <v>599</v>
      </c>
      <c r="K12" s="52">
        <v>646</v>
      </c>
      <c r="L12" s="52">
        <v>724</v>
      </c>
      <c r="M12" s="52">
        <v>1157</v>
      </c>
      <c r="N12" s="53">
        <v>953</v>
      </c>
      <c r="P12" s="10" t="s">
        <v>88</v>
      </c>
      <c r="Q12" s="11" t="s">
        <v>89</v>
      </c>
      <c r="R12" s="23">
        <v>189</v>
      </c>
      <c r="S12" s="24">
        <v>182</v>
      </c>
      <c r="T12" s="24">
        <v>192</v>
      </c>
      <c r="U12" s="24">
        <v>177</v>
      </c>
      <c r="V12" s="24">
        <v>160</v>
      </c>
      <c r="W12" s="24">
        <v>207</v>
      </c>
      <c r="X12" s="24">
        <v>199</v>
      </c>
      <c r="Y12" s="24">
        <v>247</v>
      </c>
      <c r="Z12" s="24">
        <v>215</v>
      </c>
      <c r="AA12" s="24">
        <v>256</v>
      </c>
      <c r="AB12" s="24">
        <v>246</v>
      </c>
      <c r="AC12" s="24">
        <v>240</v>
      </c>
      <c r="AD12" s="24">
        <v>289</v>
      </c>
      <c r="AE12" s="24">
        <v>260</v>
      </c>
      <c r="AF12" s="24">
        <v>247</v>
      </c>
      <c r="AG12" s="24">
        <v>238</v>
      </c>
      <c r="AH12" s="24">
        <v>250</v>
      </c>
      <c r="AI12" s="24">
        <v>277</v>
      </c>
      <c r="AJ12" s="24">
        <v>243</v>
      </c>
      <c r="AK12" s="24">
        <v>263</v>
      </c>
      <c r="AL12" s="24">
        <v>282</v>
      </c>
      <c r="AM12" s="24">
        <v>307</v>
      </c>
      <c r="AN12" s="24">
        <v>289</v>
      </c>
      <c r="AO12" s="24">
        <v>295</v>
      </c>
      <c r="AP12" s="24">
        <v>340</v>
      </c>
      <c r="AQ12" s="24">
        <v>330</v>
      </c>
      <c r="AR12" s="24">
        <v>321</v>
      </c>
      <c r="AS12" s="24">
        <v>345</v>
      </c>
      <c r="AT12" s="24">
        <v>380</v>
      </c>
      <c r="AU12" s="24">
        <v>378</v>
      </c>
      <c r="AV12" s="24">
        <v>367</v>
      </c>
      <c r="AW12" s="24">
        <v>362</v>
      </c>
      <c r="AX12" s="24">
        <v>348</v>
      </c>
      <c r="AY12" s="24">
        <v>311</v>
      </c>
      <c r="AZ12" s="24">
        <v>339</v>
      </c>
      <c r="BA12" s="24">
        <v>410</v>
      </c>
      <c r="BB12" s="24">
        <v>491</v>
      </c>
      <c r="BC12" s="24">
        <v>580</v>
      </c>
      <c r="BD12" s="24">
        <v>553</v>
      </c>
      <c r="BE12" s="24">
        <v>584</v>
      </c>
      <c r="BF12" s="24">
        <v>579</v>
      </c>
      <c r="BG12" s="24">
        <v>536</v>
      </c>
      <c r="BH12" s="24">
        <v>470</v>
      </c>
      <c r="BI12" s="25">
        <v>375</v>
      </c>
    </row>
    <row r="13" spans="2:61" ht="12" customHeight="1">
      <c r="B13" s="10" t="s">
        <v>92</v>
      </c>
      <c r="C13" s="11" t="s">
        <v>93</v>
      </c>
      <c r="D13" s="24">
        <v>103</v>
      </c>
      <c r="E13" s="24">
        <v>151</v>
      </c>
      <c r="F13" s="24">
        <v>263</v>
      </c>
      <c r="G13" s="24">
        <v>313</v>
      </c>
      <c r="H13" s="24">
        <v>262</v>
      </c>
      <c r="I13" s="24">
        <v>327</v>
      </c>
      <c r="J13" s="24">
        <v>535</v>
      </c>
      <c r="K13" s="24">
        <v>594</v>
      </c>
      <c r="L13" s="24">
        <v>748</v>
      </c>
      <c r="M13" s="24">
        <v>1554</v>
      </c>
      <c r="N13" s="25">
        <v>1060</v>
      </c>
      <c r="P13" s="10" t="s">
        <v>90</v>
      </c>
      <c r="Q13" s="11" t="s">
        <v>91</v>
      </c>
      <c r="R13" s="51">
        <v>54</v>
      </c>
      <c r="S13" s="52">
        <v>81</v>
      </c>
      <c r="T13" s="52">
        <v>74</v>
      </c>
      <c r="U13" s="52">
        <v>67</v>
      </c>
      <c r="V13" s="52">
        <v>62</v>
      </c>
      <c r="W13" s="52">
        <v>70</v>
      </c>
      <c r="X13" s="52">
        <v>71</v>
      </c>
      <c r="Y13" s="52">
        <v>80</v>
      </c>
      <c r="Z13" s="52">
        <v>86</v>
      </c>
      <c r="AA13" s="52">
        <v>120</v>
      </c>
      <c r="AB13" s="52">
        <v>104</v>
      </c>
      <c r="AC13" s="52">
        <v>101</v>
      </c>
      <c r="AD13" s="52">
        <v>105</v>
      </c>
      <c r="AE13" s="52">
        <v>111</v>
      </c>
      <c r="AF13" s="52">
        <v>111</v>
      </c>
      <c r="AG13" s="52">
        <v>109</v>
      </c>
      <c r="AH13" s="52">
        <v>116</v>
      </c>
      <c r="AI13" s="52">
        <v>97</v>
      </c>
      <c r="AJ13" s="52">
        <v>97</v>
      </c>
      <c r="AK13" s="52">
        <v>107</v>
      </c>
      <c r="AL13" s="52">
        <v>116</v>
      </c>
      <c r="AM13" s="52">
        <v>128</v>
      </c>
      <c r="AN13" s="52">
        <v>121</v>
      </c>
      <c r="AO13" s="52">
        <v>115</v>
      </c>
      <c r="AP13" s="52">
        <v>141</v>
      </c>
      <c r="AQ13" s="52">
        <v>154</v>
      </c>
      <c r="AR13" s="52">
        <v>150</v>
      </c>
      <c r="AS13" s="52">
        <v>154</v>
      </c>
      <c r="AT13" s="52">
        <v>152</v>
      </c>
      <c r="AU13" s="52">
        <v>169</v>
      </c>
      <c r="AV13" s="52">
        <v>168</v>
      </c>
      <c r="AW13" s="52">
        <v>157</v>
      </c>
      <c r="AX13" s="52">
        <v>186</v>
      </c>
      <c r="AY13" s="52">
        <v>152</v>
      </c>
      <c r="AZ13" s="52">
        <v>189</v>
      </c>
      <c r="BA13" s="52">
        <v>197</v>
      </c>
      <c r="BB13" s="52">
        <v>238</v>
      </c>
      <c r="BC13" s="52">
        <v>282</v>
      </c>
      <c r="BD13" s="52">
        <v>300</v>
      </c>
      <c r="BE13" s="52">
        <v>337</v>
      </c>
      <c r="BF13" s="52">
        <v>317</v>
      </c>
      <c r="BG13" s="52">
        <v>292</v>
      </c>
      <c r="BH13" s="52">
        <v>194</v>
      </c>
      <c r="BI13" s="53">
        <v>150</v>
      </c>
    </row>
    <row r="14" spans="2:61" ht="12" customHeight="1">
      <c r="B14" s="10" t="s">
        <v>94</v>
      </c>
      <c r="C14" s="11" t="s">
        <v>94</v>
      </c>
      <c r="D14" s="66">
        <v>886</v>
      </c>
      <c r="E14" s="66">
        <v>1421</v>
      </c>
      <c r="F14" s="66">
        <v>1482</v>
      </c>
      <c r="G14" s="66">
        <v>1550</v>
      </c>
      <c r="H14" s="66">
        <v>1310</v>
      </c>
      <c r="I14" s="66">
        <v>1434</v>
      </c>
      <c r="J14" s="66">
        <v>1566</v>
      </c>
      <c r="K14" s="66">
        <v>1878</v>
      </c>
      <c r="L14" s="66">
        <v>1906</v>
      </c>
      <c r="M14" s="66">
        <v>3246</v>
      </c>
      <c r="N14" s="67">
        <v>3259</v>
      </c>
      <c r="P14" s="10" t="s">
        <v>92</v>
      </c>
      <c r="Q14" s="11" t="s">
        <v>93</v>
      </c>
      <c r="R14" s="23">
        <v>27</v>
      </c>
      <c r="S14" s="24">
        <v>29</v>
      </c>
      <c r="T14" s="24">
        <v>28</v>
      </c>
      <c r="U14" s="24">
        <v>19</v>
      </c>
      <c r="V14" s="24">
        <v>40</v>
      </c>
      <c r="W14" s="24">
        <v>33</v>
      </c>
      <c r="X14" s="24">
        <v>39</v>
      </c>
      <c r="Y14" s="24">
        <v>39</v>
      </c>
      <c r="Z14" s="24">
        <v>55</v>
      </c>
      <c r="AA14" s="24">
        <v>75</v>
      </c>
      <c r="AB14" s="24">
        <v>61</v>
      </c>
      <c r="AC14" s="24">
        <v>72</v>
      </c>
      <c r="AD14" s="24">
        <v>73</v>
      </c>
      <c r="AE14" s="24">
        <v>83</v>
      </c>
      <c r="AF14" s="24">
        <v>93</v>
      </c>
      <c r="AG14" s="24">
        <v>64</v>
      </c>
      <c r="AH14" s="24">
        <v>80</v>
      </c>
      <c r="AI14" s="24">
        <v>69</v>
      </c>
      <c r="AJ14" s="24">
        <v>64</v>
      </c>
      <c r="AK14" s="24">
        <v>49</v>
      </c>
      <c r="AL14" s="24">
        <v>66</v>
      </c>
      <c r="AM14" s="24">
        <v>88</v>
      </c>
      <c r="AN14" s="24">
        <v>87</v>
      </c>
      <c r="AO14" s="24">
        <v>86</v>
      </c>
      <c r="AP14" s="24">
        <v>125</v>
      </c>
      <c r="AQ14" s="24">
        <v>136</v>
      </c>
      <c r="AR14" s="24">
        <v>138</v>
      </c>
      <c r="AS14" s="24">
        <v>136</v>
      </c>
      <c r="AT14" s="24">
        <v>149</v>
      </c>
      <c r="AU14" s="24">
        <v>152</v>
      </c>
      <c r="AV14" s="24">
        <v>158</v>
      </c>
      <c r="AW14" s="24">
        <v>135</v>
      </c>
      <c r="AX14" s="24">
        <v>149</v>
      </c>
      <c r="AY14" s="24">
        <v>164</v>
      </c>
      <c r="AZ14" s="24">
        <v>222</v>
      </c>
      <c r="BA14" s="24">
        <v>213</v>
      </c>
      <c r="BB14" s="24">
        <v>363</v>
      </c>
      <c r="BC14" s="24">
        <v>395</v>
      </c>
      <c r="BD14" s="24">
        <v>395</v>
      </c>
      <c r="BE14" s="24">
        <v>401</v>
      </c>
      <c r="BF14" s="24">
        <v>395</v>
      </c>
      <c r="BG14" s="24">
        <v>296</v>
      </c>
      <c r="BH14" s="24">
        <v>211</v>
      </c>
      <c r="BI14" s="25">
        <v>158</v>
      </c>
    </row>
    <row r="15" spans="2:61" ht="12" customHeight="1">
      <c r="C15" s="42" t="s">
        <v>235</v>
      </c>
      <c r="O15" s="43"/>
      <c r="P15" s="10" t="s">
        <v>94</v>
      </c>
      <c r="Q15" s="11" t="s">
        <v>94</v>
      </c>
      <c r="R15" s="68">
        <v>321</v>
      </c>
      <c r="S15" s="66">
        <v>215</v>
      </c>
      <c r="T15" s="66">
        <v>178</v>
      </c>
      <c r="U15" s="66">
        <v>172</v>
      </c>
      <c r="V15" s="66">
        <v>376</v>
      </c>
      <c r="W15" s="66">
        <v>217</v>
      </c>
      <c r="X15" s="66">
        <v>347</v>
      </c>
      <c r="Y15" s="66">
        <v>481</v>
      </c>
      <c r="Z15" s="66">
        <v>487</v>
      </c>
      <c r="AA15" s="66">
        <v>321</v>
      </c>
      <c r="AB15" s="66">
        <v>377</v>
      </c>
      <c r="AC15" s="66">
        <v>297</v>
      </c>
      <c r="AD15" s="66">
        <v>533</v>
      </c>
      <c r="AE15" s="66">
        <v>401</v>
      </c>
      <c r="AF15" s="66">
        <v>331</v>
      </c>
      <c r="AG15" s="66">
        <v>285</v>
      </c>
      <c r="AH15" s="66">
        <v>546</v>
      </c>
      <c r="AI15" s="66">
        <v>242</v>
      </c>
      <c r="AJ15" s="66">
        <v>264</v>
      </c>
      <c r="AK15" s="66">
        <v>258</v>
      </c>
      <c r="AL15" s="66">
        <v>537</v>
      </c>
      <c r="AM15" s="66">
        <v>313</v>
      </c>
      <c r="AN15" s="66">
        <v>283</v>
      </c>
      <c r="AO15" s="66">
        <v>301</v>
      </c>
      <c r="AP15" s="66">
        <v>601</v>
      </c>
      <c r="AQ15" s="66">
        <v>282</v>
      </c>
      <c r="AR15" s="66">
        <v>322</v>
      </c>
      <c r="AS15" s="66">
        <v>361</v>
      </c>
      <c r="AT15" s="66">
        <v>719</v>
      </c>
      <c r="AU15" s="66">
        <v>376</v>
      </c>
      <c r="AV15" s="66">
        <v>398</v>
      </c>
      <c r="AW15" s="66">
        <v>385</v>
      </c>
      <c r="AX15" s="66">
        <v>752</v>
      </c>
      <c r="AY15" s="66">
        <v>335</v>
      </c>
      <c r="AZ15" s="66">
        <v>410</v>
      </c>
      <c r="BA15" s="66">
        <v>409</v>
      </c>
      <c r="BB15" s="66">
        <v>1096</v>
      </c>
      <c r="BC15" s="66">
        <v>642</v>
      </c>
      <c r="BD15" s="66">
        <v>711</v>
      </c>
      <c r="BE15" s="66">
        <v>797</v>
      </c>
      <c r="BF15" s="66">
        <v>1160</v>
      </c>
      <c r="BG15" s="66">
        <v>773</v>
      </c>
      <c r="BH15" s="66">
        <v>733</v>
      </c>
      <c r="BI15" s="67">
        <v>593</v>
      </c>
    </row>
    <row r="44" spans="2:67" ht="12" customHeight="1">
      <c r="D44" s="13" t="s">
        <v>344</v>
      </c>
      <c r="R44" s="13" t="s">
        <v>345</v>
      </c>
      <c r="BN44" s="45"/>
      <c r="BO44" s="45"/>
    </row>
    <row r="45" spans="2:67"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7" ht="12" customHeight="1">
      <c r="B46" s="10" t="s">
        <v>81</v>
      </c>
      <c r="C46" s="11" t="s">
        <v>85</v>
      </c>
      <c r="D46" s="69">
        <v>0.98131026821483491</v>
      </c>
      <c r="E46" s="69">
        <v>1.1718659027489706</v>
      </c>
      <c r="F46" s="69">
        <v>1.2606013291269509</v>
      </c>
      <c r="G46" s="69">
        <v>1.342369146881897</v>
      </c>
      <c r="H46" s="69">
        <v>1.1683545852136175</v>
      </c>
      <c r="I46" s="69">
        <v>1.1371507168714587</v>
      </c>
      <c r="J46" s="69">
        <v>1.1415746782237652</v>
      </c>
      <c r="K46" s="69">
        <v>1.2209682131677901</v>
      </c>
      <c r="L46" s="69">
        <v>1.095176616375642</v>
      </c>
      <c r="M46" s="69">
        <v>1.1699990223911256</v>
      </c>
      <c r="N46" s="70">
        <v>0.96046376502394171</v>
      </c>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7" ht="12" customHeight="1">
      <c r="B47" s="10" t="s">
        <v>83</v>
      </c>
      <c r="C47" s="11" t="s">
        <v>84</v>
      </c>
      <c r="D47" s="71">
        <v>5.3458910052461892</v>
      </c>
      <c r="E47" s="71">
        <v>6.6688777538908104</v>
      </c>
      <c r="F47" s="71">
        <v>7.3464353900676302</v>
      </c>
      <c r="G47" s="71">
        <v>8.0911208147824816</v>
      </c>
      <c r="H47" s="71">
        <v>7.8640886313592304</v>
      </c>
      <c r="I47" s="71">
        <v>8.6622541093892114</v>
      </c>
      <c r="J47" s="71">
        <v>8.9420741521628759</v>
      </c>
      <c r="K47" s="71">
        <v>9.7760165788574032</v>
      </c>
      <c r="L47" s="71">
        <v>9.5452937671207394</v>
      </c>
      <c r="M47" s="71">
        <v>12.793248481796473</v>
      </c>
      <c r="N47" s="72">
        <v>10.420167712660481</v>
      </c>
      <c r="P47" s="10" t="s">
        <v>81</v>
      </c>
      <c r="Q47" s="11" t="s">
        <v>85</v>
      </c>
      <c r="R47" s="73">
        <v>0.25583673059849354</v>
      </c>
      <c r="S47" s="69">
        <v>0.24213987575687473</v>
      </c>
      <c r="T47" s="69">
        <v>0.23469382865160085</v>
      </c>
      <c r="U47" s="69">
        <v>0.24863983320786892</v>
      </c>
      <c r="V47" s="69">
        <v>0.29147090176066537</v>
      </c>
      <c r="W47" s="69">
        <v>0.2789280132903818</v>
      </c>
      <c r="X47" s="69">
        <v>0.30888109888850201</v>
      </c>
      <c r="Y47" s="69">
        <v>0.29258588880942216</v>
      </c>
      <c r="Z47" s="69">
        <v>0.32591383972187682</v>
      </c>
      <c r="AA47" s="69">
        <v>0.29040304718948795</v>
      </c>
      <c r="AB47" s="69">
        <v>0.31753052849590047</v>
      </c>
      <c r="AC47" s="69">
        <v>0.32675391371968882</v>
      </c>
      <c r="AD47" s="69">
        <v>0.3510631410936752</v>
      </c>
      <c r="AE47" s="69">
        <v>0.33243069100531641</v>
      </c>
      <c r="AF47" s="69">
        <v>0.34023989438714242</v>
      </c>
      <c r="AG47" s="69">
        <v>0.31863542039576809</v>
      </c>
      <c r="AH47" s="69">
        <v>0.33726098488596212</v>
      </c>
      <c r="AI47" s="69">
        <v>0.2973500522077181</v>
      </c>
      <c r="AJ47" s="69">
        <v>0.26950881817118227</v>
      </c>
      <c r="AK47" s="69">
        <v>0.26423472994875979</v>
      </c>
      <c r="AL47" s="69">
        <v>0.29584296414899403</v>
      </c>
      <c r="AM47" s="69">
        <v>0.28660033797725248</v>
      </c>
      <c r="AN47" s="69">
        <v>0.2819070217924553</v>
      </c>
      <c r="AO47" s="69">
        <v>0.27280039295275993</v>
      </c>
      <c r="AP47" s="69">
        <v>0.29669122190071961</v>
      </c>
      <c r="AQ47" s="69">
        <v>0.29549170710471589</v>
      </c>
      <c r="AR47" s="69">
        <v>0.24823912017167984</v>
      </c>
      <c r="AS47" s="69">
        <v>0.30115262904665535</v>
      </c>
      <c r="AT47" s="69">
        <v>0.32439619251053936</v>
      </c>
      <c r="AU47" s="69">
        <v>0.29535034234214042</v>
      </c>
      <c r="AV47" s="69">
        <v>0.29923193304704981</v>
      </c>
      <c r="AW47" s="69">
        <v>0.30198974526806532</v>
      </c>
      <c r="AX47" s="69">
        <v>0.31355457679647813</v>
      </c>
      <c r="AY47" s="69">
        <v>0.25480908472985209</v>
      </c>
      <c r="AZ47" s="69">
        <v>0.24049113433222832</v>
      </c>
      <c r="BA47" s="69">
        <v>0.28632182051709054</v>
      </c>
      <c r="BB47" s="69">
        <v>0.31248212322695423</v>
      </c>
      <c r="BC47" s="69">
        <v>0.29320599454687807</v>
      </c>
      <c r="BD47" s="69">
        <v>0.29063561288673179</v>
      </c>
      <c r="BE47" s="69">
        <v>0.27367529173056432</v>
      </c>
      <c r="BF47" s="69">
        <v>0.29632646059678208</v>
      </c>
      <c r="BG47" s="69">
        <v>0.25092335682315148</v>
      </c>
      <c r="BH47" s="69">
        <v>0.21927665294917748</v>
      </c>
      <c r="BI47" s="70">
        <v>0.19393729465483542</v>
      </c>
    </row>
    <row r="48" spans="2:67" ht="12" customHeight="1">
      <c r="B48" s="10" t="s">
        <v>86</v>
      </c>
      <c r="C48" s="11" t="s">
        <v>87</v>
      </c>
      <c r="D48" s="69">
        <v>5.8595833418303496</v>
      </c>
      <c r="E48" s="69">
        <v>6.3952743152392379</v>
      </c>
      <c r="F48" s="69">
        <v>6.9718150711822222</v>
      </c>
      <c r="G48" s="69">
        <v>7.2662213460724523</v>
      </c>
      <c r="H48" s="69">
        <v>7.2712668464116321</v>
      </c>
      <c r="I48" s="69">
        <v>8.5966214639189555</v>
      </c>
      <c r="J48" s="69">
        <v>9.9486632569150419</v>
      </c>
      <c r="K48" s="69">
        <v>10.093236374056547</v>
      </c>
      <c r="L48" s="69">
        <v>10.136306311223841</v>
      </c>
      <c r="M48" s="69">
        <v>14.083943760717508</v>
      </c>
      <c r="N48" s="70">
        <v>13.039160953047949</v>
      </c>
      <c r="P48" s="10" t="s">
        <v>83</v>
      </c>
      <c r="Q48" s="11" t="s">
        <v>84</v>
      </c>
      <c r="R48" s="74">
        <v>1.3054594477122079</v>
      </c>
      <c r="S48" s="71">
        <v>1.4212915780157092</v>
      </c>
      <c r="T48" s="71">
        <v>1.3007191439597086</v>
      </c>
      <c r="U48" s="71">
        <v>1.3184208355585587</v>
      </c>
      <c r="V48" s="71">
        <v>1.5545998036181077</v>
      </c>
      <c r="W48" s="71">
        <v>1.6241886556862639</v>
      </c>
      <c r="X48" s="71">
        <v>1.8544501742093982</v>
      </c>
      <c r="Y48" s="71">
        <v>1.6356391203770271</v>
      </c>
      <c r="Z48" s="71">
        <v>1.7753104215487623</v>
      </c>
      <c r="AA48" s="71">
        <v>1.8420501433885532</v>
      </c>
      <c r="AB48" s="71">
        <v>1.8700078454212787</v>
      </c>
      <c r="AC48" s="71">
        <v>1.8590669797090393</v>
      </c>
      <c r="AD48" s="71">
        <v>1.9751744674578382</v>
      </c>
      <c r="AE48" s="71">
        <v>2.1914617952325539</v>
      </c>
      <c r="AF48" s="71">
        <v>1.9150076861041767</v>
      </c>
      <c r="AG48" s="71">
        <v>2.0094768659879052</v>
      </c>
      <c r="AH48" s="71">
        <v>2.1856288465070461</v>
      </c>
      <c r="AI48" s="71">
        <v>1.9034434902678907</v>
      </c>
      <c r="AJ48" s="71">
        <v>1.9271745148931327</v>
      </c>
      <c r="AK48" s="71">
        <v>1.8478417796911575</v>
      </c>
      <c r="AL48" s="71">
        <v>2.3264533210432261</v>
      </c>
      <c r="AM48" s="71">
        <v>2.1268598660546325</v>
      </c>
      <c r="AN48" s="71">
        <v>2.0984215185792414</v>
      </c>
      <c r="AO48" s="71">
        <v>2.1105194037121024</v>
      </c>
      <c r="AP48" s="71">
        <v>2.2362974591909133</v>
      </c>
      <c r="AQ48" s="71">
        <v>2.3083777219797357</v>
      </c>
      <c r="AR48" s="71">
        <v>2.0692026862152377</v>
      </c>
      <c r="AS48" s="71">
        <v>2.3281962847769799</v>
      </c>
      <c r="AT48" s="71">
        <v>2.4865452875249265</v>
      </c>
      <c r="AU48" s="71">
        <v>2.4707921521321059</v>
      </c>
      <c r="AV48" s="71">
        <v>2.3133893136189387</v>
      </c>
      <c r="AW48" s="71">
        <v>2.5052898255814169</v>
      </c>
      <c r="AX48" s="71">
        <v>2.4158119749995373</v>
      </c>
      <c r="AY48" s="71">
        <v>2.1957342901985641</v>
      </c>
      <c r="AZ48" s="71">
        <v>2.2753649587454574</v>
      </c>
      <c r="BA48" s="71">
        <v>2.658382543177189</v>
      </c>
      <c r="BB48" s="71">
        <v>3.1153471259681127</v>
      </c>
      <c r="BC48" s="71">
        <v>3.2610766565043541</v>
      </c>
      <c r="BD48" s="71">
        <v>3.1687823820535268</v>
      </c>
      <c r="BE48" s="71">
        <v>3.2480423172704516</v>
      </c>
      <c r="BF48" s="71">
        <v>3.1095723616016011</v>
      </c>
      <c r="BG48" s="71">
        <v>2.9722333243438572</v>
      </c>
      <c r="BH48" s="71">
        <v>2.2972724092779897</v>
      </c>
      <c r="BI48" s="72">
        <v>2.0410896174369819</v>
      </c>
    </row>
    <row r="49" spans="2:61" ht="12" customHeight="1">
      <c r="B49" s="10" t="s">
        <v>88</v>
      </c>
      <c r="C49" s="11" t="s">
        <v>89</v>
      </c>
      <c r="D49" s="71">
        <v>11.082691115922389</v>
      </c>
      <c r="E49" s="71">
        <v>12.220448514063202</v>
      </c>
      <c r="F49" s="71">
        <v>14.372310443830651</v>
      </c>
      <c r="G49" s="71">
        <v>15.785843364853054</v>
      </c>
      <c r="H49" s="71">
        <v>15.664737378706038</v>
      </c>
      <c r="I49" s="71">
        <v>17.680648181732487</v>
      </c>
      <c r="J49" s="71">
        <v>20.16810033996093</v>
      </c>
      <c r="K49" s="71">
        <v>22.805786939746792</v>
      </c>
      <c r="L49" s="71">
        <v>21.537745698383834</v>
      </c>
      <c r="M49" s="71">
        <v>34.538729055487117</v>
      </c>
      <c r="N49" s="72">
        <v>30.4510003346209</v>
      </c>
      <c r="P49" s="10" t="s">
        <v>86</v>
      </c>
      <c r="Q49" s="11" t="s">
        <v>87</v>
      </c>
      <c r="R49" s="73">
        <v>1.5240789386055402</v>
      </c>
      <c r="S49" s="69">
        <v>1.4954655915965827</v>
      </c>
      <c r="T49" s="69">
        <v>1.284075961854386</v>
      </c>
      <c r="U49" s="69">
        <v>1.5559628497738314</v>
      </c>
      <c r="V49" s="69">
        <v>1.413012679000001</v>
      </c>
      <c r="W49" s="69">
        <v>1.6090996985765498</v>
      </c>
      <c r="X49" s="69">
        <v>1.5053145939999995</v>
      </c>
      <c r="Y49" s="69">
        <v>1.8678473436626821</v>
      </c>
      <c r="Z49" s="69">
        <v>1.5726386119999991</v>
      </c>
      <c r="AA49" s="69">
        <v>1.8196341222103727</v>
      </c>
      <c r="AB49" s="69">
        <v>1.7009164235087924</v>
      </c>
      <c r="AC49" s="69">
        <v>1.8786259134630598</v>
      </c>
      <c r="AD49" s="69">
        <v>1.8993758703452568</v>
      </c>
      <c r="AE49" s="69">
        <v>1.7055366667891565</v>
      </c>
      <c r="AF49" s="69">
        <v>1.7905365949380414</v>
      </c>
      <c r="AG49" s="69">
        <v>1.8707722140000007</v>
      </c>
      <c r="AH49" s="69">
        <v>1.6955407722620772</v>
      </c>
      <c r="AI49" s="69">
        <v>1.9264556352524989</v>
      </c>
      <c r="AJ49" s="69">
        <v>1.8227751342969898</v>
      </c>
      <c r="AK49" s="69">
        <v>1.8264953046000607</v>
      </c>
      <c r="AL49" s="69">
        <v>1.8415447580000002</v>
      </c>
      <c r="AM49" s="69">
        <v>2.2264919315062515</v>
      </c>
      <c r="AN49" s="69">
        <v>2.2445704244677258</v>
      </c>
      <c r="AO49" s="69">
        <v>2.2840143499449752</v>
      </c>
      <c r="AP49" s="69">
        <v>2.3777203774354354</v>
      </c>
      <c r="AQ49" s="69">
        <v>2.6095546631706976</v>
      </c>
      <c r="AR49" s="69">
        <v>2.3201126110452561</v>
      </c>
      <c r="AS49" s="69">
        <v>2.6412756052636541</v>
      </c>
      <c r="AT49" s="69">
        <v>2.5878727697117472</v>
      </c>
      <c r="AU49" s="69">
        <v>2.6110299436298563</v>
      </c>
      <c r="AV49" s="69">
        <v>2.5629102106342376</v>
      </c>
      <c r="AW49" s="69">
        <v>2.3314234500807203</v>
      </c>
      <c r="AX49" s="69">
        <v>2.5785976002971864</v>
      </c>
      <c r="AY49" s="69">
        <v>2.6273102709757774</v>
      </c>
      <c r="AZ49" s="69">
        <v>2.3254677782797089</v>
      </c>
      <c r="BA49" s="69">
        <v>2.6049306616711756</v>
      </c>
      <c r="BB49" s="69">
        <v>3.2743210582818119</v>
      </c>
      <c r="BC49" s="69">
        <v>3.6060939961039207</v>
      </c>
      <c r="BD49" s="69">
        <v>3.4275185886643151</v>
      </c>
      <c r="BE49" s="69">
        <v>3.7760101176674401</v>
      </c>
      <c r="BF49" s="69">
        <v>3.7059240366731316</v>
      </c>
      <c r="BG49" s="69">
        <v>3.5564018933713997</v>
      </c>
      <c r="BH49" s="69">
        <v>3.3660367780308427</v>
      </c>
      <c r="BI49" s="70">
        <v>2.410798244972566</v>
      </c>
    </row>
    <row r="50" spans="2:61" ht="12" customHeight="1">
      <c r="B50" s="10" t="s">
        <v>90</v>
      </c>
      <c r="C50" s="11" t="s">
        <v>91</v>
      </c>
      <c r="D50" s="69">
        <v>9.0351965633294835</v>
      </c>
      <c r="E50" s="69">
        <v>9.4890303690488231</v>
      </c>
      <c r="F50" s="69">
        <v>13.770914663875235</v>
      </c>
      <c r="G50" s="69">
        <v>14.795464757613962</v>
      </c>
      <c r="H50" s="69">
        <v>14.444717126300979</v>
      </c>
      <c r="I50" s="69">
        <v>16.310971183915441</v>
      </c>
      <c r="J50" s="69">
        <v>20.255130098287868</v>
      </c>
      <c r="K50" s="69">
        <v>22.366865935410612</v>
      </c>
      <c r="L50" s="69">
        <v>24.876375930664338</v>
      </c>
      <c r="M50" s="69">
        <v>40.350903178256971</v>
      </c>
      <c r="N50" s="70">
        <v>32.717098596648952</v>
      </c>
      <c r="P50" s="10" t="s">
        <v>88</v>
      </c>
      <c r="Q50" s="11" t="s">
        <v>89</v>
      </c>
      <c r="R50" s="74">
        <v>2.9174045640000008</v>
      </c>
      <c r="S50" s="71">
        <v>2.6337636950000016</v>
      </c>
      <c r="T50" s="71">
        <v>2.8885198492434081</v>
      </c>
      <c r="U50" s="71">
        <v>2.6430030076789799</v>
      </c>
      <c r="V50" s="71">
        <v>2.4423892430571343</v>
      </c>
      <c r="W50" s="71">
        <v>3.048123544105624</v>
      </c>
      <c r="X50" s="71">
        <v>3.0551554970000003</v>
      </c>
      <c r="Y50" s="71">
        <v>3.6747802299004362</v>
      </c>
      <c r="Z50" s="71">
        <v>3.242850295588168</v>
      </c>
      <c r="AA50" s="71">
        <v>3.8790790222424851</v>
      </c>
      <c r="AB50" s="71">
        <v>3.6940853129999991</v>
      </c>
      <c r="AC50" s="71">
        <v>3.5562958130000002</v>
      </c>
      <c r="AD50" s="71">
        <v>4.5187799925162393</v>
      </c>
      <c r="AE50" s="71">
        <v>4.0256279995371571</v>
      </c>
      <c r="AF50" s="71">
        <v>3.6667405954656282</v>
      </c>
      <c r="AG50" s="71">
        <v>3.5746947773340065</v>
      </c>
      <c r="AH50" s="71">
        <v>3.7638434098211819</v>
      </c>
      <c r="AI50" s="71">
        <v>4.2053103959458706</v>
      </c>
      <c r="AJ50" s="71">
        <v>3.6273326981041296</v>
      </c>
      <c r="AK50" s="71">
        <v>4.0682508748348285</v>
      </c>
      <c r="AL50" s="71">
        <v>4.2332246720995155</v>
      </c>
      <c r="AM50" s="71">
        <v>4.5447833693297097</v>
      </c>
      <c r="AN50" s="71">
        <v>4.3165665655842771</v>
      </c>
      <c r="AO50" s="71">
        <v>4.5860735747189665</v>
      </c>
      <c r="AP50" s="71">
        <v>5.0465887000363123</v>
      </c>
      <c r="AQ50" s="71">
        <v>4.8744553798462844</v>
      </c>
      <c r="AR50" s="71">
        <v>4.8428572115568471</v>
      </c>
      <c r="AS50" s="71">
        <v>5.404199048521523</v>
      </c>
      <c r="AT50" s="71">
        <v>5.7474694739865253</v>
      </c>
      <c r="AU50" s="71">
        <v>5.8408424240165759</v>
      </c>
      <c r="AV50" s="71">
        <v>5.6045179578422593</v>
      </c>
      <c r="AW50" s="71">
        <v>5.6129570839014322</v>
      </c>
      <c r="AX50" s="71">
        <v>5.4475170081138797</v>
      </c>
      <c r="AY50" s="71">
        <v>4.7521515683110369</v>
      </c>
      <c r="AZ50" s="71">
        <v>5.0210104880000017</v>
      </c>
      <c r="BA50" s="71">
        <v>6.317066633958933</v>
      </c>
      <c r="BB50" s="71">
        <v>7.6238742538726756</v>
      </c>
      <c r="BC50" s="71">
        <v>9.037486307764155</v>
      </c>
      <c r="BD50" s="71">
        <v>8.7145994496773973</v>
      </c>
      <c r="BE50" s="71">
        <v>9.1627690441728955</v>
      </c>
      <c r="BF50" s="71">
        <v>9.0774723626288889</v>
      </c>
      <c r="BG50" s="71">
        <v>8.3721629125235921</v>
      </c>
      <c r="BH50" s="71">
        <v>7.2315243032862382</v>
      </c>
      <c r="BI50" s="72">
        <v>5.7698407561821687</v>
      </c>
    </row>
    <row r="51" spans="2:61" ht="12" customHeight="1">
      <c r="B51" s="10" t="s">
        <v>92</v>
      </c>
      <c r="C51" s="11" t="s">
        <v>93</v>
      </c>
      <c r="D51" s="75">
        <v>9.4136313040000008</v>
      </c>
      <c r="E51" s="75">
        <v>14.17186782950149</v>
      </c>
      <c r="F51" s="75">
        <v>29.963028677337402</v>
      </c>
      <c r="G51" s="75">
        <v>39.148552298000013</v>
      </c>
      <c r="H51" s="75">
        <v>37.679633953856985</v>
      </c>
      <c r="I51" s="75">
        <v>37.70286482442517</v>
      </c>
      <c r="J51" s="75">
        <v>85.361909479353429</v>
      </c>
      <c r="K51" s="75">
        <v>83.69562716937385</v>
      </c>
      <c r="L51" s="75">
        <v>103.97355812084045</v>
      </c>
      <c r="M51" s="75">
        <v>241.80988732006512</v>
      </c>
      <c r="N51" s="76">
        <v>150.66956949568461</v>
      </c>
      <c r="P51" s="10" t="s">
        <v>90</v>
      </c>
      <c r="Q51" s="11" t="s">
        <v>91</v>
      </c>
      <c r="R51" s="73">
        <v>1.8113738409999998</v>
      </c>
      <c r="S51" s="69">
        <v>2.5609393700000012</v>
      </c>
      <c r="T51" s="69">
        <v>2.5030839413294861</v>
      </c>
      <c r="U51" s="69">
        <v>2.1597994109999998</v>
      </c>
      <c r="V51" s="69">
        <v>2.1327507370000003</v>
      </c>
      <c r="W51" s="69">
        <v>2.305741276</v>
      </c>
      <c r="X51" s="69">
        <v>2.359489436918325</v>
      </c>
      <c r="Y51" s="69">
        <v>2.6910489191305009</v>
      </c>
      <c r="Z51" s="69">
        <v>2.9219019620000002</v>
      </c>
      <c r="AA51" s="69">
        <v>4.1105571213901948</v>
      </c>
      <c r="AB51" s="69">
        <v>3.4038726313145786</v>
      </c>
      <c r="AC51" s="69">
        <v>3.3345829491704579</v>
      </c>
      <c r="AD51" s="69">
        <v>3.5762247802459983</v>
      </c>
      <c r="AE51" s="69">
        <v>3.7091089913679562</v>
      </c>
      <c r="AF51" s="69">
        <v>3.817567414</v>
      </c>
      <c r="AG51" s="69">
        <v>3.6925635719999987</v>
      </c>
      <c r="AH51" s="69">
        <v>3.9684454611198436</v>
      </c>
      <c r="AI51" s="69">
        <v>3.3839826693581454</v>
      </c>
      <c r="AJ51" s="69">
        <v>3.412446530326577</v>
      </c>
      <c r="AK51" s="69">
        <v>3.6798424654964039</v>
      </c>
      <c r="AL51" s="69">
        <v>3.7983671551597986</v>
      </c>
      <c r="AM51" s="69">
        <v>4.3882853105423028</v>
      </c>
      <c r="AN51" s="69">
        <v>4.1180084636606464</v>
      </c>
      <c r="AO51" s="69">
        <v>4.0063102545526963</v>
      </c>
      <c r="AP51" s="69">
        <v>4.8607427784569675</v>
      </c>
      <c r="AQ51" s="69">
        <v>5.1551600836072344</v>
      </c>
      <c r="AR51" s="69">
        <v>5.0513121963701924</v>
      </c>
      <c r="AS51" s="69">
        <v>5.1879150398534684</v>
      </c>
      <c r="AT51" s="69">
        <v>5.2658020033198589</v>
      </c>
      <c r="AU51" s="69">
        <v>5.823615892000003</v>
      </c>
      <c r="AV51" s="69">
        <v>5.8569051700907533</v>
      </c>
      <c r="AW51" s="69">
        <v>5.4205428700000002</v>
      </c>
      <c r="AX51" s="69">
        <v>6.3904347564858668</v>
      </c>
      <c r="AY51" s="69">
        <v>5.1817932475612958</v>
      </c>
      <c r="AZ51" s="69">
        <v>6.3731365204353105</v>
      </c>
      <c r="BA51" s="69">
        <v>6.9310114061818586</v>
      </c>
      <c r="BB51" s="69">
        <v>8.3106430172744385</v>
      </c>
      <c r="BC51" s="69">
        <v>9.7333917129670784</v>
      </c>
      <c r="BD51" s="69">
        <v>10.599876851281371</v>
      </c>
      <c r="BE51" s="69">
        <v>11.70699159673411</v>
      </c>
      <c r="BF51" s="69">
        <v>10.870311921999996</v>
      </c>
      <c r="BG51" s="69">
        <v>10.115796056510705</v>
      </c>
      <c r="BH51" s="69">
        <v>6.6677638597658815</v>
      </c>
      <c r="BI51" s="70">
        <v>5.0632267583723438</v>
      </c>
    </row>
    <row r="52" spans="2:61" ht="12" customHeight="1">
      <c r="B52" s="10" t="s">
        <v>94</v>
      </c>
      <c r="C52" s="42" t="s">
        <v>235</v>
      </c>
      <c r="P52" s="10" t="s">
        <v>92</v>
      </c>
      <c r="Q52" s="11" t="s">
        <v>93</v>
      </c>
      <c r="R52" s="77">
        <v>2.501508276</v>
      </c>
      <c r="S52" s="75">
        <v>2.6084211340000008</v>
      </c>
      <c r="T52" s="75">
        <v>2.7074632119999995</v>
      </c>
      <c r="U52" s="75">
        <v>1.5962386820000001</v>
      </c>
      <c r="V52" s="75">
        <v>4.1292465270000012</v>
      </c>
      <c r="W52" s="75">
        <v>3.4491707259999993</v>
      </c>
      <c r="X52" s="75">
        <v>3.1487669880000011</v>
      </c>
      <c r="Y52" s="75">
        <v>3.4446835885014879</v>
      </c>
      <c r="Z52" s="75">
        <v>5.2519367959999999</v>
      </c>
      <c r="AA52" s="75">
        <v>10.119425038923101</v>
      </c>
      <c r="AB52" s="75">
        <v>6.0638788820000009</v>
      </c>
      <c r="AC52" s="75">
        <v>8.527787960414317</v>
      </c>
      <c r="AD52" s="75">
        <v>8.8792139500000022</v>
      </c>
      <c r="AE52" s="75">
        <v>9.5206269279999987</v>
      </c>
      <c r="AF52" s="75">
        <v>11.184878241000002</v>
      </c>
      <c r="AG52" s="75">
        <v>9.5638331790000013</v>
      </c>
      <c r="AH52" s="75">
        <v>9.4368776169999968</v>
      </c>
      <c r="AI52" s="75">
        <v>15.303058051857013</v>
      </c>
      <c r="AJ52" s="75">
        <v>7.7510318670000018</v>
      </c>
      <c r="AK52" s="75">
        <v>5.1886664179999995</v>
      </c>
      <c r="AL52" s="75">
        <v>6.0747473786834858</v>
      </c>
      <c r="AM52" s="75">
        <v>9.1825016980000029</v>
      </c>
      <c r="AN52" s="75">
        <v>12.340057050000002</v>
      </c>
      <c r="AO52" s="75">
        <v>10.105558697741667</v>
      </c>
      <c r="AP52" s="75">
        <v>15.840601285000005</v>
      </c>
      <c r="AQ52" s="75">
        <v>16.775446929000005</v>
      </c>
      <c r="AR52" s="75">
        <v>20.471373689000004</v>
      </c>
      <c r="AS52" s="75">
        <v>32.274487576353479</v>
      </c>
      <c r="AT52" s="75">
        <v>24.182211682792641</v>
      </c>
      <c r="AU52" s="75">
        <v>20.342801168000001</v>
      </c>
      <c r="AV52" s="75">
        <v>21.617400634959793</v>
      </c>
      <c r="AW52" s="75">
        <v>17.553213683621426</v>
      </c>
      <c r="AX52" s="75">
        <v>21.565770789999998</v>
      </c>
      <c r="AY52" s="75">
        <v>22.770835511053441</v>
      </c>
      <c r="AZ52" s="75">
        <v>32.445611755000009</v>
      </c>
      <c r="BA52" s="75">
        <v>27.191340064786974</v>
      </c>
      <c r="BB52" s="75">
        <v>56.095251787999963</v>
      </c>
      <c r="BC52" s="75">
        <v>57.529257902405895</v>
      </c>
      <c r="BD52" s="75">
        <v>62.407864988999989</v>
      </c>
      <c r="BE52" s="75">
        <v>65.777512640659481</v>
      </c>
      <c r="BF52" s="75">
        <v>52.740118589999959</v>
      </c>
      <c r="BG52" s="75">
        <v>50.195070692585759</v>
      </c>
      <c r="BH52" s="75">
        <v>26.982649985748559</v>
      </c>
      <c r="BI52" s="76">
        <v>20.751730227350368</v>
      </c>
    </row>
    <row r="53" spans="2:61" ht="12" customHeight="1">
      <c r="P53" s="10" t="s">
        <v>94</v>
      </c>
      <c r="Q53" s="42"/>
    </row>
    <row r="85" spans="3:31" ht="12" customHeight="1">
      <c r="D85" s="78" t="s">
        <v>95</v>
      </c>
      <c r="K85" s="78" t="s">
        <v>96</v>
      </c>
      <c r="P85" s="78" t="s">
        <v>97</v>
      </c>
      <c r="Q85" s="78" t="s">
        <v>97</v>
      </c>
    </row>
    <row r="86" spans="3:31" s="79" customFormat="1" ht="33.75">
      <c r="D86" s="80" t="s">
        <v>340</v>
      </c>
      <c r="E86" s="81" t="s">
        <v>325</v>
      </c>
      <c r="F86" s="81" t="s">
        <v>326</v>
      </c>
      <c r="G86" s="82" t="s">
        <v>341</v>
      </c>
      <c r="K86" s="80" t="s">
        <v>340</v>
      </c>
      <c r="L86" s="81" t="s">
        <v>325</v>
      </c>
      <c r="M86" s="81" t="s">
        <v>326</v>
      </c>
      <c r="N86" s="82" t="s">
        <v>341</v>
      </c>
      <c r="Q86" s="80" t="s">
        <v>340</v>
      </c>
      <c r="R86" s="81" t="s">
        <v>325</v>
      </c>
      <c r="S86" s="81" t="s">
        <v>326</v>
      </c>
      <c r="T86" s="81" t="s">
        <v>326</v>
      </c>
      <c r="U86" s="82" t="s">
        <v>341</v>
      </c>
      <c r="V86" s="10"/>
      <c r="W86" s="10"/>
      <c r="X86" s="10"/>
      <c r="Y86" s="10"/>
      <c r="Z86" s="10"/>
      <c r="AA86" s="10"/>
      <c r="AB86" s="10"/>
      <c r="AC86" s="10"/>
      <c r="AD86" s="10"/>
      <c r="AE86" s="10"/>
    </row>
    <row r="87" spans="3:31" ht="12" customHeight="1">
      <c r="C87" s="11" t="s">
        <v>98</v>
      </c>
      <c r="D87" s="51">
        <v>5764</v>
      </c>
      <c r="E87" s="52">
        <v>1417</v>
      </c>
      <c r="F87" s="52">
        <v>852</v>
      </c>
      <c r="G87" s="53">
        <v>154</v>
      </c>
      <c r="J87" s="11" t="s">
        <v>98</v>
      </c>
      <c r="K87" s="51">
        <v>4981</v>
      </c>
      <c r="L87" s="52">
        <v>1054</v>
      </c>
      <c r="M87" s="52">
        <v>460</v>
      </c>
      <c r="N87" s="53">
        <v>87</v>
      </c>
      <c r="P87" s="11" t="s">
        <v>98</v>
      </c>
      <c r="Q87" s="51">
        <v>5792</v>
      </c>
      <c r="R87" s="52">
        <v>1144</v>
      </c>
      <c r="S87" s="52">
        <v>413</v>
      </c>
      <c r="T87" s="52">
        <v>413</v>
      </c>
      <c r="U87" s="53">
        <v>70</v>
      </c>
    </row>
    <row r="88" spans="3:31" ht="12" customHeight="1">
      <c r="C88" s="11" t="s">
        <v>99</v>
      </c>
      <c r="D88" s="23">
        <v>2810</v>
      </c>
      <c r="E88" s="24">
        <v>767</v>
      </c>
      <c r="F88" s="24">
        <v>586</v>
      </c>
      <c r="G88" s="25">
        <v>107</v>
      </c>
      <c r="J88" s="11" t="s">
        <v>99</v>
      </c>
      <c r="K88" s="23">
        <v>2244</v>
      </c>
      <c r="L88" s="24">
        <v>589</v>
      </c>
      <c r="M88" s="24">
        <v>351</v>
      </c>
      <c r="N88" s="25">
        <v>56</v>
      </c>
      <c r="P88" s="11" t="s">
        <v>99</v>
      </c>
      <c r="Q88" s="23">
        <v>2398</v>
      </c>
      <c r="R88" s="24">
        <v>785</v>
      </c>
      <c r="S88" s="24">
        <v>315</v>
      </c>
      <c r="T88" s="24">
        <v>315</v>
      </c>
      <c r="U88" s="25">
        <v>58</v>
      </c>
    </row>
    <row r="89" spans="3:31" ht="12" customHeight="1">
      <c r="C89" s="11" t="s">
        <v>83</v>
      </c>
      <c r="D89" s="51">
        <v>10530</v>
      </c>
      <c r="E89" s="52">
        <v>3150</v>
      </c>
      <c r="F89" s="52">
        <v>2816</v>
      </c>
      <c r="G89" s="53">
        <v>458</v>
      </c>
      <c r="J89" s="11" t="s">
        <v>83</v>
      </c>
      <c r="K89" s="51">
        <v>6087</v>
      </c>
      <c r="L89" s="52">
        <v>2682</v>
      </c>
      <c r="M89" s="52">
        <v>1654</v>
      </c>
      <c r="N89" s="53">
        <v>276</v>
      </c>
      <c r="P89" s="11" t="s">
        <v>83</v>
      </c>
      <c r="Q89" s="51">
        <v>4710</v>
      </c>
      <c r="R89" s="52">
        <v>3251</v>
      </c>
      <c r="S89" s="52">
        <v>1514</v>
      </c>
      <c r="T89" s="52">
        <v>1514</v>
      </c>
      <c r="U89" s="53">
        <v>298</v>
      </c>
    </row>
    <row r="90" spans="3:31" ht="12" customHeight="1">
      <c r="C90" s="11" t="s">
        <v>86</v>
      </c>
      <c r="D90" s="23">
        <v>2687</v>
      </c>
      <c r="E90" s="24">
        <v>2015</v>
      </c>
      <c r="F90" s="24">
        <v>1892</v>
      </c>
      <c r="G90" s="25">
        <v>302</v>
      </c>
      <c r="J90" s="11" t="s">
        <v>86</v>
      </c>
      <c r="K90" s="23">
        <v>812</v>
      </c>
      <c r="L90" s="24">
        <v>1736</v>
      </c>
      <c r="M90" s="24">
        <v>1003</v>
      </c>
      <c r="N90" s="25">
        <v>214</v>
      </c>
      <c r="P90" s="11" t="s">
        <v>86</v>
      </c>
      <c r="Q90" s="23">
        <v>401</v>
      </c>
      <c r="R90" s="24">
        <v>1588</v>
      </c>
      <c r="S90" s="24">
        <v>868</v>
      </c>
      <c r="T90" s="24">
        <v>868</v>
      </c>
      <c r="U90" s="25">
        <v>199</v>
      </c>
    </row>
    <row r="91" spans="3:31" ht="12" customHeight="1">
      <c r="C91" s="11" t="s">
        <v>88</v>
      </c>
      <c r="D91" s="51">
        <v>667</v>
      </c>
      <c r="E91" s="52">
        <v>3200</v>
      </c>
      <c r="F91" s="52">
        <v>2673</v>
      </c>
      <c r="G91" s="53">
        <v>523</v>
      </c>
      <c r="J91" s="11" t="s">
        <v>88</v>
      </c>
      <c r="K91" s="51">
        <v>143</v>
      </c>
      <c r="L91" s="52">
        <v>1775</v>
      </c>
      <c r="M91" s="52">
        <v>1284</v>
      </c>
      <c r="N91" s="53">
        <v>340</v>
      </c>
      <c r="P91" s="11" t="s">
        <v>88</v>
      </c>
      <c r="Q91" s="51">
        <v>52</v>
      </c>
      <c r="R91" s="52">
        <v>1342</v>
      </c>
      <c r="S91" s="52">
        <v>1054</v>
      </c>
      <c r="T91" s="52">
        <v>1054</v>
      </c>
      <c r="U91" s="53">
        <v>356</v>
      </c>
    </row>
    <row r="92" spans="3:31" ht="12" customHeight="1">
      <c r="C92" s="11" t="s">
        <v>100</v>
      </c>
      <c r="D92" s="83">
        <v>125</v>
      </c>
      <c r="E92" s="84">
        <v>2477</v>
      </c>
      <c r="F92" s="84">
        <v>3466</v>
      </c>
      <c r="G92" s="85">
        <v>1368</v>
      </c>
      <c r="J92" s="11" t="s">
        <v>100</v>
      </c>
      <c r="K92" s="83">
        <v>31</v>
      </c>
      <c r="L92" s="84">
        <v>831</v>
      </c>
      <c r="M92" s="84">
        <v>1214</v>
      </c>
      <c r="N92" s="85">
        <v>544</v>
      </c>
      <c r="P92" s="11" t="s">
        <v>100</v>
      </c>
      <c r="Q92" s="83">
        <v>12</v>
      </c>
      <c r="R92" s="84">
        <v>502</v>
      </c>
      <c r="S92" s="84">
        <v>846</v>
      </c>
      <c r="T92" s="84">
        <v>846</v>
      </c>
      <c r="U92" s="85">
        <v>497</v>
      </c>
    </row>
    <row r="93" spans="3:31" ht="12" customHeight="1">
      <c r="D93" s="52"/>
      <c r="E93" s="52"/>
      <c r="F93" s="52"/>
      <c r="G93" s="52"/>
    </row>
    <row r="95" spans="3:31" ht="12" customHeight="1">
      <c r="E95" s="78" t="s">
        <v>346</v>
      </c>
    </row>
    <row r="96" spans="3:31" ht="22.5">
      <c r="E96" s="80" t="s">
        <v>340</v>
      </c>
      <c r="F96" s="81" t="s">
        <v>325</v>
      </c>
      <c r="G96" s="81" t="s">
        <v>326</v>
      </c>
      <c r="H96" s="82" t="s">
        <v>341</v>
      </c>
    </row>
    <row r="97" spans="2:8" ht="12" customHeight="1">
      <c r="B97" s="87" t="s">
        <v>98</v>
      </c>
      <c r="C97" s="459" t="s">
        <v>101</v>
      </c>
      <c r="D97" s="88" t="s">
        <v>97</v>
      </c>
      <c r="E97" s="89">
        <v>5792</v>
      </c>
      <c r="F97" s="90">
        <v>1144</v>
      </c>
      <c r="G97" s="90">
        <v>413</v>
      </c>
      <c r="H97" s="91">
        <v>413</v>
      </c>
    </row>
    <row r="98" spans="2:8" ht="12" customHeight="1">
      <c r="B98" s="87" t="s">
        <v>98</v>
      </c>
      <c r="C98" s="459"/>
      <c r="D98" s="88" t="s">
        <v>96</v>
      </c>
      <c r="E98" s="23">
        <v>4981</v>
      </c>
      <c r="F98" s="24">
        <v>1054</v>
      </c>
      <c r="G98" s="24">
        <v>460</v>
      </c>
      <c r="H98" s="25">
        <v>87</v>
      </c>
    </row>
    <row r="99" spans="2:8" ht="12" customHeight="1">
      <c r="B99" s="87" t="s">
        <v>98</v>
      </c>
      <c r="C99" s="459"/>
      <c r="D99" s="88" t="s">
        <v>95</v>
      </c>
      <c r="E99" s="51">
        <v>5764</v>
      </c>
      <c r="F99" s="52">
        <v>1417</v>
      </c>
      <c r="G99" s="52">
        <v>852</v>
      </c>
      <c r="H99" s="53">
        <v>154</v>
      </c>
    </row>
    <row r="100" spans="2:8" ht="12" customHeight="1">
      <c r="B100" s="87"/>
      <c r="C100" s="11"/>
      <c r="D100" s="88"/>
      <c r="E100" s="51"/>
      <c r="F100" s="52"/>
      <c r="G100" s="52"/>
      <c r="H100" s="53"/>
    </row>
    <row r="101" spans="2:8" ht="12" customHeight="1">
      <c r="B101" s="87" t="s">
        <v>99</v>
      </c>
      <c r="C101" s="459" t="s">
        <v>102</v>
      </c>
      <c r="D101" s="88" t="s">
        <v>97</v>
      </c>
      <c r="E101" s="51">
        <v>2398</v>
      </c>
      <c r="F101" s="52">
        <v>785</v>
      </c>
      <c r="G101" s="52">
        <v>315</v>
      </c>
      <c r="H101" s="53">
        <v>315</v>
      </c>
    </row>
    <row r="102" spans="2:8" ht="12" customHeight="1">
      <c r="B102" s="87" t="s">
        <v>99</v>
      </c>
      <c r="C102" s="459"/>
      <c r="D102" s="88" t="s">
        <v>96</v>
      </c>
      <c r="E102" s="23">
        <v>2244</v>
      </c>
      <c r="F102" s="24">
        <v>589</v>
      </c>
      <c r="G102" s="24">
        <v>351</v>
      </c>
      <c r="H102" s="25">
        <v>56</v>
      </c>
    </row>
    <row r="103" spans="2:8" ht="12" customHeight="1">
      <c r="B103" s="87" t="s">
        <v>99</v>
      </c>
      <c r="C103" s="459"/>
      <c r="D103" s="88" t="s">
        <v>95</v>
      </c>
      <c r="E103" s="51">
        <v>2810</v>
      </c>
      <c r="F103" s="52">
        <v>767</v>
      </c>
      <c r="G103" s="52">
        <v>586</v>
      </c>
      <c r="H103" s="53">
        <v>107</v>
      </c>
    </row>
    <row r="104" spans="2:8" ht="12" customHeight="1">
      <c r="B104" s="87"/>
      <c r="C104" s="11"/>
      <c r="D104" s="88"/>
      <c r="E104" s="92"/>
      <c r="F104" s="93"/>
      <c r="G104" s="93"/>
      <c r="H104" s="94"/>
    </row>
    <row r="105" spans="2:8" ht="12" customHeight="1">
      <c r="B105" s="87" t="s">
        <v>83</v>
      </c>
      <c r="C105" s="459" t="s">
        <v>84</v>
      </c>
      <c r="D105" s="88" t="s">
        <v>97</v>
      </c>
      <c r="E105" s="51">
        <v>4710</v>
      </c>
      <c r="F105" s="52">
        <v>3251</v>
      </c>
      <c r="G105" s="52">
        <v>1514</v>
      </c>
      <c r="H105" s="53">
        <v>1514</v>
      </c>
    </row>
    <row r="106" spans="2:8" ht="12" customHeight="1">
      <c r="B106" s="87" t="s">
        <v>83</v>
      </c>
      <c r="C106" s="459"/>
      <c r="D106" s="88" t="s">
        <v>96</v>
      </c>
      <c r="E106" s="23">
        <v>6087</v>
      </c>
      <c r="F106" s="24">
        <v>2682</v>
      </c>
      <c r="G106" s="24">
        <v>1654</v>
      </c>
      <c r="H106" s="25">
        <v>276</v>
      </c>
    </row>
    <row r="107" spans="2:8" ht="12" customHeight="1">
      <c r="B107" s="87" t="s">
        <v>83</v>
      </c>
      <c r="C107" s="459"/>
      <c r="D107" s="88" t="s">
        <v>95</v>
      </c>
      <c r="E107" s="51">
        <v>10530</v>
      </c>
      <c r="F107" s="52">
        <v>3150</v>
      </c>
      <c r="G107" s="52">
        <v>2816</v>
      </c>
      <c r="H107" s="53">
        <v>458</v>
      </c>
    </row>
    <row r="108" spans="2:8" ht="12" customHeight="1">
      <c r="B108" s="87"/>
      <c r="C108" s="11"/>
      <c r="D108" s="88"/>
      <c r="E108" s="51"/>
      <c r="F108" s="52"/>
      <c r="G108" s="52"/>
      <c r="H108" s="53"/>
    </row>
    <row r="109" spans="2:8" ht="12" customHeight="1">
      <c r="B109" s="87" t="s">
        <v>86</v>
      </c>
      <c r="C109" s="459" t="s">
        <v>87</v>
      </c>
      <c r="D109" s="88" t="s">
        <v>97</v>
      </c>
      <c r="E109" s="51">
        <v>401</v>
      </c>
      <c r="F109" s="52">
        <v>1588</v>
      </c>
      <c r="G109" s="52">
        <v>868</v>
      </c>
      <c r="H109" s="53">
        <v>868</v>
      </c>
    </row>
    <row r="110" spans="2:8" ht="12" customHeight="1">
      <c r="B110" s="87" t="s">
        <v>86</v>
      </c>
      <c r="C110" s="459"/>
      <c r="D110" s="88" t="s">
        <v>96</v>
      </c>
      <c r="E110" s="23">
        <v>812</v>
      </c>
      <c r="F110" s="24">
        <v>1736</v>
      </c>
      <c r="G110" s="24">
        <v>1003</v>
      </c>
      <c r="H110" s="25">
        <v>214</v>
      </c>
    </row>
    <row r="111" spans="2:8" ht="12" customHeight="1">
      <c r="B111" s="87" t="s">
        <v>86</v>
      </c>
      <c r="C111" s="459"/>
      <c r="D111" s="88" t="s">
        <v>95</v>
      </c>
      <c r="E111" s="51">
        <v>2687</v>
      </c>
      <c r="F111" s="52">
        <v>2015</v>
      </c>
      <c r="G111" s="52">
        <v>1892</v>
      </c>
      <c r="H111" s="53">
        <v>302</v>
      </c>
    </row>
    <row r="112" spans="2:8" ht="12" customHeight="1">
      <c r="B112" s="87"/>
      <c r="C112" s="11"/>
      <c r="D112" s="88"/>
      <c r="E112" s="92"/>
      <c r="F112" s="93"/>
      <c r="G112" s="93"/>
      <c r="H112" s="94"/>
    </row>
    <row r="113" spans="2:8" ht="12" customHeight="1">
      <c r="B113" s="87" t="s">
        <v>88</v>
      </c>
      <c r="C113" s="459" t="s">
        <v>89</v>
      </c>
      <c r="D113" s="88" t="s">
        <v>97</v>
      </c>
      <c r="E113" s="51">
        <v>52</v>
      </c>
      <c r="F113" s="52">
        <v>1342</v>
      </c>
      <c r="G113" s="52">
        <v>1054</v>
      </c>
      <c r="H113" s="53">
        <v>1054</v>
      </c>
    </row>
    <row r="114" spans="2:8" ht="12" customHeight="1">
      <c r="B114" s="87" t="s">
        <v>88</v>
      </c>
      <c r="C114" s="459"/>
      <c r="D114" s="88" t="s">
        <v>96</v>
      </c>
      <c r="E114" s="23">
        <v>143</v>
      </c>
      <c r="F114" s="24">
        <v>1775</v>
      </c>
      <c r="G114" s="24">
        <v>1284</v>
      </c>
      <c r="H114" s="25">
        <v>340</v>
      </c>
    </row>
    <row r="115" spans="2:8" ht="12" customHeight="1">
      <c r="B115" s="87" t="s">
        <v>88</v>
      </c>
      <c r="C115" s="459"/>
      <c r="D115" s="88" t="s">
        <v>95</v>
      </c>
      <c r="E115" s="51">
        <v>667</v>
      </c>
      <c r="F115" s="52">
        <v>3200</v>
      </c>
      <c r="G115" s="52">
        <v>2673</v>
      </c>
      <c r="H115" s="53">
        <v>523</v>
      </c>
    </row>
    <row r="116" spans="2:8" ht="12" customHeight="1">
      <c r="B116" s="87"/>
      <c r="C116" s="11"/>
      <c r="D116" s="88"/>
      <c r="E116" s="51"/>
      <c r="F116" s="52"/>
      <c r="G116" s="52"/>
      <c r="H116" s="53"/>
    </row>
    <row r="117" spans="2:8" ht="12" customHeight="1">
      <c r="B117" s="87" t="s">
        <v>100</v>
      </c>
      <c r="C117" s="459" t="s">
        <v>103</v>
      </c>
      <c r="D117" s="88" t="s">
        <v>97</v>
      </c>
      <c r="E117" s="51">
        <v>12</v>
      </c>
      <c r="F117" s="52">
        <v>502</v>
      </c>
      <c r="G117" s="52">
        <v>846</v>
      </c>
      <c r="H117" s="53">
        <v>846</v>
      </c>
    </row>
    <row r="118" spans="2:8" ht="12" customHeight="1">
      <c r="B118" s="87" t="s">
        <v>100</v>
      </c>
      <c r="C118" s="459"/>
      <c r="D118" s="88" t="s">
        <v>96</v>
      </c>
      <c r="E118" s="23">
        <v>31</v>
      </c>
      <c r="F118" s="24">
        <v>831</v>
      </c>
      <c r="G118" s="24">
        <v>1214</v>
      </c>
      <c r="H118" s="25">
        <v>544</v>
      </c>
    </row>
    <row r="119" spans="2:8" ht="12" customHeight="1">
      <c r="B119" s="87" t="s">
        <v>100</v>
      </c>
      <c r="C119" s="459"/>
      <c r="D119" s="88" t="s">
        <v>95</v>
      </c>
      <c r="E119" s="68">
        <v>125</v>
      </c>
      <c r="F119" s="66">
        <v>2477</v>
      </c>
      <c r="G119" s="66">
        <v>3466</v>
      </c>
      <c r="H119" s="67">
        <v>1368</v>
      </c>
    </row>
    <row r="128" spans="2:8" ht="12" customHeight="1">
      <c r="E128" s="78" t="s">
        <v>346</v>
      </c>
    </row>
    <row r="129" spans="2:14" ht="12" customHeight="1">
      <c r="E129" s="86" t="s">
        <v>104</v>
      </c>
      <c r="F129" s="86" t="s">
        <v>105</v>
      </c>
      <c r="G129" s="86" t="s">
        <v>106</v>
      </c>
      <c r="H129" s="86" t="s">
        <v>107</v>
      </c>
      <c r="I129" s="86" t="s">
        <v>108</v>
      </c>
      <c r="J129" s="86" t="s">
        <v>109</v>
      </c>
    </row>
    <row r="130" spans="2:14" ht="12" customHeight="1">
      <c r="B130" s="16" t="s">
        <v>98</v>
      </c>
      <c r="C130" s="459" t="s">
        <v>101</v>
      </c>
      <c r="D130" s="88" t="s">
        <v>97</v>
      </c>
      <c r="E130" s="52">
        <v>364</v>
      </c>
      <c r="F130" s="52">
        <v>2900</v>
      </c>
      <c r="G130" s="52">
        <v>2781</v>
      </c>
      <c r="H130" s="52">
        <v>62</v>
      </c>
      <c r="I130" s="52">
        <v>20</v>
      </c>
      <c r="J130" s="52">
        <v>12</v>
      </c>
    </row>
    <row r="131" spans="2:14" ht="12" customHeight="1">
      <c r="B131" s="16" t="s">
        <v>98</v>
      </c>
      <c r="C131" s="459"/>
      <c r="D131" s="88" t="s">
        <v>96</v>
      </c>
      <c r="E131" s="24">
        <v>241</v>
      </c>
      <c r="F131" s="24">
        <v>3247</v>
      </c>
      <c r="G131" s="24">
        <v>1671</v>
      </c>
      <c r="H131" s="24">
        <v>39</v>
      </c>
      <c r="I131" s="24">
        <v>10</v>
      </c>
      <c r="J131" s="24">
        <v>6</v>
      </c>
    </row>
    <row r="132" spans="2:14" ht="12" customHeight="1">
      <c r="B132" s="16" t="s">
        <v>98</v>
      </c>
      <c r="C132" s="459"/>
      <c r="D132" s="88" t="s">
        <v>95</v>
      </c>
      <c r="E132" s="52">
        <v>171</v>
      </c>
      <c r="F132" s="52">
        <v>3247</v>
      </c>
      <c r="G132" s="52">
        <v>2356</v>
      </c>
      <c r="H132" s="52">
        <v>46</v>
      </c>
      <c r="I132" s="52">
        <v>14</v>
      </c>
      <c r="J132" s="52">
        <v>9</v>
      </c>
    </row>
    <row r="133" spans="2:14" ht="12" customHeight="1">
      <c r="B133" s="16"/>
      <c r="C133" s="11"/>
      <c r="D133" s="88"/>
      <c r="E133" s="52"/>
      <c r="F133" s="52"/>
      <c r="G133" s="52"/>
      <c r="H133" s="52"/>
      <c r="I133" s="52"/>
      <c r="J133" s="52"/>
    </row>
    <row r="134" spans="2:14" ht="12" customHeight="1">
      <c r="B134" s="10" t="s">
        <v>99</v>
      </c>
      <c r="C134" s="459" t="s">
        <v>102</v>
      </c>
      <c r="D134" s="88" t="s">
        <v>97</v>
      </c>
      <c r="E134" s="52">
        <v>495</v>
      </c>
      <c r="F134" s="52">
        <v>926</v>
      </c>
      <c r="G134" s="52">
        <v>1334</v>
      </c>
      <c r="H134" s="52">
        <v>96</v>
      </c>
      <c r="I134" s="52">
        <v>30</v>
      </c>
      <c r="J134" s="52">
        <v>13</v>
      </c>
    </row>
    <row r="135" spans="2:14" ht="12" customHeight="1">
      <c r="B135" s="10" t="s">
        <v>99</v>
      </c>
      <c r="C135" s="459"/>
      <c r="D135" s="88" t="s">
        <v>96</v>
      </c>
      <c r="E135" s="24">
        <v>298</v>
      </c>
      <c r="F135" s="24">
        <v>976</v>
      </c>
      <c r="G135" s="24">
        <v>1203</v>
      </c>
      <c r="H135" s="24">
        <v>47</v>
      </c>
      <c r="I135" s="24">
        <v>15</v>
      </c>
      <c r="J135" s="24">
        <v>9</v>
      </c>
    </row>
    <row r="136" spans="2:14" ht="12" customHeight="1">
      <c r="B136" s="10" t="s">
        <v>99</v>
      </c>
      <c r="C136" s="459"/>
      <c r="D136" s="88" t="s">
        <v>95</v>
      </c>
      <c r="E136" s="52">
        <v>216</v>
      </c>
      <c r="F136" s="52">
        <v>1055</v>
      </c>
      <c r="G136" s="52">
        <v>1640</v>
      </c>
      <c r="H136" s="52">
        <v>50</v>
      </c>
      <c r="I136" s="52">
        <v>15</v>
      </c>
      <c r="J136" s="52">
        <v>7</v>
      </c>
    </row>
    <row r="137" spans="2:14" ht="12" customHeight="1">
      <c r="B137" s="16"/>
      <c r="C137" s="11"/>
      <c r="D137" s="88"/>
      <c r="E137" s="93"/>
      <c r="F137" s="93"/>
      <c r="G137" s="93"/>
      <c r="H137" s="93"/>
      <c r="I137" s="93"/>
      <c r="J137" s="93"/>
    </row>
    <row r="138" spans="2:14" ht="12" customHeight="1">
      <c r="B138" s="10" t="s">
        <v>83</v>
      </c>
      <c r="C138" s="459" t="s">
        <v>84</v>
      </c>
      <c r="D138" s="88" t="s">
        <v>97</v>
      </c>
      <c r="E138" s="52">
        <v>2714</v>
      </c>
      <c r="F138" s="52">
        <v>406</v>
      </c>
      <c r="G138" s="52">
        <v>4030</v>
      </c>
      <c r="H138" s="52">
        <v>668</v>
      </c>
      <c r="I138" s="52">
        <v>222</v>
      </c>
      <c r="J138" s="52">
        <v>154</v>
      </c>
    </row>
    <row r="139" spans="2:14" ht="12" customHeight="1">
      <c r="B139" s="10" t="s">
        <v>83</v>
      </c>
      <c r="C139" s="459"/>
      <c r="D139" s="88" t="s">
        <v>96</v>
      </c>
      <c r="E139" s="24">
        <v>2330</v>
      </c>
      <c r="F139" s="24">
        <v>334</v>
      </c>
      <c r="G139" s="24">
        <v>5448</v>
      </c>
      <c r="H139" s="24">
        <v>484</v>
      </c>
      <c r="I139" s="24">
        <v>166</v>
      </c>
      <c r="J139" s="24">
        <v>101</v>
      </c>
    </row>
    <row r="140" spans="2:14" ht="12" customHeight="1">
      <c r="B140" s="10" t="s">
        <v>83</v>
      </c>
      <c r="C140" s="459"/>
      <c r="D140" s="88" t="s">
        <v>95</v>
      </c>
      <c r="E140" s="52">
        <v>2308</v>
      </c>
      <c r="F140" s="52">
        <v>350</v>
      </c>
      <c r="G140" s="52">
        <v>9447</v>
      </c>
      <c r="H140" s="52">
        <v>413</v>
      </c>
      <c r="I140" s="52">
        <v>135</v>
      </c>
      <c r="J140" s="52">
        <v>70</v>
      </c>
    </row>
    <row r="141" spans="2:14" ht="12" customHeight="1">
      <c r="B141" s="16"/>
      <c r="C141" s="11"/>
      <c r="D141" s="88"/>
      <c r="E141" s="52"/>
      <c r="F141" s="52"/>
      <c r="G141" s="52"/>
      <c r="H141" s="52"/>
      <c r="I141" s="52"/>
      <c r="J141" s="52"/>
    </row>
    <row r="142" spans="2:14" ht="12" customHeight="1">
      <c r="B142" s="10" t="s">
        <v>86</v>
      </c>
      <c r="C142" s="459" t="s">
        <v>87</v>
      </c>
      <c r="D142" s="88" t="s">
        <v>97</v>
      </c>
      <c r="E142" s="52">
        <v>1384</v>
      </c>
      <c r="F142" s="52">
        <v>53</v>
      </c>
      <c r="G142" s="52">
        <v>316</v>
      </c>
      <c r="H142" s="52">
        <v>555</v>
      </c>
      <c r="I142" s="52">
        <v>207</v>
      </c>
      <c r="J142" s="52">
        <v>148</v>
      </c>
    </row>
    <row r="143" spans="2:14" ht="12" customHeight="1">
      <c r="B143" s="10" t="s">
        <v>86</v>
      </c>
      <c r="C143" s="459"/>
      <c r="D143" s="88" t="s">
        <v>96</v>
      </c>
      <c r="E143" s="24">
        <v>1763</v>
      </c>
      <c r="F143" s="24">
        <v>53</v>
      </c>
      <c r="G143" s="24">
        <v>681</v>
      </c>
      <c r="H143" s="24">
        <v>486</v>
      </c>
      <c r="I143" s="24">
        <v>161</v>
      </c>
      <c r="J143" s="24">
        <v>120</v>
      </c>
      <c r="N143" s="95"/>
    </row>
    <row r="144" spans="2:14" ht="12" customHeight="1">
      <c r="B144" s="10" t="s">
        <v>86</v>
      </c>
      <c r="C144" s="459"/>
      <c r="D144" s="88" t="s">
        <v>95</v>
      </c>
      <c r="E144" s="52">
        <v>2352</v>
      </c>
      <c r="F144" s="52">
        <v>54</v>
      </c>
      <c r="G144" s="52">
        <v>2412</v>
      </c>
      <c r="H144" s="52">
        <v>485</v>
      </c>
      <c r="I144" s="52">
        <v>134</v>
      </c>
      <c r="J144" s="52">
        <v>88</v>
      </c>
      <c r="N144" s="95"/>
    </row>
    <row r="145" spans="2:14" ht="12" customHeight="1">
      <c r="B145" s="16"/>
      <c r="C145" s="11"/>
      <c r="D145" s="88"/>
      <c r="E145" s="93"/>
      <c r="F145" s="93"/>
      <c r="G145" s="93"/>
      <c r="H145" s="93"/>
      <c r="I145" s="93"/>
      <c r="J145" s="93"/>
      <c r="N145" s="95"/>
    </row>
    <row r="146" spans="2:14" ht="12" customHeight="1">
      <c r="B146" s="10" t="s">
        <v>88</v>
      </c>
      <c r="C146" s="459" t="s">
        <v>89</v>
      </c>
      <c r="D146" s="88" t="s">
        <v>97</v>
      </c>
      <c r="E146" s="52">
        <v>766</v>
      </c>
      <c r="F146" s="52">
        <v>17</v>
      </c>
      <c r="G146" s="52">
        <v>25</v>
      </c>
      <c r="H146" s="52">
        <v>805</v>
      </c>
      <c r="I146" s="52">
        <v>449</v>
      </c>
      <c r="J146" s="52">
        <v>325</v>
      </c>
    </row>
    <row r="147" spans="2:14" ht="12" customHeight="1">
      <c r="B147" s="10" t="s">
        <v>88</v>
      </c>
      <c r="C147" s="459"/>
      <c r="D147" s="88" t="s">
        <v>96</v>
      </c>
      <c r="E147" s="24">
        <v>1328</v>
      </c>
      <c r="F147" s="24">
        <v>24</v>
      </c>
      <c r="G147" s="24">
        <v>102</v>
      </c>
      <c r="H147" s="24">
        <v>1036</v>
      </c>
      <c r="I147" s="24">
        <v>344</v>
      </c>
      <c r="J147" s="24">
        <v>258</v>
      </c>
      <c r="N147" s="95"/>
    </row>
    <row r="148" spans="2:14" ht="12" customHeight="1">
      <c r="B148" s="10" t="s">
        <v>88</v>
      </c>
      <c r="C148" s="459"/>
      <c r="D148" s="88" t="s">
        <v>95</v>
      </c>
      <c r="E148" s="52">
        <v>3431</v>
      </c>
      <c r="F148" s="52">
        <v>45</v>
      </c>
      <c r="G148" s="52">
        <v>542</v>
      </c>
      <c r="H148" s="52">
        <v>1395</v>
      </c>
      <c r="I148" s="52">
        <v>392</v>
      </c>
      <c r="J148" s="52">
        <v>182</v>
      </c>
      <c r="N148" s="95"/>
    </row>
    <row r="149" spans="2:14" ht="12" customHeight="1">
      <c r="B149" s="16"/>
      <c r="C149" s="11"/>
      <c r="D149" s="88"/>
      <c r="E149" s="52"/>
      <c r="F149" s="52"/>
      <c r="G149" s="52"/>
      <c r="H149" s="52"/>
      <c r="I149" s="52"/>
      <c r="J149" s="52"/>
      <c r="N149" s="95"/>
    </row>
    <row r="150" spans="2:14" ht="12" customHeight="1">
      <c r="B150" s="10" t="s">
        <v>100</v>
      </c>
      <c r="C150" s="459" t="s">
        <v>103</v>
      </c>
      <c r="D150" s="88" t="s">
        <v>97</v>
      </c>
      <c r="E150" s="52">
        <v>190</v>
      </c>
      <c r="F150" s="52">
        <v>5</v>
      </c>
      <c r="G150" s="52">
        <v>4</v>
      </c>
      <c r="H150" s="52">
        <v>399</v>
      </c>
      <c r="I150" s="52">
        <v>377</v>
      </c>
      <c r="J150" s="52">
        <v>601</v>
      </c>
    </row>
    <row r="151" spans="2:14" ht="12" customHeight="1">
      <c r="B151" s="10" t="s">
        <v>100</v>
      </c>
      <c r="C151" s="459"/>
      <c r="D151" s="88" t="s">
        <v>96</v>
      </c>
      <c r="E151" s="24">
        <v>408</v>
      </c>
      <c r="F151" s="24">
        <v>6</v>
      </c>
      <c r="G151" s="24">
        <v>22</v>
      </c>
      <c r="H151" s="24">
        <v>624</v>
      </c>
      <c r="I151" s="24">
        <v>593</v>
      </c>
      <c r="J151" s="24">
        <v>642</v>
      </c>
    </row>
    <row r="152" spans="2:14" ht="12" customHeight="1">
      <c r="B152" s="10" t="s">
        <v>100</v>
      </c>
      <c r="C152" s="459"/>
      <c r="D152" s="88" t="s">
        <v>95</v>
      </c>
      <c r="E152" s="52">
        <v>1440</v>
      </c>
      <c r="F152" s="52">
        <v>9</v>
      </c>
      <c r="G152" s="52">
        <v>105</v>
      </c>
      <c r="H152" s="52">
        <v>2199</v>
      </c>
      <c r="I152" s="52">
        <v>1439</v>
      </c>
      <c r="J152" s="52">
        <v>1410</v>
      </c>
    </row>
  </sheetData>
  <mergeCells count="34">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 ref="C150:C152"/>
    <mergeCell ref="C97:C99"/>
    <mergeCell ref="C101:C103"/>
    <mergeCell ref="C105:C107"/>
    <mergeCell ref="C109:C111"/>
    <mergeCell ref="C113:C115"/>
    <mergeCell ref="C117:C119"/>
    <mergeCell ref="C130:C132"/>
    <mergeCell ref="C134:C136"/>
    <mergeCell ref="C138:C140"/>
    <mergeCell ref="C142:C144"/>
    <mergeCell ref="C146:C148"/>
  </mergeCells>
  <conditionalFormatting sqref="D15:N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24034-FC3A-4DD5-B56D-9C86CF3A4288}">
  <sheetPr>
    <tabColor theme="3"/>
  </sheetPr>
  <dimension ref="B3:I39"/>
  <sheetViews>
    <sheetView showGridLines="0" zoomScaleNormal="100" workbookViewId="0">
      <selection activeCell="E28" sqref="E28"/>
    </sheetView>
  </sheetViews>
  <sheetFormatPr defaultColWidth="9.1640625" defaultRowHeight="12" customHeight="1"/>
  <cols>
    <col min="1" max="1" width="3.6640625" style="204" customWidth="1"/>
    <col min="2" max="2" width="45.1640625" style="204" bestFit="1" customWidth="1"/>
    <col min="3" max="3" width="22.1640625" style="204" bestFit="1" customWidth="1"/>
    <col min="4" max="4" width="9.1640625" style="204"/>
    <col min="5" max="5" width="50.5" style="204" customWidth="1"/>
    <col min="6" max="6" width="16.1640625" style="204" bestFit="1" customWidth="1"/>
    <col min="7" max="7" width="9.1640625" style="204"/>
    <col min="8" max="8" width="54.1640625" style="204" customWidth="1"/>
    <col min="9" max="9" width="16.1640625" style="204" bestFit="1" customWidth="1"/>
    <col min="10" max="16384" width="9.1640625" style="204"/>
  </cols>
  <sheetData>
    <row r="3" spans="2:9" ht="12" customHeight="1">
      <c r="D3" s="148"/>
    </row>
    <row r="5" spans="2:9" ht="17.25" customHeight="1">
      <c r="B5" s="462" t="s">
        <v>225</v>
      </c>
      <c r="C5" s="462"/>
      <c r="E5" s="462" t="s">
        <v>226</v>
      </c>
      <c r="F5" s="462"/>
      <c r="H5" s="462" t="s">
        <v>227</v>
      </c>
      <c r="I5" s="462"/>
    </row>
    <row r="6" spans="2:9" ht="17.25" customHeight="1">
      <c r="B6" s="462"/>
      <c r="C6" s="462"/>
      <c r="E6" s="462"/>
      <c r="F6" s="462"/>
      <c r="H6" s="462"/>
      <c r="I6" s="462"/>
    </row>
    <row r="7" spans="2:9" ht="12" customHeight="1">
      <c r="B7" s="205" t="s">
        <v>228</v>
      </c>
      <c r="C7" s="206" t="s">
        <v>229</v>
      </c>
      <c r="E7" s="205" t="s">
        <v>228</v>
      </c>
      <c r="F7" s="206" t="s">
        <v>229</v>
      </c>
      <c r="H7" s="205" t="s">
        <v>228</v>
      </c>
      <c r="I7" s="206" t="s">
        <v>229</v>
      </c>
    </row>
    <row r="8" spans="2:9" ht="12" customHeight="1">
      <c r="B8" s="207" t="s">
        <v>191</v>
      </c>
      <c r="C8" s="208">
        <v>9.1277645340351743</v>
      </c>
      <c r="E8" s="207" t="s">
        <v>191</v>
      </c>
      <c r="F8" s="209">
        <v>5.7366015937644512</v>
      </c>
      <c r="H8" s="207" t="s">
        <v>191</v>
      </c>
      <c r="I8" s="208">
        <v>7.0524427430618699</v>
      </c>
    </row>
    <row r="9" spans="2:9" ht="12" customHeight="1">
      <c r="B9" s="210" t="s">
        <v>192</v>
      </c>
      <c r="C9" s="211">
        <v>8.5029026749753616</v>
      </c>
      <c r="E9" s="210" t="s">
        <v>192</v>
      </c>
      <c r="F9" s="212">
        <v>5.4215511754833878</v>
      </c>
      <c r="H9" s="210" t="s">
        <v>192</v>
      </c>
      <c r="I9" s="211">
        <v>6.9715165165981023</v>
      </c>
    </row>
    <row r="10" spans="2:9" ht="12" customHeight="1">
      <c r="B10" s="207" t="s">
        <v>193</v>
      </c>
      <c r="C10" s="208">
        <v>2.7630968904537694</v>
      </c>
      <c r="E10" s="207" t="s">
        <v>193</v>
      </c>
      <c r="F10" s="209">
        <v>1.9072222564220001</v>
      </c>
      <c r="H10" s="207" t="s">
        <v>193</v>
      </c>
      <c r="I10" s="208">
        <v>2.39433625955889</v>
      </c>
    </row>
    <row r="11" spans="2:9" ht="12" customHeight="1">
      <c r="B11" s="210" t="s">
        <v>194</v>
      </c>
      <c r="C11" s="211">
        <v>2.3684628959999983</v>
      </c>
      <c r="E11" s="210" t="s">
        <v>194</v>
      </c>
      <c r="F11" s="212">
        <v>1.2852014089999997</v>
      </c>
      <c r="H11" s="210" t="s">
        <v>194</v>
      </c>
      <c r="I11" s="211">
        <v>1.6866772419999996</v>
      </c>
    </row>
    <row r="12" spans="2:9" ht="12" customHeight="1">
      <c r="B12" s="213" t="s">
        <v>198</v>
      </c>
      <c r="C12" s="214">
        <v>0.89358428456438543</v>
      </c>
      <c r="E12" s="213" t="s">
        <v>198</v>
      </c>
      <c r="F12" s="215">
        <v>0.7308611559999999</v>
      </c>
      <c r="H12" s="213" t="s">
        <v>198</v>
      </c>
      <c r="I12" s="214">
        <v>0.82896155714290343</v>
      </c>
    </row>
    <row r="13" spans="2:9" ht="12" customHeight="1">
      <c r="B13" s="216" t="s">
        <v>235</v>
      </c>
      <c r="E13" s="216" t="s">
        <v>235</v>
      </c>
      <c r="H13" s="216" t="s">
        <v>235</v>
      </c>
    </row>
    <row r="14" spans="2:9" ht="12" customHeight="1">
      <c r="B14" s="42" t="s">
        <v>230</v>
      </c>
      <c r="E14" s="42" t="s">
        <v>230</v>
      </c>
      <c r="H14" s="42" t="s">
        <v>230</v>
      </c>
    </row>
    <row r="15" spans="2:9" ht="12" customHeight="1">
      <c r="B15" s="204" t="s">
        <v>231</v>
      </c>
      <c r="E15" s="204" t="s">
        <v>231</v>
      </c>
      <c r="H15" s="204" t="s">
        <v>231</v>
      </c>
    </row>
    <row r="17" spans="2:9" ht="12" customHeight="1">
      <c r="B17" s="462" t="s">
        <v>438</v>
      </c>
      <c r="C17" s="462"/>
      <c r="E17" s="462" t="s">
        <v>439</v>
      </c>
      <c r="F17" s="462"/>
      <c r="H17" s="462" t="s">
        <v>440</v>
      </c>
      <c r="I17" s="462"/>
    </row>
    <row r="18" spans="2:9" ht="18" customHeight="1">
      <c r="B18" s="462"/>
      <c r="C18" s="462"/>
      <c r="E18" s="462"/>
      <c r="F18" s="462"/>
      <c r="H18" s="462"/>
      <c r="I18" s="462"/>
    </row>
    <row r="19" spans="2:9" ht="12" customHeight="1">
      <c r="B19" s="217" t="s">
        <v>228</v>
      </c>
      <c r="C19" s="217" t="s">
        <v>232</v>
      </c>
      <c r="E19" s="217" t="s">
        <v>228</v>
      </c>
      <c r="F19" s="217" t="s">
        <v>232</v>
      </c>
      <c r="H19" s="217" t="s">
        <v>228</v>
      </c>
      <c r="I19" s="217" t="s">
        <v>232</v>
      </c>
    </row>
    <row r="20" spans="2:9" ht="12" customHeight="1">
      <c r="B20" s="218" t="s">
        <v>192</v>
      </c>
      <c r="C20" s="219">
        <v>1549</v>
      </c>
      <c r="E20" s="218" t="s">
        <v>192</v>
      </c>
      <c r="F20" s="219">
        <v>865</v>
      </c>
      <c r="H20" s="218" t="s">
        <v>192</v>
      </c>
      <c r="I20" s="219">
        <v>1106</v>
      </c>
    </row>
    <row r="21" spans="2:9" ht="12" customHeight="1">
      <c r="B21" s="210" t="s">
        <v>191</v>
      </c>
      <c r="C21" s="220">
        <v>1238</v>
      </c>
      <c r="E21" s="210" t="s">
        <v>191</v>
      </c>
      <c r="F21" s="220">
        <v>634</v>
      </c>
      <c r="H21" s="210" t="s">
        <v>191</v>
      </c>
      <c r="I21" s="220">
        <v>852</v>
      </c>
    </row>
    <row r="22" spans="2:9" ht="12" customHeight="1">
      <c r="B22" s="207" t="s">
        <v>193</v>
      </c>
      <c r="C22" s="221">
        <v>704</v>
      </c>
      <c r="E22" s="207" t="s">
        <v>193</v>
      </c>
      <c r="F22" s="221">
        <v>408</v>
      </c>
      <c r="H22" s="207" t="s">
        <v>193</v>
      </c>
      <c r="I22" s="221">
        <v>526</v>
      </c>
    </row>
    <row r="23" spans="2:9" ht="12" customHeight="1">
      <c r="B23" s="210" t="s">
        <v>194</v>
      </c>
      <c r="C23" s="220">
        <v>350</v>
      </c>
      <c r="E23" s="210" t="s">
        <v>194</v>
      </c>
      <c r="F23" s="220">
        <v>175</v>
      </c>
      <c r="H23" s="210" t="s">
        <v>194</v>
      </c>
      <c r="I23" s="220">
        <v>236</v>
      </c>
    </row>
    <row r="24" spans="2:9" ht="12" customHeight="1">
      <c r="B24" s="213" t="s">
        <v>199</v>
      </c>
      <c r="C24" s="222">
        <v>235</v>
      </c>
      <c r="E24" s="213" t="s">
        <v>199</v>
      </c>
      <c r="F24" s="222">
        <v>124</v>
      </c>
      <c r="H24" s="213" t="s">
        <v>199</v>
      </c>
      <c r="I24" s="222">
        <v>154</v>
      </c>
    </row>
    <row r="25" spans="2:9" ht="12" customHeight="1">
      <c r="B25" s="216" t="s">
        <v>235</v>
      </c>
      <c r="E25" s="216" t="s">
        <v>235</v>
      </c>
      <c r="H25" s="216" t="s">
        <v>235</v>
      </c>
    </row>
    <row r="26" spans="2:9" ht="12" customHeight="1">
      <c r="B26" s="42" t="s">
        <v>230</v>
      </c>
      <c r="E26" s="42" t="s">
        <v>230</v>
      </c>
      <c r="H26" s="42" t="s">
        <v>230</v>
      </c>
    </row>
    <row r="27" spans="2:9" ht="12" customHeight="1">
      <c r="B27" s="204" t="s">
        <v>231</v>
      </c>
      <c r="E27" s="204" t="s">
        <v>231</v>
      </c>
      <c r="H27" s="204" t="s">
        <v>231</v>
      </c>
    </row>
    <row r="29" spans="2:9" ht="12" customHeight="1">
      <c r="I29" s="223"/>
    </row>
    <row r="30" spans="2:9" ht="12" customHeight="1">
      <c r="I30" s="223"/>
    </row>
    <row r="31" spans="2:9" ht="12" customHeight="1">
      <c r="B31" s="223"/>
      <c r="E31"/>
      <c r="I31" s="223"/>
    </row>
    <row r="32" spans="2:9" ht="12" customHeight="1">
      <c r="B32" s="223"/>
      <c r="E32"/>
      <c r="I32" s="223"/>
    </row>
    <row r="33" spans="2:9" ht="12" customHeight="1">
      <c r="B33" s="223"/>
      <c r="E33"/>
      <c r="I33" s="223"/>
    </row>
    <row r="34" spans="2:9" ht="12" customHeight="1">
      <c r="B34" s="223"/>
      <c r="E34"/>
      <c r="I34" s="223"/>
    </row>
    <row r="35" spans="2:9" ht="12" customHeight="1">
      <c r="B35" s="223"/>
      <c r="E35"/>
      <c r="I35" s="223"/>
    </row>
    <row r="36" spans="2:9" ht="12" customHeight="1">
      <c r="B36" s="223"/>
      <c r="E36"/>
      <c r="I36" s="223"/>
    </row>
    <row r="37" spans="2:9" ht="12" customHeight="1">
      <c r="B37" s="223"/>
      <c r="E37"/>
    </row>
    <row r="38" spans="2:9" ht="12" customHeight="1">
      <c r="E38"/>
    </row>
    <row r="39" spans="2:9" ht="12" customHeight="1">
      <c r="E39"/>
    </row>
  </sheetData>
  <mergeCells count="6">
    <mergeCell ref="B5:C6"/>
    <mergeCell ref="E5:F6"/>
    <mergeCell ref="H5:I6"/>
    <mergeCell ref="B17:C18"/>
    <mergeCell ref="E17:F18"/>
    <mergeCell ref="H17:I18"/>
  </mergeCells>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2DE5-B358-4BD7-83C5-71DBAFD0B149}">
  <sheetPr>
    <tabColor theme="3"/>
  </sheetPr>
  <dimension ref="B5:BA60"/>
  <sheetViews>
    <sheetView showGridLines="0" topLeftCell="A7" zoomScaleNormal="100" workbookViewId="0">
      <selection activeCell="C42" sqref="C42"/>
    </sheetView>
  </sheetViews>
  <sheetFormatPr defaultColWidth="7.6640625" defaultRowHeight="12" customHeight="1"/>
  <cols>
    <col min="1" max="1" width="3.6640625" style="10" customWidth="1"/>
    <col min="2" max="2" width="11.83203125" style="10" hidden="1" customWidth="1"/>
    <col min="3" max="3" width="18" style="10" customWidth="1"/>
    <col min="4" max="4" width="8.1640625" style="10" bestFit="1" customWidth="1"/>
    <col min="5" max="18" width="7.6640625" style="10"/>
    <col min="19" max="19" width="7.6640625" style="10" customWidth="1"/>
    <col min="20" max="16384" width="7.6640625" style="10"/>
  </cols>
  <sheetData>
    <row r="5" spans="2:20" ht="12" customHeight="1">
      <c r="E5" s="12"/>
      <c r="F5" s="12"/>
      <c r="G5" s="12"/>
      <c r="H5" s="12"/>
      <c r="I5" s="12"/>
      <c r="J5" s="12"/>
      <c r="K5" s="12"/>
      <c r="L5" s="12"/>
      <c r="M5" s="12"/>
      <c r="N5" s="12"/>
      <c r="O5" s="12"/>
    </row>
    <row r="6" spans="2:20" ht="12" customHeight="1">
      <c r="D6" s="13" t="s">
        <v>441</v>
      </c>
      <c r="T6" s="14"/>
    </row>
    <row r="7" spans="2:20" s="15" customFormat="1" ht="12" customHeight="1">
      <c r="C7" s="16"/>
      <c r="D7" s="11">
        <v>2012</v>
      </c>
      <c r="E7" s="11">
        <v>2013</v>
      </c>
      <c r="F7" s="11">
        <v>2014</v>
      </c>
      <c r="G7" s="11">
        <v>2015</v>
      </c>
      <c r="H7" s="11">
        <v>2016</v>
      </c>
      <c r="I7" s="11">
        <v>2017</v>
      </c>
      <c r="J7" s="11">
        <v>2018</v>
      </c>
      <c r="K7" s="11">
        <v>2019</v>
      </c>
      <c r="L7" s="11">
        <v>2020</v>
      </c>
      <c r="M7" s="11">
        <v>2021</v>
      </c>
      <c r="N7" s="65">
        <v>2022</v>
      </c>
    </row>
    <row r="8" spans="2:20" ht="12" customHeight="1">
      <c r="C8" s="11" t="s">
        <v>66</v>
      </c>
      <c r="D8" s="164">
        <v>9.4658752068911802</v>
      </c>
      <c r="E8" s="165">
        <v>11.368579606573242</v>
      </c>
      <c r="F8" s="165">
        <v>14.261351438017222</v>
      </c>
      <c r="G8" s="165">
        <v>16.528638636791229</v>
      </c>
      <c r="H8" s="165">
        <v>15.675456289514528</v>
      </c>
      <c r="I8" s="165">
        <v>20.640560966999935</v>
      </c>
      <c r="J8" s="165">
        <v>28.542336767824196</v>
      </c>
      <c r="K8" s="165">
        <v>27.339048345601316</v>
      </c>
      <c r="L8" s="165">
        <v>40.667069874513153</v>
      </c>
      <c r="M8" s="165">
        <v>54.825282792259856</v>
      </c>
      <c r="N8" s="166">
        <v>42.100741895015233</v>
      </c>
    </row>
    <row r="9" spans="2:20" ht="12" customHeight="1">
      <c r="C9" s="11" t="s">
        <v>67</v>
      </c>
      <c r="D9" s="23">
        <v>1205</v>
      </c>
      <c r="E9" s="24">
        <v>1368</v>
      </c>
      <c r="F9" s="24">
        <v>1458</v>
      </c>
      <c r="G9" s="24">
        <v>1591</v>
      </c>
      <c r="H9" s="24">
        <v>1532</v>
      </c>
      <c r="I9" s="24">
        <v>1766</v>
      </c>
      <c r="J9" s="24">
        <v>1882</v>
      </c>
      <c r="K9" s="24">
        <v>1994</v>
      </c>
      <c r="L9" s="24">
        <v>2139</v>
      </c>
      <c r="M9" s="24">
        <v>2588</v>
      </c>
      <c r="N9" s="25">
        <v>2009</v>
      </c>
    </row>
    <row r="10" spans="2:20" ht="12" customHeight="1">
      <c r="B10" s="10" t="s">
        <v>70</v>
      </c>
      <c r="C10" s="11" t="s">
        <v>340</v>
      </c>
      <c r="D10" s="51">
        <v>310</v>
      </c>
      <c r="E10" s="52">
        <v>356</v>
      </c>
      <c r="F10" s="52">
        <v>401</v>
      </c>
      <c r="G10" s="52">
        <v>531</v>
      </c>
      <c r="H10" s="52">
        <v>521</v>
      </c>
      <c r="I10" s="52">
        <v>612</v>
      </c>
      <c r="J10" s="52">
        <v>611</v>
      </c>
      <c r="K10" s="52">
        <v>665</v>
      </c>
      <c r="L10" s="52">
        <v>710</v>
      </c>
      <c r="M10" s="52">
        <v>799</v>
      </c>
      <c r="N10" s="53">
        <v>586</v>
      </c>
    </row>
    <row r="11" spans="2:20" ht="12" customHeight="1">
      <c r="B11" s="10" t="s">
        <v>72</v>
      </c>
      <c r="C11" s="11" t="s">
        <v>325</v>
      </c>
      <c r="D11" s="23">
        <v>438</v>
      </c>
      <c r="E11" s="24">
        <v>497</v>
      </c>
      <c r="F11" s="24">
        <v>490</v>
      </c>
      <c r="G11" s="24">
        <v>519</v>
      </c>
      <c r="H11" s="24">
        <v>500</v>
      </c>
      <c r="I11" s="24">
        <v>611</v>
      </c>
      <c r="J11" s="24">
        <v>628</v>
      </c>
      <c r="K11" s="24">
        <v>658</v>
      </c>
      <c r="L11" s="24">
        <v>645</v>
      </c>
      <c r="M11" s="24">
        <v>788</v>
      </c>
      <c r="N11" s="25">
        <v>587</v>
      </c>
    </row>
    <row r="12" spans="2:20" ht="12" customHeight="1">
      <c r="B12" s="10" t="s">
        <v>73</v>
      </c>
      <c r="C12" s="11" t="s">
        <v>326</v>
      </c>
      <c r="D12" s="51">
        <v>354</v>
      </c>
      <c r="E12" s="52">
        <v>367</v>
      </c>
      <c r="F12" s="52">
        <v>424</v>
      </c>
      <c r="G12" s="52">
        <v>404</v>
      </c>
      <c r="H12" s="52">
        <v>406</v>
      </c>
      <c r="I12" s="52">
        <v>409</v>
      </c>
      <c r="J12" s="52">
        <v>493</v>
      </c>
      <c r="K12" s="52">
        <v>533</v>
      </c>
      <c r="L12" s="52">
        <v>628</v>
      </c>
      <c r="M12" s="52">
        <v>809</v>
      </c>
      <c r="N12" s="53">
        <v>666</v>
      </c>
    </row>
    <row r="13" spans="2:20" ht="12" customHeight="1">
      <c r="B13" s="10" t="s">
        <v>74</v>
      </c>
      <c r="C13" s="11" t="s">
        <v>341</v>
      </c>
      <c r="D13" s="83">
        <v>103</v>
      </c>
      <c r="E13" s="84">
        <v>148</v>
      </c>
      <c r="F13" s="84">
        <v>143</v>
      </c>
      <c r="G13" s="84">
        <v>137</v>
      </c>
      <c r="H13" s="84">
        <v>105</v>
      </c>
      <c r="I13" s="84">
        <v>134</v>
      </c>
      <c r="J13" s="84">
        <v>150</v>
      </c>
      <c r="K13" s="84">
        <v>138</v>
      </c>
      <c r="L13" s="84">
        <v>156</v>
      </c>
      <c r="M13" s="84">
        <v>192</v>
      </c>
      <c r="N13" s="85">
        <v>170</v>
      </c>
    </row>
    <row r="14" spans="2:20" ht="12" customHeight="1">
      <c r="C14" s="35"/>
      <c r="D14" s="36"/>
      <c r="E14" s="36"/>
      <c r="F14" s="36"/>
      <c r="G14" s="37"/>
      <c r="H14" s="37"/>
      <c r="I14" s="37"/>
      <c r="J14" s="37"/>
      <c r="K14" s="37"/>
      <c r="N14" s="37"/>
    </row>
    <row r="15" spans="2:20" ht="12" customHeight="1">
      <c r="C15" s="455" t="s">
        <v>340</v>
      </c>
      <c r="D15" s="126">
        <v>0.2813067150635209</v>
      </c>
      <c r="E15" s="38">
        <v>0.29180327868852457</v>
      </c>
      <c r="F15" s="38">
        <v>0.30494296577946767</v>
      </c>
      <c r="G15" s="38">
        <v>0.36519944979367264</v>
      </c>
      <c r="H15" s="38">
        <v>0.36510161177295025</v>
      </c>
      <c r="I15" s="38">
        <v>0.375</v>
      </c>
      <c r="J15" s="38">
        <v>0.35277136258660508</v>
      </c>
      <c r="K15" s="38">
        <v>0.35829741379310343</v>
      </c>
      <c r="L15" s="38">
        <v>0.35804336863338376</v>
      </c>
      <c r="M15" s="38">
        <v>0.33347245409015025</v>
      </c>
      <c r="N15" s="39">
        <v>0.31865144100054377</v>
      </c>
    </row>
    <row r="16" spans="2:20" ht="12" customHeight="1">
      <c r="C16" s="455" t="s">
        <v>325</v>
      </c>
      <c r="D16" s="57">
        <v>0.39745916515426499</v>
      </c>
      <c r="E16" s="40">
        <v>0.40737704918032785</v>
      </c>
      <c r="F16" s="40">
        <v>0.37262357414448671</v>
      </c>
      <c r="G16" s="40">
        <v>0.35694635488308113</v>
      </c>
      <c r="H16" s="40">
        <v>0.35038542396636302</v>
      </c>
      <c r="I16" s="40">
        <v>0.37438725490196079</v>
      </c>
      <c r="J16" s="40">
        <v>0.3625866050808314</v>
      </c>
      <c r="K16" s="40">
        <v>0.35452586206896552</v>
      </c>
      <c r="L16" s="40">
        <v>0.32526475037821484</v>
      </c>
      <c r="M16" s="40">
        <v>0.328881469115192</v>
      </c>
      <c r="N16" s="41">
        <v>0.31919521479064711</v>
      </c>
    </row>
    <row r="17" spans="3:15" ht="12" customHeight="1">
      <c r="C17" s="455" t="s">
        <v>326</v>
      </c>
      <c r="D17" s="54">
        <v>0.32123411978221417</v>
      </c>
      <c r="E17" s="55">
        <v>0.30081967213114752</v>
      </c>
      <c r="F17" s="55">
        <v>0.32243346007604562</v>
      </c>
      <c r="G17" s="55">
        <v>0.27785419532324623</v>
      </c>
      <c r="H17" s="55">
        <v>0.28451296426068673</v>
      </c>
      <c r="I17" s="55">
        <v>0.25061274509803921</v>
      </c>
      <c r="J17" s="55">
        <v>0.28464203233256352</v>
      </c>
      <c r="K17" s="55">
        <v>0.28717672413793105</v>
      </c>
      <c r="L17" s="55">
        <v>0.3166918809884014</v>
      </c>
      <c r="M17" s="55">
        <v>0.33764607679465775</v>
      </c>
      <c r="N17" s="56">
        <v>0.36215334420880912</v>
      </c>
    </row>
    <row r="18" spans="3:15" ht="12" customHeight="1">
      <c r="C18" s="455" t="s">
        <v>341</v>
      </c>
      <c r="D18" s="58">
        <v>9.3466424682395646E-2</v>
      </c>
      <c r="E18" s="59">
        <v>0.12131147540983607</v>
      </c>
      <c r="F18" s="59">
        <v>0.10874524714828897</v>
      </c>
      <c r="G18" s="59">
        <v>9.422283356258597E-2</v>
      </c>
      <c r="H18" s="59">
        <v>7.3580939032936235E-2</v>
      </c>
      <c r="I18" s="59">
        <v>8.2107843137254902E-2</v>
      </c>
      <c r="J18" s="59">
        <v>8.6605080831408776E-2</v>
      </c>
      <c r="K18" s="59">
        <v>7.4353448275862072E-2</v>
      </c>
      <c r="L18" s="59">
        <v>7.8668683812405452E-2</v>
      </c>
      <c r="M18" s="59">
        <v>8.0133555926544239E-2</v>
      </c>
      <c r="N18" s="60">
        <v>9.2441544317563892E-2</v>
      </c>
    </row>
    <row r="19" spans="3:15" ht="12" customHeight="1">
      <c r="C19" s="42" t="s">
        <v>235</v>
      </c>
      <c r="J19" s="43"/>
    </row>
    <row r="25" spans="3:15" ht="12" customHeight="1">
      <c r="N25" s="44"/>
      <c r="O25" s="44"/>
    </row>
    <row r="46" spans="4:53" ht="12" customHeight="1">
      <c r="D46" s="13" t="s">
        <v>442</v>
      </c>
      <c r="AZ46" s="45"/>
      <c r="BA46" s="45"/>
    </row>
    <row r="47" spans="4:53" ht="12" customHeight="1">
      <c r="D47" s="458">
        <v>2012</v>
      </c>
      <c r="E47" s="456"/>
      <c r="F47" s="456"/>
      <c r="G47" s="456"/>
      <c r="H47" s="456">
        <v>2013</v>
      </c>
      <c r="I47" s="456"/>
      <c r="J47" s="456"/>
      <c r="K47" s="456"/>
      <c r="L47" s="456">
        <v>2014</v>
      </c>
      <c r="M47" s="456"/>
      <c r="N47" s="456"/>
      <c r="O47" s="456"/>
      <c r="P47" s="456">
        <v>2015</v>
      </c>
      <c r="Q47" s="456"/>
      <c r="R47" s="456"/>
      <c r="S47" s="456"/>
      <c r="T47" s="456">
        <v>2016</v>
      </c>
      <c r="U47" s="456"/>
      <c r="V47" s="456"/>
      <c r="W47" s="456"/>
      <c r="X47" s="456">
        <v>2017</v>
      </c>
      <c r="Y47" s="456"/>
      <c r="Z47" s="456"/>
      <c r="AA47" s="456"/>
      <c r="AB47" s="456">
        <v>2018</v>
      </c>
      <c r="AC47" s="456"/>
      <c r="AD47" s="456"/>
      <c r="AE47" s="456"/>
      <c r="AF47" s="456">
        <v>2019</v>
      </c>
      <c r="AG47" s="456"/>
      <c r="AH47" s="456"/>
      <c r="AI47" s="456"/>
      <c r="AJ47" s="456">
        <v>2020</v>
      </c>
      <c r="AK47" s="456"/>
      <c r="AL47" s="456"/>
      <c r="AM47" s="456"/>
      <c r="AN47" s="456">
        <v>2021</v>
      </c>
      <c r="AO47" s="456"/>
      <c r="AP47" s="456"/>
      <c r="AQ47" s="456"/>
      <c r="AR47" s="456">
        <v>2022</v>
      </c>
      <c r="AS47" s="456"/>
      <c r="AT47" s="456"/>
      <c r="AU47" s="457"/>
    </row>
    <row r="48" spans="4:53" ht="12" customHeight="1">
      <c r="D48" s="47" t="s">
        <v>76</v>
      </c>
      <c r="E48" s="48" t="s">
        <v>77</v>
      </c>
      <c r="F48" s="48" t="s">
        <v>78</v>
      </c>
      <c r="G48" s="48" t="s">
        <v>79</v>
      </c>
      <c r="H48" s="48" t="s">
        <v>76</v>
      </c>
      <c r="I48" s="48" t="s">
        <v>77</v>
      </c>
      <c r="J48" s="48" t="s">
        <v>78</v>
      </c>
      <c r="K48" s="48" t="s">
        <v>79</v>
      </c>
      <c r="L48" s="48" t="s">
        <v>76</v>
      </c>
      <c r="M48" s="48" t="s">
        <v>77</v>
      </c>
      <c r="N48" s="48" t="s">
        <v>78</v>
      </c>
      <c r="O48" s="48" t="s">
        <v>79</v>
      </c>
      <c r="P48" s="48" t="s">
        <v>76</v>
      </c>
      <c r="Q48" s="48" t="s">
        <v>77</v>
      </c>
      <c r="R48" s="48" t="s">
        <v>78</v>
      </c>
      <c r="S48" s="48" t="s">
        <v>79</v>
      </c>
      <c r="T48" s="48" t="s">
        <v>76</v>
      </c>
      <c r="U48" s="48" t="s">
        <v>77</v>
      </c>
      <c r="V48" s="48" t="s">
        <v>78</v>
      </c>
      <c r="W48" s="48" t="s">
        <v>79</v>
      </c>
      <c r="X48" s="48" t="s">
        <v>76</v>
      </c>
      <c r="Y48" s="48" t="s">
        <v>77</v>
      </c>
      <c r="Z48" s="48" t="s">
        <v>78</v>
      </c>
      <c r="AA48" s="48" t="s">
        <v>79</v>
      </c>
      <c r="AB48" s="48" t="s">
        <v>76</v>
      </c>
      <c r="AC48" s="48" t="s">
        <v>77</v>
      </c>
      <c r="AD48" s="48" t="s">
        <v>78</v>
      </c>
      <c r="AE48" s="48" t="s">
        <v>79</v>
      </c>
      <c r="AF48" s="48" t="s">
        <v>76</v>
      </c>
      <c r="AG48" s="48" t="s">
        <v>77</v>
      </c>
      <c r="AH48" s="48" t="s">
        <v>78</v>
      </c>
      <c r="AI48" s="48" t="s">
        <v>79</v>
      </c>
      <c r="AJ48" s="48" t="s">
        <v>76</v>
      </c>
      <c r="AK48" s="48" t="s">
        <v>77</v>
      </c>
      <c r="AL48" s="48" t="s">
        <v>78</v>
      </c>
      <c r="AM48" s="48" t="s">
        <v>79</v>
      </c>
      <c r="AN48" s="48" t="s">
        <v>76</v>
      </c>
      <c r="AO48" s="48" t="s">
        <v>77</v>
      </c>
      <c r="AP48" s="48" t="s">
        <v>78</v>
      </c>
      <c r="AQ48" s="48" t="s">
        <v>79</v>
      </c>
      <c r="AR48" s="48" t="s">
        <v>76</v>
      </c>
      <c r="AS48" s="49" t="s">
        <v>77</v>
      </c>
      <c r="AT48" s="48" t="s">
        <v>78</v>
      </c>
      <c r="AU48" s="50" t="s">
        <v>79</v>
      </c>
    </row>
    <row r="49" spans="2:47" s="15" customFormat="1" ht="12" customHeight="1">
      <c r="C49" s="11" t="s">
        <v>66</v>
      </c>
      <c r="D49" s="20">
        <v>2.6999950728121882</v>
      </c>
      <c r="E49" s="21">
        <v>1.974407926106948</v>
      </c>
      <c r="F49" s="21">
        <v>2.1582085999287774</v>
      </c>
      <c r="G49" s="21">
        <v>2.6332636080432681</v>
      </c>
      <c r="H49" s="21">
        <v>3.2815118030000003</v>
      </c>
      <c r="I49" s="21">
        <v>2.8773594045836974</v>
      </c>
      <c r="J49" s="21">
        <v>2.4409075589999998</v>
      </c>
      <c r="K49" s="21">
        <v>2.7688008399895447</v>
      </c>
      <c r="L49" s="21">
        <v>4.0084013762874218</v>
      </c>
      <c r="M49" s="21">
        <v>3.8379291481145081</v>
      </c>
      <c r="N49" s="21">
        <v>3.1098917827478956</v>
      </c>
      <c r="O49" s="21">
        <v>3.3051291308674</v>
      </c>
      <c r="P49" s="21">
        <v>4.4419501605647573</v>
      </c>
      <c r="Q49" s="21">
        <v>4.0797724504667485</v>
      </c>
      <c r="R49" s="21">
        <v>4.3980397193088949</v>
      </c>
      <c r="S49" s="21">
        <v>3.6088763064508202</v>
      </c>
      <c r="T49" s="21">
        <v>4.8786963437380795</v>
      </c>
      <c r="U49" s="21">
        <v>3.9608602982199699</v>
      </c>
      <c r="V49" s="21">
        <v>3.7153904801718411</v>
      </c>
      <c r="W49" s="21">
        <v>3.1205091673846352</v>
      </c>
      <c r="X49" s="21">
        <v>4.5196793480090314</v>
      </c>
      <c r="Y49" s="21">
        <v>4.336687653753696</v>
      </c>
      <c r="Z49" s="21">
        <v>5.6453390183263066</v>
      </c>
      <c r="AA49" s="21">
        <v>6.1388549469109002</v>
      </c>
      <c r="AB49" s="21">
        <v>7.5594858053839502</v>
      </c>
      <c r="AC49" s="21">
        <v>7.7422945985525464</v>
      </c>
      <c r="AD49" s="21">
        <v>6.9100733058188926</v>
      </c>
      <c r="AE49" s="21">
        <v>6.3304830580688165</v>
      </c>
      <c r="AF49" s="21">
        <v>8.3284695739294659</v>
      </c>
      <c r="AG49" s="21">
        <v>6.7261761556671225</v>
      </c>
      <c r="AH49" s="21">
        <v>6.28745227188511</v>
      </c>
      <c r="AI49" s="21">
        <v>5.996950344119603</v>
      </c>
      <c r="AJ49" s="21">
        <v>8.5337194222964765</v>
      </c>
      <c r="AK49" s="21">
        <v>9.7407105062643922</v>
      </c>
      <c r="AL49" s="21">
        <v>12.310071571495451</v>
      </c>
      <c r="AM49" s="21">
        <v>10.082568374456816</v>
      </c>
      <c r="AN49" s="21">
        <v>14.396144854592245</v>
      </c>
      <c r="AO49" s="21">
        <v>15.464000270013377</v>
      </c>
      <c r="AP49" s="21">
        <v>13.09475941799999</v>
      </c>
      <c r="AQ49" s="21">
        <v>11.870378249654266</v>
      </c>
      <c r="AR49" s="21">
        <v>15.699572738318992</v>
      </c>
      <c r="AS49" s="21">
        <v>10.913234066867419</v>
      </c>
      <c r="AT49" s="21">
        <v>7.7755699309503408</v>
      </c>
      <c r="AU49" s="22">
        <v>7.7123651588784758</v>
      </c>
    </row>
    <row r="50" spans="2:47" ht="12" customHeight="1">
      <c r="C50" s="11" t="s">
        <v>67</v>
      </c>
      <c r="D50" s="23">
        <v>355</v>
      </c>
      <c r="E50" s="24">
        <v>288</v>
      </c>
      <c r="F50" s="24">
        <v>271</v>
      </c>
      <c r="G50" s="24">
        <v>291</v>
      </c>
      <c r="H50" s="24">
        <v>359</v>
      </c>
      <c r="I50" s="24">
        <v>333</v>
      </c>
      <c r="J50" s="24">
        <v>329</v>
      </c>
      <c r="K50" s="24">
        <v>347</v>
      </c>
      <c r="L50" s="24">
        <v>396</v>
      </c>
      <c r="M50" s="24">
        <v>372</v>
      </c>
      <c r="N50" s="24">
        <v>359</v>
      </c>
      <c r="O50" s="24">
        <v>331</v>
      </c>
      <c r="P50" s="24">
        <v>418</v>
      </c>
      <c r="Q50" s="24">
        <v>402</v>
      </c>
      <c r="R50" s="24">
        <v>379</v>
      </c>
      <c r="S50" s="24">
        <v>392</v>
      </c>
      <c r="T50" s="24">
        <v>417</v>
      </c>
      <c r="U50" s="24">
        <v>370</v>
      </c>
      <c r="V50" s="24">
        <v>386</v>
      </c>
      <c r="W50" s="24">
        <v>359</v>
      </c>
      <c r="X50" s="24">
        <v>469</v>
      </c>
      <c r="Y50" s="24">
        <v>456</v>
      </c>
      <c r="Z50" s="24">
        <v>410</v>
      </c>
      <c r="AA50" s="24">
        <v>431</v>
      </c>
      <c r="AB50" s="24">
        <v>514</v>
      </c>
      <c r="AC50" s="24">
        <v>481</v>
      </c>
      <c r="AD50" s="24">
        <v>435</v>
      </c>
      <c r="AE50" s="24">
        <v>452</v>
      </c>
      <c r="AF50" s="24">
        <v>555</v>
      </c>
      <c r="AG50" s="24">
        <v>477</v>
      </c>
      <c r="AH50" s="24">
        <v>450</v>
      </c>
      <c r="AI50" s="24">
        <v>512</v>
      </c>
      <c r="AJ50" s="24">
        <v>529</v>
      </c>
      <c r="AK50" s="24">
        <v>501</v>
      </c>
      <c r="AL50" s="24">
        <v>539</v>
      </c>
      <c r="AM50" s="24">
        <v>570</v>
      </c>
      <c r="AN50" s="24">
        <v>708</v>
      </c>
      <c r="AO50" s="24">
        <v>633</v>
      </c>
      <c r="AP50" s="24">
        <v>605</v>
      </c>
      <c r="AQ50" s="24">
        <v>642</v>
      </c>
      <c r="AR50" s="24">
        <v>598</v>
      </c>
      <c r="AS50" s="24">
        <v>516</v>
      </c>
      <c r="AT50" s="24">
        <v>476</v>
      </c>
      <c r="AU50" s="25">
        <v>419</v>
      </c>
    </row>
    <row r="51" spans="2:47" ht="12" customHeight="1">
      <c r="B51" s="10" t="s">
        <v>70</v>
      </c>
      <c r="C51" s="455" t="s">
        <v>340</v>
      </c>
      <c r="D51" s="51">
        <v>105</v>
      </c>
      <c r="E51" s="52">
        <v>73</v>
      </c>
      <c r="F51" s="52">
        <v>66</v>
      </c>
      <c r="G51" s="52">
        <v>66</v>
      </c>
      <c r="H51" s="52">
        <v>121</v>
      </c>
      <c r="I51" s="52">
        <v>86</v>
      </c>
      <c r="J51" s="52">
        <v>70</v>
      </c>
      <c r="K51" s="52">
        <v>79</v>
      </c>
      <c r="L51" s="52">
        <v>115</v>
      </c>
      <c r="M51" s="52">
        <v>97</v>
      </c>
      <c r="N51" s="52">
        <v>93</v>
      </c>
      <c r="O51" s="52">
        <v>96</v>
      </c>
      <c r="P51" s="52">
        <v>144</v>
      </c>
      <c r="Q51" s="52">
        <v>128</v>
      </c>
      <c r="R51" s="52">
        <v>132</v>
      </c>
      <c r="S51" s="52">
        <v>127</v>
      </c>
      <c r="T51" s="52">
        <v>145</v>
      </c>
      <c r="U51" s="52">
        <v>119</v>
      </c>
      <c r="V51" s="52">
        <v>138</v>
      </c>
      <c r="W51" s="52">
        <v>119</v>
      </c>
      <c r="X51" s="52">
        <v>161</v>
      </c>
      <c r="Y51" s="52">
        <v>158</v>
      </c>
      <c r="Z51" s="52">
        <v>139</v>
      </c>
      <c r="AA51" s="52">
        <v>154</v>
      </c>
      <c r="AB51" s="52">
        <v>168</v>
      </c>
      <c r="AC51" s="52">
        <v>157</v>
      </c>
      <c r="AD51" s="52">
        <v>127</v>
      </c>
      <c r="AE51" s="52">
        <v>159</v>
      </c>
      <c r="AF51" s="52">
        <v>178</v>
      </c>
      <c r="AG51" s="52">
        <v>157</v>
      </c>
      <c r="AH51" s="52">
        <v>161</v>
      </c>
      <c r="AI51" s="52">
        <v>169</v>
      </c>
      <c r="AJ51" s="52">
        <v>182</v>
      </c>
      <c r="AK51" s="52">
        <v>164</v>
      </c>
      <c r="AL51" s="52">
        <v>162</v>
      </c>
      <c r="AM51" s="52">
        <v>202</v>
      </c>
      <c r="AN51" s="52">
        <v>214</v>
      </c>
      <c r="AO51" s="52">
        <v>194</v>
      </c>
      <c r="AP51" s="52">
        <v>182</v>
      </c>
      <c r="AQ51" s="52">
        <v>209</v>
      </c>
      <c r="AR51" s="52">
        <v>173</v>
      </c>
      <c r="AS51" s="52">
        <v>146</v>
      </c>
      <c r="AT51" s="52">
        <v>165</v>
      </c>
      <c r="AU51" s="53">
        <v>102</v>
      </c>
    </row>
    <row r="52" spans="2:47" ht="12" customHeight="1">
      <c r="B52" s="10" t="s">
        <v>72</v>
      </c>
      <c r="C52" s="455" t="s">
        <v>325</v>
      </c>
      <c r="D52" s="23">
        <v>127</v>
      </c>
      <c r="E52" s="24">
        <v>108</v>
      </c>
      <c r="F52" s="24">
        <v>98</v>
      </c>
      <c r="G52" s="24">
        <v>105</v>
      </c>
      <c r="H52" s="24">
        <v>118</v>
      </c>
      <c r="I52" s="24">
        <v>111</v>
      </c>
      <c r="J52" s="24">
        <v>135</v>
      </c>
      <c r="K52" s="24">
        <v>133</v>
      </c>
      <c r="L52" s="24">
        <v>139</v>
      </c>
      <c r="M52" s="24">
        <v>122</v>
      </c>
      <c r="N52" s="24">
        <v>118</v>
      </c>
      <c r="O52" s="24">
        <v>111</v>
      </c>
      <c r="P52" s="24">
        <v>115</v>
      </c>
      <c r="Q52" s="24">
        <v>146</v>
      </c>
      <c r="R52" s="24">
        <v>116</v>
      </c>
      <c r="S52" s="24">
        <v>142</v>
      </c>
      <c r="T52" s="24">
        <v>134</v>
      </c>
      <c r="U52" s="24">
        <v>126</v>
      </c>
      <c r="V52" s="24">
        <v>114</v>
      </c>
      <c r="W52" s="24">
        <v>126</v>
      </c>
      <c r="X52" s="24">
        <v>159</v>
      </c>
      <c r="Y52" s="24">
        <v>174</v>
      </c>
      <c r="Z52" s="24">
        <v>133</v>
      </c>
      <c r="AA52" s="24">
        <v>145</v>
      </c>
      <c r="AB52" s="24">
        <v>186</v>
      </c>
      <c r="AC52" s="24">
        <v>155</v>
      </c>
      <c r="AD52" s="24">
        <v>153</v>
      </c>
      <c r="AE52" s="24">
        <v>134</v>
      </c>
      <c r="AF52" s="24">
        <v>182</v>
      </c>
      <c r="AG52" s="24">
        <v>161</v>
      </c>
      <c r="AH52" s="24">
        <v>147</v>
      </c>
      <c r="AI52" s="24">
        <v>168</v>
      </c>
      <c r="AJ52" s="24">
        <v>142</v>
      </c>
      <c r="AK52" s="24">
        <v>143</v>
      </c>
      <c r="AL52" s="24">
        <v>179</v>
      </c>
      <c r="AM52" s="24">
        <v>181</v>
      </c>
      <c r="AN52" s="24">
        <v>206</v>
      </c>
      <c r="AO52" s="24">
        <v>194</v>
      </c>
      <c r="AP52" s="24">
        <v>193</v>
      </c>
      <c r="AQ52" s="24">
        <v>195</v>
      </c>
      <c r="AR52" s="24">
        <v>185</v>
      </c>
      <c r="AS52" s="24">
        <v>149</v>
      </c>
      <c r="AT52" s="24">
        <v>125</v>
      </c>
      <c r="AU52" s="25">
        <v>128</v>
      </c>
    </row>
    <row r="53" spans="2:47" ht="12" customHeight="1">
      <c r="B53" s="10" t="s">
        <v>73</v>
      </c>
      <c r="C53" s="455" t="s">
        <v>326</v>
      </c>
      <c r="D53" s="51">
        <v>100</v>
      </c>
      <c r="E53" s="52">
        <v>83</v>
      </c>
      <c r="F53" s="52">
        <v>86</v>
      </c>
      <c r="G53" s="52">
        <v>85</v>
      </c>
      <c r="H53" s="52">
        <v>85</v>
      </c>
      <c r="I53" s="52">
        <v>100</v>
      </c>
      <c r="J53" s="52">
        <v>88</v>
      </c>
      <c r="K53" s="52">
        <v>94</v>
      </c>
      <c r="L53" s="52">
        <v>99</v>
      </c>
      <c r="M53" s="52">
        <v>119</v>
      </c>
      <c r="N53" s="52">
        <v>111</v>
      </c>
      <c r="O53" s="52">
        <v>95</v>
      </c>
      <c r="P53" s="52">
        <v>113</v>
      </c>
      <c r="Q53" s="52">
        <v>100</v>
      </c>
      <c r="R53" s="52">
        <v>99</v>
      </c>
      <c r="S53" s="52">
        <v>92</v>
      </c>
      <c r="T53" s="52">
        <v>112</v>
      </c>
      <c r="U53" s="52">
        <v>101</v>
      </c>
      <c r="V53" s="52">
        <v>105</v>
      </c>
      <c r="W53" s="52">
        <v>88</v>
      </c>
      <c r="X53" s="52">
        <v>106</v>
      </c>
      <c r="Y53" s="52">
        <v>94</v>
      </c>
      <c r="Z53" s="52">
        <v>106</v>
      </c>
      <c r="AA53" s="52">
        <v>103</v>
      </c>
      <c r="AB53" s="52">
        <v>124</v>
      </c>
      <c r="AC53" s="52">
        <v>134</v>
      </c>
      <c r="AD53" s="52">
        <v>119</v>
      </c>
      <c r="AE53" s="52">
        <v>116</v>
      </c>
      <c r="AF53" s="52">
        <v>155</v>
      </c>
      <c r="AG53" s="52">
        <v>124</v>
      </c>
      <c r="AH53" s="52">
        <v>109</v>
      </c>
      <c r="AI53" s="52">
        <v>145</v>
      </c>
      <c r="AJ53" s="52">
        <v>171</v>
      </c>
      <c r="AK53" s="52">
        <v>153</v>
      </c>
      <c r="AL53" s="52">
        <v>162</v>
      </c>
      <c r="AM53" s="52">
        <v>142</v>
      </c>
      <c r="AN53" s="52">
        <v>238</v>
      </c>
      <c r="AO53" s="52">
        <v>186</v>
      </c>
      <c r="AP53" s="52">
        <v>188</v>
      </c>
      <c r="AQ53" s="52">
        <v>197</v>
      </c>
      <c r="AR53" s="52">
        <v>196</v>
      </c>
      <c r="AS53" s="52">
        <v>185</v>
      </c>
      <c r="AT53" s="52">
        <v>140</v>
      </c>
      <c r="AU53" s="53">
        <v>145</v>
      </c>
    </row>
    <row r="54" spans="2:47" ht="12" customHeight="1">
      <c r="B54" s="10" t="s">
        <v>74</v>
      </c>
      <c r="C54" s="455" t="s">
        <v>341</v>
      </c>
      <c r="D54" s="83">
        <v>23</v>
      </c>
      <c r="E54" s="84">
        <v>24</v>
      </c>
      <c r="F54" s="84">
        <v>21</v>
      </c>
      <c r="G54" s="84">
        <v>35</v>
      </c>
      <c r="H54" s="84">
        <v>35</v>
      </c>
      <c r="I54" s="84">
        <v>36</v>
      </c>
      <c r="J54" s="84">
        <v>36</v>
      </c>
      <c r="K54" s="84">
        <v>41</v>
      </c>
      <c r="L54" s="84">
        <v>43</v>
      </c>
      <c r="M54" s="84">
        <v>34</v>
      </c>
      <c r="N54" s="84">
        <v>37</v>
      </c>
      <c r="O54" s="84">
        <v>29</v>
      </c>
      <c r="P54" s="84">
        <v>46</v>
      </c>
      <c r="Q54" s="84">
        <v>28</v>
      </c>
      <c r="R54" s="84">
        <v>32</v>
      </c>
      <c r="S54" s="84">
        <v>31</v>
      </c>
      <c r="T54" s="84">
        <v>26</v>
      </c>
      <c r="U54" s="84">
        <v>24</v>
      </c>
      <c r="V54" s="84">
        <v>29</v>
      </c>
      <c r="W54" s="84">
        <v>26</v>
      </c>
      <c r="X54" s="84">
        <v>43</v>
      </c>
      <c r="Y54" s="84">
        <v>30</v>
      </c>
      <c r="Z54" s="84">
        <v>32</v>
      </c>
      <c r="AA54" s="84">
        <v>29</v>
      </c>
      <c r="AB54" s="84">
        <v>36</v>
      </c>
      <c r="AC54" s="84">
        <v>35</v>
      </c>
      <c r="AD54" s="84">
        <v>36</v>
      </c>
      <c r="AE54" s="84">
        <v>43</v>
      </c>
      <c r="AF54" s="84">
        <v>40</v>
      </c>
      <c r="AG54" s="84">
        <v>35</v>
      </c>
      <c r="AH54" s="84">
        <v>33</v>
      </c>
      <c r="AI54" s="84">
        <v>30</v>
      </c>
      <c r="AJ54" s="84">
        <v>34</v>
      </c>
      <c r="AK54" s="84">
        <v>41</v>
      </c>
      <c r="AL54" s="84">
        <v>36</v>
      </c>
      <c r="AM54" s="84">
        <v>45</v>
      </c>
      <c r="AN54" s="84">
        <v>50</v>
      </c>
      <c r="AO54" s="84">
        <v>59</v>
      </c>
      <c r="AP54" s="84">
        <v>42</v>
      </c>
      <c r="AQ54" s="84">
        <v>41</v>
      </c>
      <c r="AR54" s="84">
        <v>44</v>
      </c>
      <c r="AS54" s="84">
        <v>36</v>
      </c>
      <c r="AT54" s="84">
        <v>46</v>
      </c>
      <c r="AU54" s="85">
        <v>44</v>
      </c>
    </row>
    <row r="55" spans="2:47" ht="12" customHeight="1">
      <c r="C55" s="35"/>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47" ht="12" customHeight="1">
      <c r="C56" s="455" t="s">
        <v>340</v>
      </c>
      <c r="D56" s="126">
        <v>0.31626506024096385</v>
      </c>
      <c r="E56" s="38">
        <v>0.27651515151515149</v>
      </c>
      <c r="F56" s="38">
        <v>0.26400000000000001</v>
      </c>
      <c r="G56" s="38">
        <v>0.2578125</v>
      </c>
      <c r="H56" s="38">
        <v>0.37345679012345678</v>
      </c>
      <c r="I56" s="38">
        <v>0.28956228956228958</v>
      </c>
      <c r="J56" s="38">
        <v>0.23890784982935154</v>
      </c>
      <c r="K56" s="38">
        <v>0.2581699346405229</v>
      </c>
      <c r="L56" s="38">
        <v>0.32577903682719545</v>
      </c>
      <c r="M56" s="38">
        <v>0.28698224852071008</v>
      </c>
      <c r="N56" s="38">
        <v>0.28881987577639751</v>
      </c>
      <c r="O56" s="38">
        <v>0.31788079470198677</v>
      </c>
      <c r="P56" s="38">
        <v>0.38709677419354838</v>
      </c>
      <c r="Q56" s="38">
        <v>0.34224598930481281</v>
      </c>
      <c r="R56" s="38">
        <v>0.3804034582132565</v>
      </c>
      <c r="S56" s="38">
        <v>0.35180055401662053</v>
      </c>
      <c r="T56" s="38">
        <v>0.37084398976982097</v>
      </c>
      <c r="U56" s="38">
        <v>0.34393063583815031</v>
      </c>
      <c r="V56" s="38">
        <v>0.38655462184873951</v>
      </c>
      <c r="W56" s="38">
        <v>0.35735735735735735</v>
      </c>
      <c r="X56" s="38">
        <v>0.3779342723004695</v>
      </c>
      <c r="Y56" s="38">
        <v>0.37089201877934275</v>
      </c>
      <c r="Z56" s="38">
        <v>0.36772486772486773</v>
      </c>
      <c r="AA56" s="38">
        <v>0.38308457711442784</v>
      </c>
      <c r="AB56" s="38">
        <v>0.35146443514644349</v>
      </c>
      <c r="AC56" s="38">
        <v>0.35201793721973096</v>
      </c>
      <c r="AD56" s="38">
        <v>0.31829573934837091</v>
      </c>
      <c r="AE56" s="38">
        <v>0.38875305623471884</v>
      </c>
      <c r="AF56" s="38">
        <v>0.34563106796116505</v>
      </c>
      <c r="AG56" s="38">
        <v>0.35520361990950228</v>
      </c>
      <c r="AH56" s="38">
        <v>0.38609112709832133</v>
      </c>
      <c r="AI56" s="38">
        <v>0.35062240663900412</v>
      </c>
      <c r="AJ56" s="38">
        <v>0.36767676767676766</v>
      </c>
      <c r="AK56" s="38">
        <v>0.35652173913043478</v>
      </c>
      <c r="AL56" s="38">
        <v>0.32206759443339961</v>
      </c>
      <c r="AM56" s="38">
        <v>0.38476190476190475</v>
      </c>
      <c r="AN56" s="38">
        <v>0.32522796352583588</v>
      </c>
      <c r="AO56" s="38">
        <v>0.33797909407665505</v>
      </c>
      <c r="AP56" s="38">
        <v>0.32326820603907636</v>
      </c>
      <c r="AQ56" s="38">
        <v>0.34775374376039936</v>
      </c>
      <c r="AR56" s="38">
        <v>0.31227436823104693</v>
      </c>
      <c r="AS56" s="38">
        <v>0.30416666666666664</v>
      </c>
      <c r="AT56" s="38">
        <v>0.38372093023255816</v>
      </c>
      <c r="AU56" s="39">
        <v>0.27200000000000002</v>
      </c>
    </row>
    <row r="57" spans="2:47" ht="12" customHeight="1">
      <c r="C57" s="455" t="s">
        <v>325</v>
      </c>
      <c r="D57" s="57">
        <v>0.38253012048192769</v>
      </c>
      <c r="E57" s="40">
        <v>0.40909090909090912</v>
      </c>
      <c r="F57" s="40">
        <v>0.39200000000000002</v>
      </c>
      <c r="G57" s="40">
        <v>0.41015625</v>
      </c>
      <c r="H57" s="40">
        <v>0.36419753086419754</v>
      </c>
      <c r="I57" s="40">
        <v>0.37373737373737376</v>
      </c>
      <c r="J57" s="40">
        <v>0.46075085324232085</v>
      </c>
      <c r="K57" s="40">
        <v>0.434640522875817</v>
      </c>
      <c r="L57" s="40">
        <v>0.39376770538243627</v>
      </c>
      <c r="M57" s="40">
        <v>0.36094674556213019</v>
      </c>
      <c r="N57" s="40">
        <v>0.36645962732919257</v>
      </c>
      <c r="O57" s="40">
        <v>0.36754966887417218</v>
      </c>
      <c r="P57" s="40">
        <v>0.30913978494623656</v>
      </c>
      <c r="Q57" s="40">
        <v>0.39037433155080214</v>
      </c>
      <c r="R57" s="40">
        <v>0.33429394812680113</v>
      </c>
      <c r="S57" s="40">
        <v>0.39335180055401664</v>
      </c>
      <c r="T57" s="40">
        <v>0.34271099744245526</v>
      </c>
      <c r="U57" s="40">
        <v>0.36416184971098264</v>
      </c>
      <c r="V57" s="40">
        <v>0.31932773109243695</v>
      </c>
      <c r="W57" s="40">
        <v>0.3783783783783784</v>
      </c>
      <c r="X57" s="40">
        <v>0.37323943661971831</v>
      </c>
      <c r="Y57" s="40">
        <v>0.40845070422535212</v>
      </c>
      <c r="Z57" s="40">
        <v>0.35185185185185186</v>
      </c>
      <c r="AA57" s="40">
        <v>0.36069651741293535</v>
      </c>
      <c r="AB57" s="40">
        <v>0.38912133891213391</v>
      </c>
      <c r="AC57" s="40">
        <v>0.34753363228699552</v>
      </c>
      <c r="AD57" s="40">
        <v>0.38345864661654133</v>
      </c>
      <c r="AE57" s="40">
        <v>0.32762836185819072</v>
      </c>
      <c r="AF57" s="40">
        <v>0.35339805825242721</v>
      </c>
      <c r="AG57" s="40">
        <v>0.36425339366515835</v>
      </c>
      <c r="AH57" s="40">
        <v>0.35251798561151076</v>
      </c>
      <c r="AI57" s="40">
        <v>0.34854771784232363</v>
      </c>
      <c r="AJ57" s="40">
        <v>0.28686868686868688</v>
      </c>
      <c r="AK57" s="40">
        <v>0.31086956521739129</v>
      </c>
      <c r="AL57" s="40">
        <v>0.35586481113320079</v>
      </c>
      <c r="AM57" s="40">
        <v>0.34476190476190477</v>
      </c>
      <c r="AN57" s="40">
        <v>0.31306990881458968</v>
      </c>
      <c r="AO57" s="40">
        <v>0.33797909407665505</v>
      </c>
      <c r="AP57" s="40">
        <v>0.34280639431616339</v>
      </c>
      <c r="AQ57" s="40">
        <v>0.32445923460898501</v>
      </c>
      <c r="AR57" s="40">
        <v>0.33393501805054154</v>
      </c>
      <c r="AS57" s="40">
        <v>0.31041666666666667</v>
      </c>
      <c r="AT57" s="40">
        <v>0.29069767441860467</v>
      </c>
      <c r="AU57" s="41">
        <v>0.34133333333333332</v>
      </c>
    </row>
    <row r="58" spans="2:47" ht="12" customHeight="1">
      <c r="C58" s="455" t="s">
        <v>326</v>
      </c>
      <c r="D58" s="54">
        <v>0.30120481927710846</v>
      </c>
      <c r="E58" s="55">
        <v>0.31439393939393939</v>
      </c>
      <c r="F58" s="55">
        <v>0.34399999999999997</v>
      </c>
      <c r="G58" s="55">
        <v>0.33203125</v>
      </c>
      <c r="H58" s="55">
        <v>0.26234567901234568</v>
      </c>
      <c r="I58" s="55">
        <v>0.33670033670033672</v>
      </c>
      <c r="J58" s="55">
        <v>0.30034129692832767</v>
      </c>
      <c r="K58" s="55">
        <v>0.30718954248366015</v>
      </c>
      <c r="L58" s="55">
        <v>0.28045325779036828</v>
      </c>
      <c r="M58" s="55">
        <v>0.35207100591715978</v>
      </c>
      <c r="N58" s="55">
        <v>0.34472049689440992</v>
      </c>
      <c r="O58" s="55">
        <v>0.31456953642384106</v>
      </c>
      <c r="P58" s="55">
        <v>0.30376344086021506</v>
      </c>
      <c r="Q58" s="55">
        <v>0.26737967914438504</v>
      </c>
      <c r="R58" s="55">
        <v>0.28530259365994237</v>
      </c>
      <c r="S58" s="55">
        <v>0.25484764542936289</v>
      </c>
      <c r="T58" s="55">
        <v>0.28644501278772377</v>
      </c>
      <c r="U58" s="55">
        <v>0.29190751445086704</v>
      </c>
      <c r="V58" s="55">
        <v>0.29411764705882354</v>
      </c>
      <c r="W58" s="55">
        <v>0.26426426426426425</v>
      </c>
      <c r="X58" s="55">
        <v>0.24882629107981222</v>
      </c>
      <c r="Y58" s="55">
        <v>0.22065727699530516</v>
      </c>
      <c r="Z58" s="55">
        <v>0.28042328042328041</v>
      </c>
      <c r="AA58" s="55">
        <v>0.25621890547263682</v>
      </c>
      <c r="AB58" s="55">
        <v>0.2594142259414226</v>
      </c>
      <c r="AC58" s="55">
        <v>0.30044843049327352</v>
      </c>
      <c r="AD58" s="55">
        <v>0.2982456140350877</v>
      </c>
      <c r="AE58" s="55">
        <v>0.28361858190709044</v>
      </c>
      <c r="AF58" s="55">
        <v>0.30097087378640774</v>
      </c>
      <c r="AG58" s="55">
        <v>0.28054298642533937</v>
      </c>
      <c r="AH58" s="55">
        <v>0.26139088729016785</v>
      </c>
      <c r="AI58" s="55">
        <v>0.30082987551867219</v>
      </c>
      <c r="AJ58" s="55">
        <v>0.34545454545454546</v>
      </c>
      <c r="AK58" s="55">
        <v>0.33260869565217394</v>
      </c>
      <c r="AL58" s="55">
        <v>0.32206759443339961</v>
      </c>
      <c r="AM58" s="55">
        <v>0.27047619047619048</v>
      </c>
      <c r="AN58" s="55">
        <v>0.36170212765957449</v>
      </c>
      <c r="AO58" s="55">
        <v>0.3240418118466899</v>
      </c>
      <c r="AP58" s="55">
        <v>0.3339253996447602</v>
      </c>
      <c r="AQ58" s="55">
        <v>0.32778702163061563</v>
      </c>
      <c r="AR58" s="55">
        <v>0.35379061371841153</v>
      </c>
      <c r="AS58" s="55">
        <v>0.38541666666666669</v>
      </c>
      <c r="AT58" s="55">
        <v>0.32558139534883723</v>
      </c>
      <c r="AU58" s="56">
        <v>0.38666666666666666</v>
      </c>
    </row>
    <row r="59" spans="2:47" ht="12" customHeight="1">
      <c r="C59" s="455" t="s">
        <v>341</v>
      </c>
      <c r="D59" s="58">
        <v>6.9277108433734941E-2</v>
      </c>
      <c r="E59" s="59">
        <v>9.0909090909090912E-2</v>
      </c>
      <c r="F59" s="59">
        <v>8.4000000000000005E-2</v>
      </c>
      <c r="G59" s="59">
        <v>0.13671875</v>
      </c>
      <c r="H59" s="59">
        <v>0.10802469135802469</v>
      </c>
      <c r="I59" s="59">
        <v>0.12121212121212122</v>
      </c>
      <c r="J59" s="59">
        <v>0.12286689419795221</v>
      </c>
      <c r="K59" s="59">
        <v>0.13398692810457516</v>
      </c>
      <c r="L59" s="59">
        <v>0.12181303116147309</v>
      </c>
      <c r="M59" s="59">
        <v>0.10059171597633136</v>
      </c>
      <c r="N59" s="59">
        <v>0.11490683229813664</v>
      </c>
      <c r="O59" s="59">
        <v>9.602649006622517E-2</v>
      </c>
      <c r="P59" s="59">
        <v>0.12365591397849462</v>
      </c>
      <c r="Q59" s="59">
        <v>7.4866310160427801E-2</v>
      </c>
      <c r="R59" s="59">
        <v>9.2219020172910657E-2</v>
      </c>
      <c r="S59" s="59">
        <v>8.5872576177285317E-2</v>
      </c>
      <c r="T59" s="59">
        <v>6.6496163682864456E-2</v>
      </c>
      <c r="U59" s="59">
        <v>6.9364161849710976E-2</v>
      </c>
      <c r="V59" s="59">
        <v>8.1232492997198882E-2</v>
      </c>
      <c r="W59" s="59">
        <v>7.8078078078078081E-2</v>
      </c>
      <c r="X59" s="59">
        <v>0.10093896713615023</v>
      </c>
      <c r="Y59" s="59">
        <v>7.0422535211267609E-2</v>
      </c>
      <c r="Z59" s="59">
        <v>8.4656084656084651E-2</v>
      </c>
      <c r="AA59" s="59">
        <v>7.2139303482587069E-2</v>
      </c>
      <c r="AB59" s="59">
        <v>7.5313807531380755E-2</v>
      </c>
      <c r="AC59" s="59">
        <v>7.847533632286996E-2</v>
      </c>
      <c r="AD59" s="59">
        <v>9.0225563909774431E-2</v>
      </c>
      <c r="AE59" s="59">
        <v>0.10513447432762836</v>
      </c>
      <c r="AF59" s="59">
        <v>7.7669902912621352E-2</v>
      </c>
      <c r="AG59" s="59">
        <v>7.9185520361990946E-2</v>
      </c>
      <c r="AH59" s="59">
        <v>7.9136690647482008E-2</v>
      </c>
      <c r="AI59" s="59">
        <v>6.2240663900414939E-2</v>
      </c>
      <c r="AJ59" s="59">
        <v>6.8686868686868685E-2</v>
      </c>
      <c r="AK59" s="59">
        <v>8.9130434782608695E-2</v>
      </c>
      <c r="AL59" s="59">
        <v>7.1570576540755465E-2</v>
      </c>
      <c r="AM59" s="59">
        <v>8.5714285714285715E-2</v>
      </c>
      <c r="AN59" s="59">
        <v>7.598784194528875E-2</v>
      </c>
      <c r="AO59" s="59">
        <v>0.10278745644599303</v>
      </c>
      <c r="AP59" s="59">
        <v>7.460035523978685E-2</v>
      </c>
      <c r="AQ59" s="59">
        <v>6.8219633943427616E-2</v>
      </c>
      <c r="AR59" s="59">
        <v>7.9422382671480149E-2</v>
      </c>
      <c r="AS59" s="59">
        <v>7.4999999999999997E-2</v>
      </c>
      <c r="AT59" s="59">
        <v>0.10697674418604651</v>
      </c>
      <c r="AU59" s="60">
        <v>0.11733333333333333</v>
      </c>
    </row>
    <row r="60" spans="2:47" ht="12" customHeight="1">
      <c r="C60" s="42"/>
      <c r="H60" s="43"/>
    </row>
  </sheetData>
  <mergeCells count="11">
    <mergeCell ref="X47:AA47"/>
    <mergeCell ref="D47:G47"/>
    <mergeCell ref="H47:K47"/>
    <mergeCell ref="L47:O47"/>
    <mergeCell ref="P47:S47"/>
    <mergeCell ref="T47:W47"/>
    <mergeCell ref="AB47:AE47"/>
    <mergeCell ref="AF47:AI47"/>
    <mergeCell ref="AJ47:AM47"/>
    <mergeCell ref="AN47:AQ47"/>
    <mergeCell ref="AR47:AU47"/>
  </mergeCells>
  <conditionalFormatting sqref="D60:G60 D19:I19">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3A4C1-87E2-499E-B59B-11F43EFD1DA3}">
  <sheetPr>
    <tabColor theme="3"/>
  </sheetPr>
  <dimension ref="B5:BA60"/>
  <sheetViews>
    <sheetView showGridLines="0" zoomScaleNormal="100" workbookViewId="0">
      <selection activeCell="C45" sqref="C45"/>
    </sheetView>
  </sheetViews>
  <sheetFormatPr defaultColWidth="7.6640625" defaultRowHeight="12" customHeight="1"/>
  <cols>
    <col min="1" max="1" width="3.6640625" style="10" customWidth="1"/>
    <col min="2" max="2" width="8" style="10" hidden="1" customWidth="1"/>
    <col min="3" max="3" width="18" style="10" customWidth="1"/>
    <col min="4" max="4" width="8.1640625" style="10" bestFit="1" customWidth="1"/>
    <col min="5" max="18" width="7.6640625" style="10"/>
    <col min="19" max="19" width="7.6640625" style="10" customWidth="1"/>
    <col min="20" max="16384" width="7.6640625" style="10"/>
  </cols>
  <sheetData>
    <row r="5" spans="2:20" ht="12" customHeight="1">
      <c r="E5" s="12"/>
      <c r="F5" s="12"/>
      <c r="G5" s="12"/>
      <c r="H5" s="12"/>
      <c r="I5" s="12"/>
      <c r="J5" s="12"/>
      <c r="K5" s="12"/>
      <c r="L5" s="12"/>
      <c r="M5" s="12"/>
      <c r="N5" s="12"/>
      <c r="O5" s="12"/>
    </row>
    <row r="6" spans="2:20" ht="12" customHeight="1">
      <c r="D6" s="13" t="s">
        <v>443</v>
      </c>
      <c r="T6" s="14"/>
    </row>
    <row r="7" spans="2:20" s="15" customFormat="1" ht="12" customHeight="1">
      <c r="C7" s="16"/>
      <c r="D7" s="17">
        <v>2012</v>
      </c>
      <c r="E7" s="18">
        <v>2013</v>
      </c>
      <c r="F7" s="18">
        <v>2014</v>
      </c>
      <c r="G7" s="18">
        <v>2015</v>
      </c>
      <c r="H7" s="18">
        <v>2016</v>
      </c>
      <c r="I7" s="18">
        <v>2017</v>
      </c>
      <c r="J7" s="18">
        <v>2018</v>
      </c>
      <c r="K7" s="18">
        <v>2019</v>
      </c>
      <c r="L7" s="18">
        <v>2020</v>
      </c>
      <c r="M7" s="18">
        <v>2021</v>
      </c>
      <c r="N7" s="19">
        <v>2022</v>
      </c>
    </row>
    <row r="8" spans="2:20" ht="12" customHeight="1">
      <c r="C8" s="11" t="s">
        <v>66</v>
      </c>
      <c r="D8" s="20">
        <v>32.785561162229918</v>
      </c>
      <c r="E8" s="21">
        <v>38.333340569106369</v>
      </c>
      <c r="F8" s="21">
        <v>58.723314549833276</v>
      </c>
      <c r="G8" s="21">
        <v>68.851342555940207</v>
      </c>
      <c r="H8" s="21">
        <v>70.131698097217736</v>
      </c>
      <c r="I8" s="21">
        <v>72.097526864422306</v>
      </c>
      <c r="J8" s="21">
        <v>124.09905303622291</v>
      </c>
      <c r="K8" s="21">
        <v>120.40581678590044</v>
      </c>
      <c r="L8" s="21">
        <v>141.81759252972319</v>
      </c>
      <c r="M8" s="21">
        <v>302.16612600768508</v>
      </c>
      <c r="N8" s="22">
        <v>203.57435804305942</v>
      </c>
    </row>
    <row r="9" spans="2:20" ht="12" customHeight="1">
      <c r="C9" s="11" t="s">
        <v>67</v>
      </c>
      <c r="D9" s="23">
        <v>6630</v>
      </c>
      <c r="E9" s="24">
        <v>8131</v>
      </c>
      <c r="F9" s="24">
        <v>9154</v>
      </c>
      <c r="G9" s="24">
        <v>9605</v>
      </c>
      <c r="H9" s="24">
        <v>8787</v>
      </c>
      <c r="I9" s="24">
        <v>9594</v>
      </c>
      <c r="J9" s="24">
        <v>10300</v>
      </c>
      <c r="K9" s="24">
        <v>11043</v>
      </c>
      <c r="L9" s="24">
        <v>10899</v>
      </c>
      <c r="M9" s="24">
        <v>15593</v>
      </c>
      <c r="N9" s="25">
        <v>13248</v>
      </c>
    </row>
    <row r="10" spans="2:20" ht="12" customHeight="1">
      <c r="B10" s="10" t="s">
        <v>70</v>
      </c>
      <c r="C10" s="455" t="s">
        <v>340</v>
      </c>
      <c r="D10" s="51">
        <v>2859</v>
      </c>
      <c r="E10" s="52">
        <v>3789</v>
      </c>
      <c r="F10" s="52">
        <v>4354</v>
      </c>
      <c r="G10" s="52">
        <v>4619</v>
      </c>
      <c r="H10" s="52">
        <v>4097</v>
      </c>
      <c r="I10" s="52">
        <v>4320</v>
      </c>
      <c r="J10" s="52">
        <v>4573</v>
      </c>
      <c r="K10" s="52">
        <v>4815</v>
      </c>
      <c r="L10" s="52">
        <v>4821</v>
      </c>
      <c r="M10" s="52">
        <v>6450</v>
      </c>
      <c r="N10" s="53">
        <v>5173</v>
      </c>
    </row>
    <row r="11" spans="2:20" ht="12" customHeight="1">
      <c r="B11" s="10" t="s">
        <v>72</v>
      </c>
      <c r="C11" s="455" t="s">
        <v>325</v>
      </c>
      <c r="D11" s="23">
        <v>2260</v>
      </c>
      <c r="E11" s="24">
        <v>2669</v>
      </c>
      <c r="F11" s="24">
        <v>2868</v>
      </c>
      <c r="G11" s="24">
        <v>2966</v>
      </c>
      <c r="H11" s="24">
        <v>2687</v>
      </c>
      <c r="I11" s="24">
        <v>3010</v>
      </c>
      <c r="J11" s="24">
        <v>3084</v>
      </c>
      <c r="K11" s="24">
        <v>3114</v>
      </c>
      <c r="L11" s="24">
        <v>2856</v>
      </c>
      <c r="M11" s="24">
        <v>4440</v>
      </c>
      <c r="N11" s="25">
        <v>3910</v>
      </c>
    </row>
    <row r="12" spans="2:20" ht="12" customHeight="1">
      <c r="B12" s="10" t="s">
        <v>73</v>
      </c>
      <c r="C12" s="455" t="s">
        <v>326</v>
      </c>
      <c r="D12" s="51">
        <v>1168</v>
      </c>
      <c r="E12" s="52">
        <v>1308</v>
      </c>
      <c r="F12" s="52">
        <v>1499</v>
      </c>
      <c r="G12" s="52">
        <v>1609</v>
      </c>
      <c r="H12" s="52">
        <v>1607</v>
      </c>
      <c r="I12" s="52">
        <v>1838</v>
      </c>
      <c r="J12" s="52">
        <v>2129</v>
      </c>
      <c r="K12" s="52">
        <v>2528</v>
      </c>
      <c r="L12" s="52">
        <v>2596</v>
      </c>
      <c r="M12" s="52">
        <v>3814</v>
      </c>
      <c r="N12" s="53">
        <v>3427</v>
      </c>
    </row>
    <row r="13" spans="2:20" ht="12" customHeight="1">
      <c r="B13" s="10" t="s">
        <v>74</v>
      </c>
      <c r="C13" s="455" t="s">
        <v>341</v>
      </c>
      <c r="D13" s="83">
        <v>343</v>
      </c>
      <c r="E13" s="84">
        <v>365</v>
      </c>
      <c r="F13" s="84">
        <v>433</v>
      </c>
      <c r="G13" s="84">
        <v>411</v>
      </c>
      <c r="H13" s="84">
        <v>396</v>
      </c>
      <c r="I13" s="84">
        <v>426</v>
      </c>
      <c r="J13" s="84">
        <v>514</v>
      </c>
      <c r="K13" s="84">
        <v>586</v>
      </c>
      <c r="L13" s="84">
        <v>626</v>
      </c>
      <c r="M13" s="84">
        <v>889</v>
      </c>
      <c r="N13" s="85">
        <v>738</v>
      </c>
    </row>
    <row r="14" spans="2:20" ht="12" customHeight="1">
      <c r="C14" s="35"/>
      <c r="D14" s="36"/>
      <c r="E14" s="36"/>
      <c r="F14" s="36"/>
      <c r="G14" s="37"/>
      <c r="H14" s="37"/>
      <c r="I14" s="37"/>
      <c r="J14" s="37"/>
      <c r="K14" s="37"/>
      <c r="N14" s="37"/>
    </row>
    <row r="15" spans="2:20" ht="12" customHeight="1">
      <c r="C15" s="455" t="s">
        <v>340</v>
      </c>
      <c r="D15" s="126">
        <v>0.45474789247653891</v>
      </c>
      <c r="E15" s="38">
        <v>0.48789595673448366</v>
      </c>
      <c r="F15" s="38">
        <v>0.49925467262928563</v>
      </c>
      <c r="G15" s="38">
        <v>0.50239286491189905</v>
      </c>
      <c r="H15" s="38">
        <v>0.4882612322726731</v>
      </c>
      <c r="I15" s="38">
        <v>0.47120418848167539</v>
      </c>
      <c r="J15" s="38">
        <v>0.4673002248109544</v>
      </c>
      <c r="K15" s="38">
        <v>0.46045711006980972</v>
      </c>
      <c r="L15" s="38">
        <v>0.46928842597099191</v>
      </c>
      <c r="M15" s="38">
        <v>0.4386561479869423</v>
      </c>
      <c r="N15" s="39">
        <v>0.41350919264588332</v>
      </c>
    </row>
    <row r="16" spans="2:20" ht="12" customHeight="1">
      <c r="C16" s="455" t="s">
        <v>325</v>
      </c>
      <c r="D16" s="57">
        <v>0.35947192619691426</v>
      </c>
      <c r="E16" s="40">
        <v>0.34367756889003348</v>
      </c>
      <c r="F16" s="40">
        <v>0.32886136910904712</v>
      </c>
      <c r="G16" s="40">
        <v>0.32260169675875572</v>
      </c>
      <c r="H16" s="40">
        <v>0.32022404957692768</v>
      </c>
      <c r="I16" s="40">
        <v>0.32831588132635253</v>
      </c>
      <c r="J16" s="40">
        <v>0.31514408338442673</v>
      </c>
      <c r="K16" s="40">
        <v>0.29779095342832551</v>
      </c>
      <c r="L16" s="40">
        <v>0.27801031831013334</v>
      </c>
      <c r="M16" s="40">
        <v>0.30195865070729055</v>
      </c>
      <c r="N16" s="41">
        <v>0.31254996003197444</v>
      </c>
    </row>
    <row r="17" spans="3:14" ht="12" customHeight="1">
      <c r="C17" s="455" t="s">
        <v>326</v>
      </c>
      <c r="D17" s="54">
        <v>0.18578018132654683</v>
      </c>
      <c r="E17" s="55">
        <v>0.16842647437548289</v>
      </c>
      <c r="F17" s="55">
        <v>0.17188395826166725</v>
      </c>
      <c r="G17" s="55">
        <v>0.17500543832934523</v>
      </c>
      <c r="H17" s="55">
        <v>0.19151471815039925</v>
      </c>
      <c r="I17" s="55">
        <v>0.20047993019197208</v>
      </c>
      <c r="J17" s="55">
        <v>0.21755569180461884</v>
      </c>
      <c r="K17" s="55">
        <v>0.24175193650186477</v>
      </c>
      <c r="L17" s="55">
        <v>0.2527012557188747</v>
      </c>
      <c r="M17" s="55">
        <v>0.25938520130576714</v>
      </c>
      <c r="N17" s="56">
        <v>0.2739408473221423</v>
      </c>
    </row>
    <row r="18" spans="3:14" ht="12" customHeight="1">
      <c r="C18" s="455" t="s">
        <v>341</v>
      </c>
      <c r="D18" s="58">
        <v>5.4557022427230796E-2</v>
      </c>
      <c r="E18" s="59">
        <v>4.6999742467164561E-2</v>
      </c>
      <c r="F18" s="59">
        <v>4.9650269464510947E-2</v>
      </c>
      <c r="G18" s="59">
        <v>4.4703067217750705E-2</v>
      </c>
      <c r="H18" s="59">
        <v>4.7193421523060421E-2</v>
      </c>
      <c r="I18" s="59">
        <v>4.6465968586387435E-2</v>
      </c>
      <c r="J18" s="59">
        <v>5.2524013897404458E-2</v>
      </c>
      <c r="K18" s="59">
        <v>5.6039016926460745E-2</v>
      </c>
      <c r="L18" s="59">
        <v>6.0936435315876572E-2</v>
      </c>
      <c r="M18" s="59">
        <v>6.045973884657236E-2</v>
      </c>
      <c r="N18" s="60">
        <v>5.8992805755395686E-2</v>
      </c>
    </row>
    <row r="19" spans="3:14" ht="12" customHeight="1">
      <c r="C19" s="42" t="s">
        <v>235</v>
      </c>
      <c r="J19" s="43"/>
    </row>
    <row r="25" spans="3:14" ht="12" customHeight="1">
      <c r="H25" s="44"/>
      <c r="I25" s="44"/>
    </row>
    <row r="46" spans="4:53" ht="12" customHeight="1">
      <c r="D46" s="13" t="s">
        <v>444</v>
      </c>
      <c r="AZ46" s="45"/>
      <c r="BA46" s="45"/>
    </row>
    <row r="47" spans="4:53" ht="12" customHeight="1">
      <c r="D47" s="458">
        <v>2012</v>
      </c>
      <c r="E47" s="456"/>
      <c r="F47" s="456"/>
      <c r="G47" s="456"/>
      <c r="H47" s="456">
        <v>2013</v>
      </c>
      <c r="I47" s="456"/>
      <c r="J47" s="456"/>
      <c r="K47" s="456"/>
      <c r="L47" s="456">
        <v>2014</v>
      </c>
      <c r="M47" s="456"/>
      <c r="N47" s="456"/>
      <c r="O47" s="456"/>
      <c r="P47" s="456">
        <v>2015</v>
      </c>
      <c r="Q47" s="456"/>
      <c r="R47" s="456"/>
      <c r="S47" s="456"/>
      <c r="T47" s="456">
        <v>2016</v>
      </c>
      <c r="U47" s="456"/>
      <c r="V47" s="456"/>
      <c r="W47" s="456"/>
      <c r="X47" s="456">
        <v>2017</v>
      </c>
      <c r="Y47" s="456"/>
      <c r="Z47" s="456"/>
      <c r="AA47" s="456"/>
      <c r="AB47" s="456">
        <v>2018</v>
      </c>
      <c r="AC47" s="456"/>
      <c r="AD47" s="456"/>
      <c r="AE47" s="456"/>
      <c r="AF47" s="456">
        <v>2019</v>
      </c>
      <c r="AG47" s="456"/>
      <c r="AH47" s="456"/>
      <c r="AI47" s="456"/>
      <c r="AJ47" s="456">
        <v>2020</v>
      </c>
      <c r="AK47" s="456"/>
      <c r="AL47" s="456"/>
      <c r="AM47" s="456"/>
      <c r="AN47" s="456">
        <v>2021</v>
      </c>
      <c r="AO47" s="456"/>
      <c r="AP47" s="456"/>
      <c r="AQ47" s="456"/>
      <c r="AR47" s="456">
        <v>2022</v>
      </c>
      <c r="AS47" s="456"/>
      <c r="AT47" s="456"/>
      <c r="AU47" s="457"/>
    </row>
    <row r="48" spans="4:53" ht="12" customHeight="1">
      <c r="D48" s="47" t="s">
        <v>76</v>
      </c>
      <c r="E48" s="48" t="s">
        <v>77</v>
      </c>
      <c r="F48" s="48" t="s">
        <v>78</v>
      </c>
      <c r="G48" s="48" t="s">
        <v>79</v>
      </c>
      <c r="H48" s="48" t="s">
        <v>76</v>
      </c>
      <c r="I48" s="48" t="s">
        <v>77</v>
      </c>
      <c r="J48" s="48" t="s">
        <v>78</v>
      </c>
      <c r="K48" s="48" t="s">
        <v>79</v>
      </c>
      <c r="L48" s="48" t="s">
        <v>76</v>
      </c>
      <c r="M48" s="48" t="s">
        <v>77</v>
      </c>
      <c r="N48" s="48" t="s">
        <v>78</v>
      </c>
      <c r="O48" s="48" t="s">
        <v>79</v>
      </c>
      <c r="P48" s="48" t="s">
        <v>76</v>
      </c>
      <c r="Q48" s="48" t="s">
        <v>77</v>
      </c>
      <c r="R48" s="48" t="s">
        <v>78</v>
      </c>
      <c r="S48" s="48" t="s">
        <v>79</v>
      </c>
      <c r="T48" s="48" t="s">
        <v>76</v>
      </c>
      <c r="U48" s="48" t="s">
        <v>77</v>
      </c>
      <c r="V48" s="48" t="s">
        <v>78</v>
      </c>
      <c r="W48" s="48" t="s">
        <v>79</v>
      </c>
      <c r="X48" s="48" t="s">
        <v>76</v>
      </c>
      <c r="Y48" s="48" t="s">
        <v>77</v>
      </c>
      <c r="Z48" s="48" t="s">
        <v>78</v>
      </c>
      <c r="AA48" s="48" t="s">
        <v>79</v>
      </c>
      <c r="AB48" s="48" t="s">
        <v>76</v>
      </c>
      <c r="AC48" s="48" t="s">
        <v>77</v>
      </c>
      <c r="AD48" s="48" t="s">
        <v>78</v>
      </c>
      <c r="AE48" s="48" t="s">
        <v>79</v>
      </c>
      <c r="AF48" s="48" t="s">
        <v>76</v>
      </c>
      <c r="AG48" s="48" t="s">
        <v>77</v>
      </c>
      <c r="AH48" s="48" t="s">
        <v>78</v>
      </c>
      <c r="AI48" s="48" t="s">
        <v>79</v>
      </c>
      <c r="AJ48" s="48" t="s">
        <v>76</v>
      </c>
      <c r="AK48" s="48" t="s">
        <v>77</v>
      </c>
      <c r="AL48" s="48" t="s">
        <v>78</v>
      </c>
      <c r="AM48" s="48" t="s">
        <v>79</v>
      </c>
      <c r="AN48" s="48" t="s">
        <v>76</v>
      </c>
      <c r="AO48" s="48" t="s">
        <v>77</v>
      </c>
      <c r="AP48" s="48" t="s">
        <v>78</v>
      </c>
      <c r="AQ48" s="48" t="s">
        <v>79</v>
      </c>
      <c r="AR48" s="48" t="s">
        <v>76</v>
      </c>
      <c r="AS48" s="49" t="s">
        <v>77</v>
      </c>
      <c r="AT48" s="48" t="s">
        <v>78</v>
      </c>
      <c r="AU48" s="50" t="s">
        <v>79</v>
      </c>
    </row>
    <row r="49" spans="2:47" s="15" customFormat="1" ht="12" customHeight="1">
      <c r="C49" s="11" t="s">
        <v>66</v>
      </c>
      <c r="D49" s="164">
        <v>7.8336569701454533</v>
      </c>
      <c r="E49" s="165">
        <v>8.7869792932012523</v>
      </c>
      <c r="F49" s="165">
        <v>9.0850090917091109</v>
      </c>
      <c r="G49" s="165">
        <v>7.0799158071740731</v>
      </c>
      <c r="H49" s="165">
        <v>8.8149644306646024</v>
      </c>
      <c r="I49" s="165">
        <v>9.0919326530751086</v>
      </c>
      <c r="J49" s="165">
        <v>9.6255039961446549</v>
      </c>
      <c r="K49" s="165">
        <v>10.800939489221976</v>
      </c>
      <c r="L49" s="165">
        <v>11.070732902571384</v>
      </c>
      <c r="M49" s="165">
        <v>18.807301159334898</v>
      </c>
      <c r="N49" s="165">
        <v>13.174928797992651</v>
      </c>
      <c r="O49" s="165">
        <v>15.670351689934357</v>
      </c>
      <c r="P49" s="165">
        <v>16.66833577459451</v>
      </c>
      <c r="Q49" s="165">
        <v>17.391219289320329</v>
      </c>
      <c r="R49" s="165">
        <v>17.842585324101766</v>
      </c>
      <c r="S49" s="165">
        <v>16.949202167923652</v>
      </c>
      <c r="T49" s="165">
        <v>17.086894755049617</v>
      </c>
      <c r="U49" s="165">
        <v>23.527911242962755</v>
      </c>
      <c r="V49" s="165">
        <v>15.719988946772343</v>
      </c>
      <c r="W49" s="165">
        <v>13.796903152433057</v>
      </c>
      <c r="X49" s="165">
        <v>14.877942185545615</v>
      </c>
      <c r="Y49" s="165">
        <v>18.988437577628826</v>
      </c>
      <c r="Z49" s="165">
        <v>19.83627420115041</v>
      </c>
      <c r="AA49" s="165">
        <v>18.394872900097514</v>
      </c>
      <c r="AB49" s="165">
        <v>25.085685326943938</v>
      </c>
      <c r="AC49" s="165">
        <v>25.274778092612088</v>
      </c>
      <c r="AD49" s="165">
        <v>30.127061935373657</v>
      </c>
      <c r="AE49" s="165">
        <v>43.611527681293282</v>
      </c>
      <c r="AF49" s="165">
        <v>28.916648706233378</v>
      </c>
      <c r="AG49" s="165">
        <v>31.360688732562132</v>
      </c>
      <c r="AH49" s="165">
        <v>33.020078026086949</v>
      </c>
      <c r="AI49" s="165">
        <v>27.108401321018125</v>
      </c>
      <c r="AJ49" s="165">
        <v>31.766297954803306</v>
      </c>
      <c r="AK49" s="165">
        <v>30.574372812039766</v>
      </c>
      <c r="AL49" s="165">
        <v>40.11069265969342</v>
      </c>
      <c r="AM49" s="165">
        <v>39.366229103186747</v>
      </c>
      <c r="AN49" s="165">
        <v>66.366716462034788</v>
      </c>
      <c r="AO49" s="165">
        <v>72.87710784345694</v>
      </c>
      <c r="AP49" s="165">
        <v>78.632358791478225</v>
      </c>
      <c r="AQ49" s="165">
        <v>84.2899429107147</v>
      </c>
      <c r="AR49" s="165">
        <v>66.881567368946463</v>
      </c>
      <c r="AS49" s="165">
        <v>66.343706662370849</v>
      </c>
      <c r="AT49" s="165">
        <v>40.841727125178785</v>
      </c>
      <c r="AU49" s="166">
        <v>29.507356886563262</v>
      </c>
    </row>
    <row r="50" spans="2:47" ht="12" customHeight="1">
      <c r="C50" s="11" t="s">
        <v>67</v>
      </c>
      <c r="D50" s="23">
        <v>1732</v>
      </c>
      <c r="E50" s="24">
        <v>1673</v>
      </c>
      <c r="F50" s="24">
        <v>1609</v>
      </c>
      <c r="G50" s="24">
        <v>1616</v>
      </c>
      <c r="H50" s="24">
        <v>1975</v>
      </c>
      <c r="I50" s="24">
        <v>1889</v>
      </c>
      <c r="J50" s="24">
        <v>2063</v>
      </c>
      <c r="K50" s="24">
        <v>2204</v>
      </c>
      <c r="L50" s="24">
        <v>2353</v>
      </c>
      <c r="M50" s="24">
        <v>2259</v>
      </c>
      <c r="N50" s="24">
        <v>2325</v>
      </c>
      <c r="O50" s="24">
        <v>2217</v>
      </c>
      <c r="P50" s="24">
        <v>2558</v>
      </c>
      <c r="Q50" s="24">
        <v>2513</v>
      </c>
      <c r="R50" s="24">
        <v>2300</v>
      </c>
      <c r="S50" s="24">
        <v>2234</v>
      </c>
      <c r="T50" s="24">
        <v>2532</v>
      </c>
      <c r="U50" s="24">
        <v>2164</v>
      </c>
      <c r="V50" s="24">
        <v>2076</v>
      </c>
      <c r="W50" s="24">
        <v>2015</v>
      </c>
      <c r="X50" s="24">
        <v>2575</v>
      </c>
      <c r="Y50" s="24">
        <v>2390</v>
      </c>
      <c r="Z50" s="24">
        <v>2316</v>
      </c>
      <c r="AA50" s="24">
        <v>2313</v>
      </c>
      <c r="AB50" s="24">
        <v>2740</v>
      </c>
      <c r="AC50" s="24">
        <v>2489</v>
      </c>
      <c r="AD50" s="24">
        <v>2391</v>
      </c>
      <c r="AE50" s="24">
        <v>2680</v>
      </c>
      <c r="AF50" s="24">
        <v>3014</v>
      </c>
      <c r="AG50" s="24">
        <v>2743</v>
      </c>
      <c r="AH50" s="24">
        <v>2687</v>
      </c>
      <c r="AI50" s="24">
        <v>2599</v>
      </c>
      <c r="AJ50" s="24">
        <v>3051</v>
      </c>
      <c r="AK50" s="24">
        <v>2423</v>
      </c>
      <c r="AL50" s="24">
        <v>2542</v>
      </c>
      <c r="AM50" s="24">
        <v>2883</v>
      </c>
      <c r="AN50" s="24">
        <v>4007</v>
      </c>
      <c r="AO50" s="24">
        <v>3784</v>
      </c>
      <c r="AP50" s="24">
        <v>3866</v>
      </c>
      <c r="AQ50" s="24">
        <v>3936</v>
      </c>
      <c r="AR50" s="24">
        <v>4264</v>
      </c>
      <c r="AS50" s="24">
        <v>3582</v>
      </c>
      <c r="AT50" s="24">
        <v>2989</v>
      </c>
      <c r="AU50" s="25">
        <v>2413</v>
      </c>
    </row>
    <row r="51" spans="2:47" ht="12" customHeight="1">
      <c r="B51" s="10" t="s">
        <v>70</v>
      </c>
      <c r="C51" s="455" t="s">
        <v>340</v>
      </c>
      <c r="D51" s="51">
        <v>766</v>
      </c>
      <c r="E51" s="52">
        <v>681</v>
      </c>
      <c r="F51" s="52">
        <v>679</v>
      </c>
      <c r="G51" s="52">
        <v>733</v>
      </c>
      <c r="H51" s="52">
        <v>1015</v>
      </c>
      <c r="I51" s="52">
        <v>873</v>
      </c>
      <c r="J51" s="52">
        <v>928</v>
      </c>
      <c r="K51" s="52">
        <v>973</v>
      </c>
      <c r="L51" s="52">
        <v>1129</v>
      </c>
      <c r="M51" s="52">
        <v>966</v>
      </c>
      <c r="N51" s="52">
        <v>1159</v>
      </c>
      <c r="O51" s="52">
        <v>1100</v>
      </c>
      <c r="P51" s="52">
        <v>1252</v>
      </c>
      <c r="Q51" s="52">
        <v>1200</v>
      </c>
      <c r="R51" s="52">
        <v>1101</v>
      </c>
      <c r="S51" s="52">
        <v>1066</v>
      </c>
      <c r="T51" s="52">
        <v>1209</v>
      </c>
      <c r="U51" s="52">
        <v>1023</v>
      </c>
      <c r="V51" s="52">
        <v>933</v>
      </c>
      <c r="W51" s="52">
        <v>932</v>
      </c>
      <c r="X51" s="52">
        <v>1178</v>
      </c>
      <c r="Y51" s="52">
        <v>1030</v>
      </c>
      <c r="Z51" s="52">
        <v>1041</v>
      </c>
      <c r="AA51" s="52">
        <v>1071</v>
      </c>
      <c r="AB51" s="52">
        <v>1223</v>
      </c>
      <c r="AC51" s="52">
        <v>1092</v>
      </c>
      <c r="AD51" s="52">
        <v>1018</v>
      </c>
      <c r="AE51" s="52">
        <v>1240</v>
      </c>
      <c r="AF51" s="52">
        <v>1265</v>
      </c>
      <c r="AG51" s="52">
        <v>1168</v>
      </c>
      <c r="AH51" s="52">
        <v>1217</v>
      </c>
      <c r="AI51" s="52">
        <v>1165</v>
      </c>
      <c r="AJ51" s="52">
        <v>1332</v>
      </c>
      <c r="AK51" s="52">
        <v>1071</v>
      </c>
      <c r="AL51" s="52">
        <v>1135</v>
      </c>
      <c r="AM51" s="52">
        <v>1283</v>
      </c>
      <c r="AN51" s="52">
        <v>1624</v>
      </c>
      <c r="AO51" s="52">
        <v>1614</v>
      </c>
      <c r="AP51" s="52">
        <v>1553</v>
      </c>
      <c r="AQ51" s="52">
        <v>1659</v>
      </c>
      <c r="AR51" s="52">
        <v>1653</v>
      </c>
      <c r="AS51" s="52">
        <v>1464</v>
      </c>
      <c r="AT51" s="52">
        <v>1196</v>
      </c>
      <c r="AU51" s="53">
        <v>860</v>
      </c>
    </row>
    <row r="52" spans="2:47" ht="12" customHeight="1">
      <c r="B52" s="10" t="s">
        <v>72</v>
      </c>
      <c r="C52" s="455" t="s">
        <v>325</v>
      </c>
      <c r="D52" s="23">
        <v>575</v>
      </c>
      <c r="E52" s="24">
        <v>585</v>
      </c>
      <c r="F52" s="24">
        <v>559</v>
      </c>
      <c r="G52" s="24">
        <v>541</v>
      </c>
      <c r="H52" s="24">
        <v>572</v>
      </c>
      <c r="I52" s="24">
        <v>624</v>
      </c>
      <c r="J52" s="24">
        <v>693</v>
      </c>
      <c r="K52" s="24">
        <v>780</v>
      </c>
      <c r="L52" s="24">
        <v>760</v>
      </c>
      <c r="M52" s="24">
        <v>744</v>
      </c>
      <c r="N52" s="24">
        <v>704</v>
      </c>
      <c r="O52" s="24">
        <v>660</v>
      </c>
      <c r="P52" s="24">
        <v>760</v>
      </c>
      <c r="Q52" s="24">
        <v>794</v>
      </c>
      <c r="R52" s="24">
        <v>730</v>
      </c>
      <c r="S52" s="24">
        <v>682</v>
      </c>
      <c r="T52" s="24">
        <v>750</v>
      </c>
      <c r="U52" s="24">
        <v>634</v>
      </c>
      <c r="V52" s="24">
        <v>688</v>
      </c>
      <c r="W52" s="24">
        <v>615</v>
      </c>
      <c r="X52" s="24">
        <v>772</v>
      </c>
      <c r="Y52" s="24">
        <v>792</v>
      </c>
      <c r="Z52" s="24">
        <v>718</v>
      </c>
      <c r="AA52" s="24">
        <v>728</v>
      </c>
      <c r="AB52" s="24">
        <v>842</v>
      </c>
      <c r="AC52" s="24">
        <v>746</v>
      </c>
      <c r="AD52" s="24">
        <v>724</v>
      </c>
      <c r="AE52" s="24">
        <v>772</v>
      </c>
      <c r="AF52" s="24">
        <v>871</v>
      </c>
      <c r="AG52" s="24">
        <v>777</v>
      </c>
      <c r="AH52" s="24">
        <v>717</v>
      </c>
      <c r="AI52" s="24">
        <v>749</v>
      </c>
      <c r="AJ52" s="24">
        <v>831</v>
      </c>
      <c r="AK52" s="24">
        <v>577</v>
      </c>
      <c r="AL52" s="24">
        <v>655</v>
      </c>
      <c r="AM52" s="24">
        <v>793</v>
      </c>
      <c r="AN52" s="24">
        <v>1115</v>
      </c>
      <c r="AO52" s="24">
        <v>1043</v>
      </c>
      <c r="AP52" s="24">
        <v>1141</v>
      </c>
      <c r="AQ52" s="24">
        <v>1141</v>
      </c>
      <c r="AR52" s="24">
        <v>1244</v>
      </c>
      <c r="AS52" s="24">
        <v>1011</v>
      </c>
      <c r="AT52" s="24">
        <v>910</v>
      </c>
      <c r="AU52" s="25">
        <v>745</v>
      </c>
    </row>
    <row r="53" spans="2:47" ht="12" customHeight="1">
      <c r="B53" s="10" t="s">
        <v>73</v>
      </c>
      <c r="C53" s="455" t="s">
        <v>326</v>
      </c>
      <c r="D53" s="51">
        <v>304</v>
      </c>
      <c r="E53" s="52">
        <v>321</v>
      </c>
      <c r="F53" s="52">
        <v>279</v>
      </c>
      <c r="G53" s="52">
        <v>264</v>
      </c>
      <c r="H53" s="52">
        <v>305</v>
      </c>
      <c r="I53" s="52">
        <v>310</v>
      </c>
      <c r="J53" s="52">
        <v>331</v>
      </c>
      <c r="K53" s="52">
        <v>362</v>
      </c>
      <c r="L53" s="52">
        <v>361</v>
      </c>
      <c r="M53" s="52">
        <v>423</v>
      </c>
      <c r="N53" s="52">
        <v>349</v>
      </c>
      <c r="O53" s="52">
        <v>366</v>
      </c>
      <c r="P53" s="52">
        <v>435</v>
      </c>
      <c r="Q53" s="52">
        <v>423</v>
      </c>
      <c r="R53" s="52">
        <v>361</v>
      </c>
      <c r="S53" s="52">
        <v>390</v>
      </c>
      <c r="T53" s="52">
        <v>471</v>
      </c>
      <c r="U53" s="52">
        <v>414</v>
      </c>
      <c r="V53" s="52">
        <v>362</v>
      </c>
      <c r="W53" s="52">
        <v>360</v>
      </c>
      <c r="X53" s="52">
        <v>514</v>
      </c>
      <c r="Y53" s="52">
        <v>455</v>
      </c>
      <c r="Z53" s="52">
        <v>458</v>
      </c>
      <c r="AA53" s="52">
        <v>411</v>
      </c>
      <c r="AB53" s="52">
        <v>563</v>
      </c>
      <c r="AC53" s="52">
        <v>518</v>
      </c>
      <c r="AD53" s="52">
        <v>515</v>
      </c>
      <c r="AE53" s="52">
        <v>533</v>
      </c>
      <c r="AF53" s="52">
        <v>734</v>
      </c>
      <c r="AG53" s="52">
        <v>642</v>
      </c>
      <c r="AH53" s="52">
        <v>607</v>
      </c>
      <c r="AI53" s="52">
        <v>545</v>
      </c>
      <c r="AJ53" s="52">
        <v>729</v>
      </c>
      <c r="AK53" s="52">
        <v>630</v>
      </c>
      <c r="AL53" s="52">
        <v>598</v>
      </c>
      <c r="AM53" s="52">
        <v>639</v>
      </c>
      <c r="AN53" s="52">
        <v>1046</v>
      </c>
      <c r="AO53" s="52">
        <v>895</v>
      </c>
      <c r="AP53" s="52">
        <v>958</v>
      </c>
      <c r="AQ53" s="52">
        <v>915</v>
      </c>
      <c r="AR53" s="52">
        <v>1135</v>
      </c>
      <c r="AS53" s="52">
        <v>938</v>
      </c>
      <c r="AT53" s="52">
        <v>705</v>
      </c>
      <c r="AU53" s="53">
        <v>649</v>
      </c>
    </row>
    <row r="54" spans="2:47" ht="12" customHeight="1">
      <c r="B54" s="10" t="s">
        <v>74</v>
      </c>
      <c r="C54" s="455" t="s">
        <v>341</v>
      </c>
      <c r="D54" s="83">
        <v>87</v>
      </c>
      <c r="E54" s="84">
        <v>86</v>
      </c>
      <c r="F54" s="84">
        <v>92</v>
      </c>
      <c r="G54" s="84">
        <v>78</v>
      </c>
      <c r="H54" s="84">
        <v>83</v>
      </c>
      <c r="I54" s="84">
        <v>82</v>
      </c>
      <c r="J54" s="84">
        <v>111</v>
      </c>
      <c r="K54" s="84">
        <v>89</v>
      </c>
      <c r="L54" s="84">
        <v>103</v>
      </c>
      <c r="M54" s="84">
        <v>126</v>
      </c>
      <c r="N54" s="84">
        <v>113</v>
      </c>
      <c r="O54" s="84">
        <v>91</v>
      </c>
      <c r="P54" s="84">
        <v>111</v>
      </c>
      <c r="Q54" s="84">
        <v>96</v>
      </c>
      <c r="R54" s="84">
        <v>108</v>
      </c>
      <c r="S54" s="84">
        <v>96</v>
      </c>
      <c r="T54" s="84">
        <v>102</v>
      </c>
      <c r="U54" s="84">
        <v>93</v>
      </c>
      <c r="V54" s="84">
        <v>93</v>
      </c>
      <c r="W54" s="84">
        <v>108</v>
      </c>
      <c r="X54" s="84">
        <v>111</v>
      </c>
      <c r="Y54" s="84">
        <v>113</v>
      </c>
      <c r="Z54" s="84">
        <v>99</v>
      </c>
      <c r="AA54" s="84">
        <v>103</v>
      </c>
      <c r="AB54" s="84">
        <v>112</v>
      </c>
      <c r="AC54" s="84">
        <v>133</v>
      </c>
      <c r="AD54" s="84">
        <v>134</v>
      </c>
      <c r="AE54" s="84">
        <v>135</v>
      </c>
      <c r="AF54" s="84">
        <v>144</v>
      </c>
      <c r="AG54" s="84">
        <v>156</v>
      </c>
      <c r="AH54" s="84">
        <v>146</v>
      </c>
      <c r="AI54" s="84">
        <v>140</v>
      </c>
      <c r="AJ54" s="84">
        <v>159</v>
      </c>
      <c r="AK54" s="84">
        <v>145</v>
      </c>
      <c r="AL54" s="84">
        <v>154</v>
      </c>
      <c r="AM54" s="84">
        <v>168</v>
      </c>
      <c r="AN54" s="84">
        <v>222</v>
      </c>
      <c r="AO54" s="84">
        <v>232</v>
      </c>
      <c r="AP54" s="84">
        <v>214</v>
      </c>
      <c r="AQ54" s="84">
        <v>221</v>
      </c>
      <c r="AR54" s="84">
        <v>232</v>
      </c>
      <c r="AS54" s="84">
        <v>169</v>
      </c>
      <c r="AT54" s="84">
        <v>178</v>
      </c>
      <c r="AU54" s="85">
        <v>159</v>
      </c>
    </row>
    <row r="55" spans="2:47" ht="12" customHeight="1">
      <c r="C55" s="35"/>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row>
    <row r="56" spans="2:47" ht="12" customHeight="1">
      <c r="C56" s="455" t="s">
        <v>340</v>
      </c>
      <c r="D56" s="126">
        <v>0.46565349544072948</v>
      </c>
      <c r="E56" s="38">
        <v>0.42911153119092627</v>
      </c>
      <c r="F56" s="38">
        <v>0.44759393539881343</v>
      </c>
      <c r="G56" s="38">
        <v>0.47659297789336802</v>
      </c>
      <c r="H56" s="38">
        <v>0.53646934460887952</v>
      </c>
      <c r="I56" s="38">
        <v>0.48312119535141118</v>
      </c>
      <c r="J56" s="38">
        <v>0.47540983606557374</v>
      </c>
      <c r="K56" s="38">
        <v>0.46004728132387707</v>
      </c>
      <c r="L56" s="38">
        <v>0.50177777777777777</v>
      </c>
      <c r="M56" s="38">
        <v>0.45288326300984527</v>
      </c>
      <c r="N56" s="38">
        <v>0.52396021699819173</v>
      </c>
      <c r="O56" s="38">
        <v>0.51740357478833487</v>
      </c>
      <c r="P56" s="38">
        <v>0.51164691458929301</v>
      </c>
      <c r="Q56" s="38">
        <v>0.49648324369052543</v>
      </c>
      <c r="R56" s="38">
        <v>0.50228102189781021</v>
      </c>
      <c r="S56" s="38">
        <v>0.49859681945743684</v>
      </c>
      <c r="T56" s="38">
        <v>0.49753086419753084</v>
      </c>
      <c r="U56" s="38">
        <v>0.4939642684693385</v>
      </c>
      <c r="V56" s="38">
        <v>0.47049924357034795</v>
      </c>
      <c r="W56" s="38">
        <v>0.48872574724698481</v>
      </c>
      <c r="X56" s="38">
        <v>0.47808441558441561</v>
      </c>
      <c r="Y56" s="38">
        <v>0.45234958278436538</v>
      </c>
      <c r="Z56" s="38">
        <v>0.469553450608931</v>
      </c>
      <c r="AA56" s="38">
        <v>0.48461538461538461</v>
      </c>
      <c r="AB56" s="38">
        <v>0.46537290715372909</v>
      </c>
      <c r="AC56" s="38">
        <v>0.46349745331069608</v>
      </c>
      <c r="AD56" s="38">
        <v>0.4510412051395658</v>
      </c>
      <c r="AE56" s="38">
        <v>0.48722986247544203</v>
      </c>
      <c r="AF56" s="38">
        <v>0.44076655052264807</v>
      </c>
      <c r="AG56" s="38">
        <v>0.45148821028218011</v>
      </c>
      <c r="AH56" s="38">
        <v>0.47894529712711531</v>
      </c>
      <c r="AI56" s="38">
        <v>0.47376982513216753</v>
      </c>
      <c r="AJ56" s="38">
        <v>0.46058091286307051</v>
      </c>
      <c r="AK56" s="38">
        <v>0.47014925373134331</v>
      </c>
      <c r="AL56" s="38">
        <v>0.47529313232830822</v>
      </c>
      <c r="AM56" s="38">
        <v>0.47255985267034989</v>
      </c>
      <c r="AN56" s="38">
        <v>0.42906208718626154</v>
      </c>
      <c r="AO56" s="38">
        <v>0.45439189189189189</v>
      </c>
      <c r="AP56" s="38">
        <v>0.42524644030668129</v>
      </c>
      <c r="AQ56" s="38">
        <v>0.44656796769851953</v>
      </c>
      <c r="AR56" s="38">
        <v>0.40997023809523808</v>
      </c>
      <c r="AS56" s="38">
        <v>0.42894813946674482</v>
      </c>
      <c r="AT56" s="38">
        <v>0.42547136250444684</v>
      </c>
      <c r="AU56" s="39">
        <v>0.3815439219165927</v>
      </c>
    </row>
    <row r="57" spans="2:47" ht="12" customHeight="1">
      <c r="C57" s="455" t="s">
        <v>325</v>
      </c>
      <c r="D57" s="57">
        <v>0.34954407294832829</v>
      </c>
      <c r="E57" s="40">
        <v>0.36862003780718339</v>
      </c>
      <c r="F57" s="40">
        <v>0.3684904416611734</v>
      </c>
      <c r="G57" s="40">
        <v>0.35175552665799742</v>
      </c>
      <c r="H57" s="40">
        <v>0.30232558139534882</v>
      </c>
      <c r="I57" s="40">
        <v>0.34532374100719426</v>
      </c>
      <c r="J57" s="40">
        <v>0.35502049180327871</v>
      </c>
      <c r="K57" s="40">
        <v>0.36879432624113473</v>
      </c>
      <c r="L57" s="40">
        <v>0.33777777777777779</v>
      </c>
      <c r="M57" s="40">
        <v>0.34880450070323488</v>
      </c>
      <c r="N57" s="40">
        <v>0.31826401446654612</v>
      </c>
      <c r="O57" s="40">
        <v>0.31044214487300092</v>
      </c>
      <c r="P57" s="40">
        <v>0.31058438904781366</v>
      </c>
      <c r="Q57" s="40">
        <v>0.32850641290856436</v>
      </c>
      <c r="R57" s="40">
        <v>0.33302919708029199</v>
      </c>
      <c r="S57" s="40">
        <v>0.31898971000935455</v>
      </c>
      <c r="T57" s="40">
        <v>0.30864197530864196</v>
      </c>
      <c r="U57" s="40">
        <v>0.30613230323515211</v>
      </c>
      <c r="V57" s="40">
        <v>0.34694906707009582</v>
      </c>
      <c r="W57" s="40">
        <v>0.32249606712113266</v>
      </c>
      <c r="X57" s="40">
        <v>0.31331168831168832</v>
      </c>
      <c r="Y57" s="40">
        <v>0.34782608695652173</v>
      </c>
      <c r="Z57" s="40">
        <v>0.32386107352277854</v>
      </c>
      <c r="AA57" s="40">
        <v>0.32941176470588235</v>
      </c>
      <c r="AB57" s="40">
        <v>0.32039573820395739</v>
      </c>
      <c r="AC57" s="40">
        <v>0.31663837011884549</v>
      </c>
      <c r="AD57" s="40">
        <v>0.32077979618963226</v>
      </c>
      <c r="AE57" s="40">
        <v>0.30333988212180746</v>
      </c>
      <c r="AF57" s="40">
        <v>0.3034843205574913</v>
      </c>
      <c r="AG57" s="40">
        <v>0.30034789331271744</v>
      </c>
      <c r="AH57" s="40">
        <v>0.28217237308146398</v>
      </c>
      <c r="AI57" s="40">
        <v>0.30459536396909315</v>
      </c>
      <c r="AJ57" s="40">
        <v>0.28734439834024894</v>
      </c>
      <c r="AK57" s="40">
        <v>0.25329236172080771</v>
      </c>
      <c r="AL57" s="40">
        <v>0.27428810720268004</v>
      </c>
      <c r="AM57" s="40">
        <v>0.29208103130755064</v>
      </c>
      <c r="AN57" s="40">
        <v>0.29458388375165123</v>
      </c>
      <c r="AO57" s="40">
        <v>0.29363738738738737</v>
      </c>
      <c r="AP57" s="40">
        <v>0.31243154435925519</v>
      </c>
      <c r="AQ57" s="40">
        <v>0.30713324360699867</v>
      </c>
      <c r="AR57" s="40">
        <v>0.30853174603174605</v>
      </c>
      <c r="AS57" s="40">
        <v>0.29622033401699382</v>
      </c>
      <c r="AT57" s="40">
        <v>0.32372821060120954</v>
      </c>
      <c r="AU57" s="41">
        <v>0.33052351375332739</v>
      </c>
    </row>
    <row r="58" spans="2:47" ht="12" customHeight="1">
      <c r="C58" s="455" t="s">
        <v>326</v>
      </c>
      <c r="D58" s="54">
        <v>0.18480243161094226</v>
      </c>
      <c r="E58" s="55">
        <v>0.20226843100189035</v>
      </c>
      <c r="F58" s="55">
        <v>0.18391562294001318</v>
      </c>
      <c r="G58" s="55">
        <v>0.17165149544863459</v>
      </c>
      <c r="H58" s="55">
        <v>0.16120507399577166</v>
      </c>
      <c r="I58" s="55">
        <v>0.17155506364139458</v>
      </c>
      <c r="J58" s="55">
        <v>0.16956967213114754</v>
      </c>
      <c r="K58" s="55">
        <v>0.17115839243498818</v>
      </c>
      <c r="L58" s="55">
        <v>0.16044444444444445</v>
      </c>
      <c r="M58" s="55">
        <v>0.19831223628691982</v>
      </c>
      <c r="N58" s="55">
        <v>0.15777576853526221</v>
      </c>
      <c r="O58" s="55">
        <v>0.17215428033866415</v>
      </c>
      <c r="P58" s="55">
        <v>0.17776869636289333</v>
      </c>
      <c r="Q58" s="55">
        <v>0.17501034340091021</v>
      </c>
      <c r="R58" s="55">
        <v>0.1646897810218978</v>
      </c>
      <c r="S58" s="55">
        <v>0.18241347053320861</v>
      </c>
      <c r="T58" s="55">
        <v>0.19382716049382717</v>
      </c>
      <c r="U58" s="55">
        <v>0.19990342829550942</v>
      </c>
      <c r="V58" s="55">
        <v>0.18255168935955624</v>
      </c>
      <c r="W58" s="55">
        <v>0.18877818563188253</v>
      </c>
      <c r="X58" s="55">
        <v>0.2086038961038961</v>
      </c>
      <c r="Y58" s="55">
        <v>0.19982433025911286</v>
      </c>
      <c r="Z58" s="55">
        <v>0.20658547586829049</v>
      </c>
      <c r="AA58" s="55">
        <v>0.18597285067873304</v>
      </c>
      <c r="AB58" s="55">
        <v>0.21423135464231355</v>
      </c>
      <c r="AC58" s="55">
        <v>0.2198641765704584</v>
      </c>
      <c r="AD58" s="55">
        <v>0.22817899867080194</v>
      </c>
      <c r="AE58" s="55">
        <v>0.20943025540275048</v>
      </c>
      <c r="AF58" s="55">
        <v>0.25574912891986062</v>
      </c>
      <c r="AG58" s="55">
        <v>0.24816389640510245</v>
      </c>
      <c r="AH58" s="55">
        <v>0.23888232979142071</v>
      </c>
      <c r="AI58" s="55">
        <v>0.22163481089873932</v>
      </c>
      <c r="AJ58" s="55">
        <v>0.25207468879668049</v>
      </c>
      <c r="AK58" s="55">
        <v>0.27655838454784898</v>
      </c>
      <c r="AL58" s="55">
        <v>0.25041876046901174</v>
      </c>
      <c r="AM58" s="55">
        <v>0.23535911602209944</v>
      </c>
      <c r="AN58" s="55">
        <v>0.27635402906208717</v>
      </c>
      <c r="AO58" s="55">
        <v>0.25197072072072074</v>
      </c>
      <c r="AP58" s="55">
        <v>0.26232201533406352</v>
      </c>
      <c r="AQ58" s="55">
        <v>0.24629878869448182</v>
      </c>
      <c r="AR58" s="55">
        <v>0.28149801587301587</v>
      </c>
      <c r="AS58" s="55">
        <v>0.27483152651626136</v>
      </c>
      <c r="AT58" s="55">
        <v>0.25080042689434368</v>
      </c>
      <c r="AU58" s="56">
        <v>0.28793256433007985</v>
      </c>
    </row>
    <row r="59" spans="2:47" ht="12" customHeight="1">
      <c r="C59" s="455" t="s">
        <v>341</v>
      </c>
      <c r="D59" s="58">
        <v>5.2887537993920972E-2</v>
      </c>
      <c r="E59" s="59">
        <v>5.4190296156269691E-2</v>
      </c>
      <c r="F59" s="59">
        <v>6.0646011865524062E-2</v>
      </c>
      <c r="G59" s="59">
        <v>5.071521456436931E-2</v>
      </c>
      <c r="H59" s="59">
        <v>4.3868921775898517E-2</v>
      </c>
      <c r="I59" s="59">
        <v>4.5379081350304371E-2</v>
      </c>
      <c r="J59" s="59">
        <v>5.6864754098360656E-2</v>
      </c>
      <c r="K59" s="59">
        <v>4.2080378250591015E-2</v>
      </c>
      <c r="L59" s="59">
        <v>4.5777777777777778E-2</v>
      </c>
      <c r="M59" s="59">
        <v>5.9071729957805907E-2</v>
      </c>
      <c r="N59" s="59">
        <v>5.1084990958408683E-2</v>
      </c>
      <c r="O59" s="59">
        <v>4.2803386641580433E-2</v>
      </c>
      <c r="P59" s="59">
        <v>4.5361667347772784E-2</v>
      </c>
      <c r="Q59" s="59">
        <v>3.9718659495242038E-2</v>
      </c>
      <c r="R59" s="59">
        <v>4.9270072992700732E-2</v>
      </c>
      <c r="S59" s="59">
        <v>4.4901777362020577E-2</v>
      </c>
      <c r="T59" s="59">
        <v>4.1975308641975309E-2</v>
      </c>
      <c r="U59" s="59">
        <v>4.4905842588121678E-2</v>
      </c>
      <c r="V59" s="59">
        <v>4.6898638426626324E-2</v>
      </c>
      <c r="W59" s="59">
        <v>5.6633455689564759E-2</v>
      </c>
      <c r="X59" s="59">
        <v>4.5048701298701296E-2</v>
      </c>
      <c r="Y59" s="59">
        <v>4.9626701800614847E-2</v>
      </c>
      <c r="Z59" s="59">
        <v>4.4654939106901215E-2</v>
      </c>
      <c r="AA59" s="59">
        <v>4.660633484162896E-2</v>
      </c>
      <c r="AB59" s="59">
        <v>4.2617960426179602E-2</v>
      </c>
      <c r="AC59" s="59">
        <v>5.6451612903225805E-2</v>
      </c>
      <c r="AD59" s="59">
        <v>5.9370846256092159E-2</v>
      </c>
      <c r="AE59" s="59">
        <v>5.304518664047151E-2</v>
      </c>
      <c r="AF59" s="59">
        <v>5.0174216027874564E-2</v>
      </c>
      <c r="AG59" s="59">
        <v>6.030150753768844E-2</v>
      </c>
      <c r="AH59" s="59">
        <v>5.7457693821330182E-2</v>
      </c>
      <c r="AI59" s="59">
        <v>5.6933712891419276E-2</v>
      </c>
      <c r="AJ59" s="59">
        <v>5.4979253112033194E-2</v>
      </c>
      <c r="AK59" s="59">
        <v>6.3652326602282705E-2</v>
      </c>
      <c r="AL59" s="59">
        <v>6.4489112227805692E-2</v>
      </c>
      <c r="AM59" s="59">
        <v>6.1878453038674036E-2</v>
      </c>
      <c r="AN59" s="59">
        <v>5.8652575957727875E-2</v>
      </c>
      <c r="AO59" s="59">
        <v>6.5315315315315314E-2</v>
      </c>
      <c r="AP59" s="59">
        <v>5.8598028477546547E-2</v>
      </c>
      <c r="AQ59" s="59">
        <v>5.9488559892328395E-2</v>
      </c>
      <c r="AR59" s="59">
        <v>5.7539682539682536E-2</v>
      </c>
      <c r="AS59" s="59">
        <v>4.9516554351010843E-2</v>
      </c>
      <c r="AT59" s="59">
        <v>6.3322660974742082E-2</v>
      </c>
      <c r="AU59" s="60">
        <v>7.0541259982253773E-2</v>
      </c>
    </row>
    <row r="60" spans="2:47" ht="12" customHeight="1">
      <c r="C60" s="42"/>
      <c r="H60" s="43"/>
    </row>
  </sheetData>
  <mergeCells count="11">
    <mergeCell ref="X47:AA47"/>
    <mergeCell ref="D47:G47"/>
    <mergeCell ref="H47:K47"/>
    <mergeCell ref="L47:O47"/>
    <mergeCell ref="P47:S47"/>
    <mergeCell ref="T47:W47"/>
    <mergeCell ref="AB47:AE47"/>
    <mergeCell ref="AF47:AI47"/>
    <mergeCell ref="AJ47:AM47"/>
    <mergeCell ref="AN47:AQ47"/>
    <mergeCell ref="AR47:AU47"/>
  </mergeCells>
  <conditionalFormatting sqref="D19:I19 D60:G60">
    <cfRule type="cellIs" dxfId="6"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7AE43-0D41-4A20-99C5-DCBE67304258}">
  <sheetPr>
    <tabColor theme="3"/>
  </sheetPr>
  <dimension ref="B4:BA41"/>
  <sheetViews>
    <sheetView showGridLines="0" zoomScaleNormal="100" workbookViewId="0">
      <selection activeCell="X28" sqref="X28"/>
    </sheetView>
  </sheetViews>
  <sheetFormatPr defaultColWidth="7.6640625" defaultRowHeight="12" customHeight="1"/>
  <cols>
    <col min="1" max="1" width="3.1640625" style="10" customWidth="1"/>
    <col min="2" max="2" width="3.6640625" style="10" hidden="1" customWidth="1"/>
    <col min="3" max="3" width="18" style="10" customWidth="1"/>
    <col min="4" max="4" width="8.1640625" style="10" bestFit="1" customWidth="1"/>
    <col min="5" max="18" width="7.6640625" style="10"/>
    <col min="19" max="19" width="7.6640625" style="10" customWidth="1"/>
    <col min="20" max="16384" width="7.6640625" style="10"/>
  </cols>
  <sheetData>
    <row r="4" spans="3:20" ht="12" customHeight="1">
      <c r="E4" s="12"/>
      <c r="F4" s="12"/>
      <c r="G4" s="12"/>
      <c r="H4" s="12"/>
      <c r="I4" s="12"/>
      <c r="J4" s="12"/>
      <c r="K4" s="12"/>
      <c r="L4" s="12"/>
      <c r="M4" s="12"/>
      <c r="N4" s="12"/>
      <c r="O4" s="12"/>
    </row>
    <row r="5" spans="3:20" ht="12" customHeight="1">
      <c r="D5" s="107" t="s">
        <v>233</v>
      </c>
      <c r="T5" s="14"/>
    </row>
    <row r="6" spans="3:20" s="15" customFormat="1" ht="12" customHeight="1">
      <c r="C6" s="16"/>
      <c r="D6" s="11">
        <v>2012</v>
      </c>
      <c r="E6" s="11">
        <v>2013</v>
      </c>
      <c r="F6" s="11">
        <v>2014</v>
      </c>
      <c r="G6" s="11">
        <v>2015</v>
      </c>
      <c r="H6" s="11">
        <v>2016</v>
      </c>
      <c r="I6" s="11">
        <v>2017</v>
      </c>
      <c r="J6" s="11">
        <v>2018</v>
      </c>
      <c r="K6" s="11">
        <v>2019</v>
      </c>
      <c r="L6" s="11">
        <v>2020</v>
      </c>
      <c r="M6" s="11">
        <v>2021</v>
      </c>
      <c r="N6" s="65">
        <v>2022</v>
      </c>
    </row>
    <row r="7" spans="3:20" ht="12" customHeight="1">
      <c r="C7" s="11" t="s">
        <v>66</v>
      </c>
      <c r="D7" s="21">
        <v>1.9391543839999998</v>
      </c>
      <c r="E7" s="21">
        <v>3.0718748930000008</v>
      </c>
      <c r="F7" s="21">
        <v>14.018225430999998</v>
      </c>
      <c r="G7" s="21">
        <v>19.343649325766997</v>
      </c>
      <c r="H7" s="21">
        <v>18.891353948999999</v>
      </c>
      <c r="I7" s="21">
        <v>16.780744073000005</v>
      </c>
      <c r="J7" s="21">
        <v>47.31164945479901</v>
      </c>
      <c r="K7" s="21">
        <v>38.815532859999998</v>
      </c>
      <c r="L7" s="21">
        <v>51.948463645999965</v>
      </c>
      <c r="M7" s="21">
        <v>140.01022204662499</v>
      </c>
      <c r="N7" s="22">
        <v>72.711922552089021</v>
      </c>
    </row>
    <row r="8" spans="3:20" ht="12" customHeight="1">
      <c r="C8" s="11" t="s">
        <v>67</v>
      </c>
      <c r="D8" s="24">
        <v>23</v>
      </c>
      <c r="E8" s="24">
        <v>26</v>
      </c>
      <c r="F8" s="24">
        <v>71</v>
      </c>
      <c r="G8" s="24">
        <v>87</v>
      </c>
      <c r="H8" s="24">
        <v>62</v>
      </c>
      <c r="I8" s="24">
        <v>85</v>
      </c>
      <c r="J8" s="24">
        <v>136</v>
      </c>
      <c r="K8" s="24">
        <v>166</v>
      </c>
      <c r="L8" s="24">
        <v>237</v>
      </c>
      <c r="M8" s="24">
        <v>584</v>
      </c>
      <c r="N8" s="25">
        <v>372</v>
      </c>
    </row>
    <row r="9" spans="3:20" ht="12" customHeight="1">
      <c r="C9" s="170" t="s">
        <v>234</v>
      </c>
      <c r="D9" s="224">
        <v>2.847944526993561E-3</v>
      </c>
      <c r="E9" s="224">
        <v>2.5942925563759728E-3</v>
      </c>
      <c r="F9" s="224">
        <v>6.4206909025140172E-3</v>
      </c>
      <c r="G9" s="224">
        <v>7.3492143943233654E-3</v>
      </c>
      <c r="H9" s="224">
        <v>5.7540603248259865E-3</v>
      </c>
      <c r="I9" s="224">
        <v>7.2855061283963315E-3</v>
      </c>
      <c r="J9" s="224">
        <v>1.1042546281260149E-2</v>
      </c>
      <c r="K9" s="224">
        <v>1.234935277488469E-2</v>
      </c>
      <c r="L9" s="224">
        <v>1.7846385542168674E-2</v>
      </c>
      <c r="M9" s="224">
        <v>3.1531774742184548E-2</v>
      </c>
      <c r="N9" s="225">
        <v>2.3467070401211203E-2</v>
      </c>
    </row>
    <row r="10" spans="3:20" ht="12" customHeight="1">
      <c r="C10" s="42" t="s">
        <v>235</v>
      </c>
    </row>
    <row r="15" spans="3:20" ht="12" customHeight="1">
      <c r="H15" s="44"/>
      <c r="I15" s="44"/>
    </row>
    <row r="36" spans="3:53" ht="12" customHeight="1">
      <c r="D36" s="107" t="s">
        <v>445</v>
      </c>
      <c r="AZ36" s="45"/>
      <c r="BA36" s="45"/>
    </row>
    <row r="37" spans="3:53" ht="12" customHeight="1">
      <c r="D37" s="458">
        <v>2012</v>
      </c>
      <c r="E37" s="456"/>
      <c r="F37" s="456"/>
      <c r="G37" s="456"/>
      <c r="H37" s="456">
        <v>2013</v>
      </c>
      <c r="I37" s="456"/>
      <c r="J37" s="456"/>
      <c r="K37" s="456"/>
      <c r="L37" s="456">
        <v>2014</v>
      </c>
      <c r="M37" s="456"/>
      <c r="N37" s="456"/>
      <c r="O37" s="456"/>
      <c r="P37" s="456">
        <v>2015</v>
      </c>
      <c r="Q37" s="456"/>
      <c r="R37" s="456"/>
      <c r="S37" s="456"/>
      <c r="T37" s="456">
        <v>2016</v>
      </c>
      <c r="U37" s="456"/>
      <c r="V37" s="456"/>
      <c r="W37" s="456"/>
      <c r="X37" s="456">
        <v>2017</v>
      </c>
      <c r="Y37" s="456"/>
      <c r="Z37" s="456"/>
      <c r="AA37" s="456"/>
      <c r="AB37" s="456">
        <v>2018</v>
      </c>
      <c r="AC37" s="456"/>
      <c r="AD37" s="456"/>
      <c r="AE37" s="456"/>
      <c r="AF37" s="456">
        <v>2019</v>
      </c>
      <c r="AG37" s="456"/>
      <c r="AH37" s="456"/>
      <c r="AI37" s="456"/>
      <c r="AJ37" s="456">
        <v>2020</v>
      </c>
      <c r="AK37" s="456"/>
      <c r="AL37" s="456"/>
      <c r="AM37" s="456"/>
      <c r="AN37" s="456">
        <v>2021</v>
      </c>
      <c r="AO37" s="456"/>
      <c r="AP37" s="456"/>
      <c r="AQ37" s="456"/>
      <c r="AR37" s="456">
        <v>2022</v>
      </c>
      <c r="AS37" s="456"/>
      <c r="AT37" s="456"/>
      <c r="AU37" s="457"/>
    </row>
    <row r="38" spans="3:53" ht="12" customHeight="1">
      <c r="D38" s="47" t="s">
        <v>76</v>
      </c>
      <c r="E38" s="48" t="s">
        <v>77</v>
      </c>
      <c r="F38" s="48" t="s">
        <v>78</v>
      </c>
      <c r="G38" s="48" t="s">
        <v>79</v>
      </c>
      <c r="H38" s="48" t="s">
        <v>76</v>
      </c>
      <c r="I38" s="48" t="s">
        <v>77</v>
      </c>
      <c r="J38" s="48" t="s">
        <v>78</v>
      </c>
      <c r="K38" s="48" t="s">
        <v>79</v>
      </c>
      <c r="L38" s="48" t="s">
        <v>76</v>
      </c>
      <c r="M38" s="48" t="s">
        <v>77</v>
      </c>
      <c r="N38" s="48" t="s">
        <v>78</v>
      </c>
      <c r="O38" s="48" t="s">
        <v>79</v>
      </c>
      <c r="P38" s="48" t="s">
        <v>76</v>
      </c>
      <c r="Q38" s="48" t="s">
        <v>77</v>
      </c>
      <c r="R38" s="48" t="s">
        <v>78</v>
      </c>
      <c r="S38" s="48" t="s">
        <v>79</v>
      </c>
      <c r="T38" s="48" t="s">
        <v>76</v>
      </c>
      <c r="U38" s="48" t="s">
        <v>77</v>
      </c>
      <c r="V38" s="48" t="s">
        <v>78</v>
      </c>
      <c r="W38" s="48" t="s">
        <v>79</v>
      </c>
      <c r="X38" s="48" t="s">
        <v>76</v>
      </c>
      <c r="Y38" s="48" t="s">
        <v>77</v>
      </c>
      <c r="Z38" s="48" t="s">
        <v>78</v>
      </c>
      <c r="AA38" s="48" t="s">
        <v>79</v>
      </c>
      <c r="AB38" s="48" t="s">
        <v>76</v>
      </c>
      <c r="AC38" s="48" t="s">
        <v>77</v>
      </c>
      <c r="AD38" s="48" t="s">
        <v>78</v>
      </c>
      <c r="AE38" s="48" t="s">
        <v>79</v>
      </c>
      <c r="AF38" s="48" t="s">
        <v>76</v>
      </c>
      <c r="AG38" s="48" t="s">
        <v>77</v>
      </c>
      <c r="AH38" s="48" t="s">
        <v>78</v>
      </c>
      <c r="AI38" s="48" t="s">
        <v>79</v>
      </c>
      <c r="AJ38" s="48" t="s">
        <v>76</v>
      </c>
      <c r="AK38" s="48" t="s">
        <v>77</v>
      </c>
      <c r="AL38" s="48" t="s">
        <v>78</v>
      </c>
      <c r="AM38" s="48" t="s">
        <v>79</v>
      </c>
      <c r="AN38" s="48" t="s">
        <v>76</v>
      </c>
      <c r="AO38" s="48" t="s">
        <v>77</v>
      </c>
      <c r="AP38" s="48" t="s">
        <v>78</v>
      </c>
      <c r="AQ38" s="48" t="s">
        <v>79</v>
      </c>
      <c r="AR38" s="48" t="s">
        <v>76</v>
      </c>
      <c r="AS38" s="49" t="s">
        <v>77</v>
      </c>
      <c r="AT38" s="48" t="s">
        <v>78</v>
      </c>
      <c r="AU38" s="50" t="s">
        <v>79</v>
      </c>
    </row>
    <row r="39" spans="3:53" s="15" customFormat="1" ht="12" customHeight="1">
      <c r="C39" s="11" t="s">
        <v>66</v>
      </c>
      <c r="D39" s="20">
        <v>0.48489805499999999</v>
      </c>
      <c r="E39" s="21">
        <v>0.62745842299999988</v>
      </c>
      <c r="F39" s="21">
        <v>0.73999790799999998</v>
      </c>
      <c r="G39" s="21">
        <v>8.6799998000000003E-2</v>
      </c>
      <c r="H39" s="21">
        <v>0.91139367999999998</v>
      </c>
      <c r="I39" s="21">
        <v>0.51011111799999997</v>
      </c>
      <c r="J39" s="21">
        <v>0.79439199700000007</v>
      </c>
      <c r="K39" s="21">
        <v>0.85597809800000002</v>
      </c>
      <c r="L39" s="21">
        <v>2.3742799860000003</v>
      </c>
      <c r="M39" s="21">
        <v>5.407372474999999</v>
      </c>
      <c r="N39" s="21">
        <v>2.454770425</v>
      </c>
      <c r="O39" s="21">
        <v>3.7818025450000001</v>
      </c>
      <c r="P39" s="21">
        <v>4.4049747267670005</v>
      </c>
      <c r="Q39" s="21">
        <v>3.7296046589999996</v>
      </c>
      <c r="R39" s="21">
        <v>5.5268697999999992</v>
      </c>
      <c r="S39" s="21">
        <v>5.6822001399999991</v>
      </c>
      <c r="T39" s="21">
        <v>4.2280300520000003</v>
      </c>
      <c r="U39" s="21">
        <v>9.8397104540000022</v>
      </c>
      <c r="V39" s="21">
        <v>3.2497741369999997</v>
      </c>
      <c r="W39" s="21">
        <v>1.5738393060000002</v>
      </c>
      <c r="X39" s="21">
        <v>2.0746348499999998</v>
      </c>
      <c r="Y39" s="21">
        <v>3.9163103719999999</v>
      </c>
      <c r="Z39" s="21">
        <v>6.1074226829999994</v>
      </c>
      <c r="AA39" s="21">
        <v>4.6823761679999993</v>
      </c>
      <c r="AB39" s="21">
        <v>5.3638354811329991</v>
      </c>
      <c r="AC39" s="21">
        <v>6.1370219216659994</v>
      </c>
      <c r="AD39" s="21">
        <v>11.868799544999998</v>
      </c>
      <c r="AE39" s="21">
        <v>23.941992506999998</v>
      </c>
      <c r="AF39" s="21">
        <v>11.266940027</v>
      </c>
      <c r="AG39" s="21">
        <v>9.1014289220000002</v>
      </c>
      <c r="AH39" s="21">
        <v>11.329391711999996</v>
      </c>
      <c r="AI39" s="21">
        <v>7.1177721989999991</v>
      </c>
      <c r="AJ39" s="21">
        <v>9.0773078799999993</v>
      </c>
      <c r="AK39" s="21">
        <v>13.643321350000001</v>
      </c>
      <c r="AL39" s="21">
        <v>15.567311345000002</v>
      </c>
      <c r="AM39" s="21">
        <v>13.660523071000004</v>
      </c>
      <c r="AN39" s="21">
        <v>32.141996040999999</v>
      </c>
      <c r="AO39" s="21">
        <v>33.128333705999992</v>
      </c>
      <c r="AP39" s="21">
        <v>37.19039255700001</v>
      </c>
      <c r="AQ39" s="21">
        <v>37.549499742624995</v>
      </c>
      <c r="AR39" s="21">
        <v>28.889704417089003</v>
      </c>
      <c r="AS39" s="21">
        <v>27.675206540999994</v>
      </c>
      <c r="AT39" s="21">
        <v>8.7943582099999986</v>
      </c>
      <c r="AU39" s="22">
        <v>7.352653383999999</v>
      </c>
    </row>
    <row r="40" spans="3:53" ht="12" customHeight="1">
      <c r="C40" s="11" t="s">
        <v>67</v>
      </c>
      <c r="D40" s="23">
        <v>10</v>
      </c>
      <c r="E40" s="24">
        <v>4</v>
      </c>
      <c r="F40" s="24">
        <v>6</v>
      </c>
      <c r="G40" s="24">
        <v>3</v>
      </c>
      <c r="H40" s="24">
        <v>8</v>
      </c>
      <c r="I40" s="24">
        <v>4</v>
      </c>
      <c r="J40" s="24">
        <v>6</v>
      </c>
      <c r="K40" s="24">
        <v>8</v>
      </c>
      <c r="L40" s="24">
        <v>17</v>
      </c>
      <c r="M40" s="24">
        <v>19</v>
      </c>
      <c r="N40" s="24">
        <v>18</v>
      </c>
      <c r="O40" s="24">
        <v>17</v>
      </c>
      <c r="P40" s="24">
        <v>19</v>
      </c>
      <c r="Q40" s="24">
        <v>21</v>
      </c>
      <c r="R40" s="24">
        <v>27</v>
      </c>
      <c r="S40" s="24">
        <v>20</v>
      </c>
      <c r="T40" s="24">
        <v>15</v>
      </c>
      <c r="U40" s="24">
        <v>18</v>
      </c>
      <c r="V40" s="24">
        <v>19</v>
      </c>
      <c r="W40" s="24">
        <v>10</v>
      </c>
      <c r="X40" s="24">
        <v>15</v>
      </c>
      <c r="Y40" s="24">
        <v>23</v>
      </c>
      <c r="Z40" s="24">
        <v>23</v>
      </c>
      <c r="AA40" s="24">
        <v>24</v>
      </c>
      <c r="AB40" s="24">
        <v>20</v>
      </c>
      <c r="AC40" s="24">
        <v>23</v>
      </c>
      <c r="AD40" s="24">
        <v>44</v>
      </c>
      <c r="AE40" s="24">
        <v>49</v>
      </c>
      <c r="AF40" s="24">
        <v>40</v>
      </c>
      <c r="AG40" s="24">
        <v>39</v>
      </c>
      <c r="AH40" s="24">
        <v>55</v>
      </c>
      <c r="AI40" s="24">
        <v>32</v>
      </c>
      <c r="AJ40" s="24">
        <v>46</v>
      </c>
      <c r="AK40" s="24">
        <v>51</v>
      </c>
      <c r="AL40" s="24">
        <v>70</v>
      </c>
      <c r="AM40" s="24">
        <v>70</v>
      </c>
      <c r="AN40" s="24">
        <v>140</v>
      </c>
      <c r="AO40" s="24">
        <v>140</v>
      </c>
      <c r="AP40" s="24">
        <v>146</v>
      </c>
      <c r="AQ40" s="24">
        <v>158</v>
      </c>
      <c r="AR40" s="24">
        <v>146</v>
      </c>
      <c r="AS40" s="24">
        <v>106</v>
      </c>
      <c r="AT40" s="24">
        <v>65</v>
      </c>
      <c r="AU40" s="25">
        <v>55</v>
      </c>
    </row>
    <row r="41" spans="3:53" ht="12" customHeight="1">
      <c r="C41" s="170" t="s">
        <v>234</v>
      </c>
      <c r="D41" s="226">
        <v>4.6360686138154847E-3</v>
      </c>
      <c r="E41" s="224">
        <v>1.9607843137254902E-3</v>
      </c>
      <c r="F41" s="224">
        <v>3.1298904538341159E-3</v>
      </c>
      <c r="G41" s="224">
        <v>1.5290519877675841E-3</v>
      </c>
      <c r="H41" s="224">
        <v>3.2760032760032762E-3</v>
      </c>
      <c r="I41" s="224">
        <v>1.718213058419244E-3</v>
      </c>
      <c r="J41" s="224">
        <v>2.3492560689115116E-3</v>
      </c>
      <c r="K41" s="224">
        <v>2.9651593773165306E-3</v>
      </c>
      <c r="L41" s="224">
        <v>5.9440559440559438E-3</v>
      </c>
      <c r="M41" s="224">
        <v>7.003317360855142E-3</v>
      </c>
      <c r="N41" s="224">
        <v>6.4701653486700216E-3</v>
      </c>
      <c r="O41" s="224">
        <v>6.2893081761006293E-3</v>
      </c>
      <c r="P41" s="224">
        <v>6.0374960279631395E-3</v>
      </c>
      <c r="Q41" s="224">
        <v>6.8292682926829268E-3</v>
      </c>
      <c r="R41" s="224">
        <v>9.4869992972593121E-3</v>
      </c>
      <c r="S41" s="224">
        <v>7.2202166064981952E-3</v>
      </c>
      <c r="T41" s="224">
        <v>4.7862156987874922E-3</v>
      </c>
      <c r="U41" s="224">
        <v>6.7618332081141996E-3</v>
      </c>
      <c r="V41" s="224">
        <v>7.4862096138691887E-3</v>
      </c>
      <c r="W41" s="224">
        <v>4.0966816878328554E-3</v>
      </c>
      <c r="X41" s="224">
        <v>4.7999999999999996E-3</v>
      </c>
      <c r="Y41" s="224">
        <v>7.8956402334363195E-3</v>
      </c>
      <c r="Z41" s="224">
        <v>8.2201572551822734E-3</v>
      </c>
      <c r="AA41" s="224">
        <v>8.477569763334511E-3</v>
      </c>
      <c r="AB41" s="224">
        <v>6.0259114191021394E-3</v>
      </c>
      <c r="AC41" s="224">
        <v>7.6769025367156209E-3</v>
      </c>
      <c r="AD41" s="224">
        <v>1.5586255756287637E-2</v>
      </c>
      <c r="AE41" s="224">
        <v>1.5418502202643172E-2</v>
      </c>
      <c r="AF41" s="224">
        <v>1.0911074740861976E-2</v>
      </c>
      <c r="AG41" s="224">
        <v>1.1879378617118489E-2</v>
      </c>
      <c r="AH41" s="224">
        <v>1.685049019607843E-2</v>
      </c>
      <c r="AI41" s="224">
        <v>9.9101889129761533E-3</v>
      </c>
      <c r="AJ41" s="224">
        <v>1.2368916375369724E-2</v>
      </c>
      <c r="AK41" s="224">
        <v>1.7241379310344827E-2</v>
      </c>
      <c r="AL41" s="224">
        <v>2.2450288646568312E-2</v>
      </c>
      <c r="AM41" s="224">
        <v>2.0086083213773313E-2</v>
      </c>
      <c r="AN41" s="224">
        <v>2.8967515001034554E-2</v>
      </c>
      <c r="AO41" s="224">
        <v>3.1138790035587189E-2</v>
      </c>
      <c r="AP41" s="224">
        <v>3.2272325375773653E-2</v>
      </c>
      <c r="AQ41" s="224">
        <v>3.3847472150814052E-2</v>
      </c>
      <c r="AR41" s="224">
        <v>2.9008543612159744E-2</v>
      </c>
      <c r="AS41" s="224">
        <v>2.4772143024071044E-2</v>
      </c>
      <c r="AT41" s="224">
        <v>1.8030513176144243E-2</v>
      </c>
      <c r="AU41" s="225">
        <v>1.8739352640545145E-2</v>
      </c>
    </row>
  </sheetData>
  <mergeCells count="11">
    <mergeCell ref="X37:AA37"/>
    <mergeCell ref="D37:G37"/>
    <mergeCell ref="H37:K37"/>
    <mergeCell ref="L37:O37"/>
    <mergeCell ref="P37:S37"/>
    <mergeCell ref="T37:W37"/>
    <mergeCell ref="AB37:AE37"/>
    <mergeCell ref="AF37:AI37"/>
    <mergeCell ref="AJ37:AM37"/>
    <mergeCell ref="AN37:AQ37"/>
    <mergeCell ref="AR37:AU37"/>
  </mergeCells>
  <conditionalFormatting sqref="D9:I9 D41:G41">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9257B-4797-4C34-B913-85DEA7FD9F5D}">
  <sheetPr>
    <tabColor theme="3"/>
  </sheetPr>
  <dimension ref="B4:AA113"/>
  <sheetViews>
    <sheetView showGridLines="0" zoomScaleNormal="100" workbookViewId="0">
      <selection activeCell="B39" sqref="B39:B43"/>
    </sheetView>
  </sheetViews>
  <sheetFormatPr defaultColWidth="10.6640625" defaultRowHeight="12" customHeight="1"/>
  <cols>
    <col min="1" max="1" width="3.83203125" style="227" customWidth="1"/>
    <col min="2" max="2" width="14.33203125" style="227" bestFit="1" customWidth="1"/>
    <col min="3" max="3" width="11.33203125" style="227" bestFit="1" customWidth="1"/>
    <col min="4" max="13" width="7.83203125" style="227" customWidth="1"/>
    <col min="14" max="14" width="14.83203125" style="227" customWidth="1"/>
    <col min="15" max="15" width="14.33203125" style="227" bestFit="1" customWidth="1"/>
    <col min="16" max="16" width="8.1640625" style="227" customWidth="1"/>
    <col min="17" max="23" width="7.83203125" style="227" customWidth="1"/>
    <col min="24" max="24" width="10.6640625" style="227"/>
    <col min="25" max="25" width="8.1640625" style="227" customWidth="1"/>
    <col min="26" max="26" width="6.83203125" style="227" customWidth="1"/>
    <col min="27" max="16384" width="10.6640625" style="227"/>
  </cols>
  <sheetData>
    <row r="4" spans="2:27" ht="12" customHeight="1">
      <c r="P4" s="108"/>
      <c r="Q4" s="108"/>
      <c r="R4" s="108"/>
      <c r="S4" s="108"/>
      <c r="T4" s="108"/>
      <c r="U4" s="108"/>
      <c r="V4" s="108"/>
      <c r="W4" s="108"/>
      <c r="X4" s="108"/>
      <c r="Y4" s="108"/>
      <c r="Z4" s="108"/>
    </row>
    <row r="6" spans="2:27" ht="12" customHeight="1">
      <c r="C6" s="228" t="s">
        <v>448</v>
      </c>
      <c r="P6" s="228" t="s">
        <v>449</v>
      </c>
    </row>
    <row r="7" spans="2:27" ht="12" customHeight="1">
      <c r="B7" s="16"/>
      <c r="C7" s="11">
        <v>2012</v>
      </c>
      <c r="D7" s="11">
        <v>2013</v>
      </c>
      <c r="E7" s="11">
        <v>2014</v>
      </c>
      <c r="F7" s="11">
        <v>2015</v>
      </c>
      <c r="G7" s="11">
        <v>2016</v>
      </c>
      <c r="H7" s="11">
        <v>2017</v>
      </c>
      <c r="I7" s="11">
        <v>2018</v>
      </c>
      <c r="J7" s="11">
        <v>2019</v>
      </c>
      <c r="K7" s="11">
        <v>2020</v>
      </c>
      <c r="L7" s="11">
        <v>2021</v>
      </c>
      <c r="M7" s="65">
        <v>2022</v>
      </c>
      <c r="O7" s="16"/>
      <c r="P7" s="11">
        <v>2012</v>
      </c>
      <c r="Q7" s="11">
        <v>2013</v>
      </c>
      <c r="R7" s="11">
        <v>2014</v>
      </c>
      <c r="S7" s="11">
        <v>2015</v>
      </c>
      <c r="T7" s="11">
        <v>2016</v>
      </c>
      <c r="U7" s="11">
        <v>2017</v>
      </c>
      <c r="V7" s="11">
        <v>2018</v>
      </c>
      <c r="W7" s="11">
        <v>2019</v>
      </c>
      <c r="X7" s="11">
        <v>2020</v>
      </c>
      <c r="Y7" s="11">
        <v>2021</v>
      </c>
      <c r="Z7" s="65">
        <v>2022</v>
      </c>
    </row>
    <row r="8" spans="2:27" ht="12" customHeight="1">
      <c r="B8" s="11" t="s">
        <v>105</v>
      </c>
      <c r="C8" s="177">
        <v>0.28920499999999999</v>
      </c>
      <c r="D8" s="178">
        <v>0.3</v>
      </c>
      <c r="E8" s="178">
        <v>0.26250000000000001</v>
      </c>
      <c r="F8" s="178">
        <v>0.25</v>
      </c>
      <c r="G8" s="178">
        <v>0.25</v>
      </c>
      <c r="H8" s="178">
        <v>0.25</v>
      </c>
      <c r="I8" s="178">
        <v>0.26754499999999998</v>
      </c>
      <c r="J8" s="178">
        <v>0.26</v>
      </c>
      <c r="K8" s="178">
        <v>0.25</v>
      </c>
      <c r="L8" s="178">
        <v>0.26</v>
      </c>
      <c r="M8" s="179">
        <v>0.25</v>
      </c>
      <c r="N8" s="29"/>
      <c r="O8" s="455" t="s">
        <v>105</v>
      </c>
      <c r="P8" s="177">
        <v>0.62789757685940184</v>
      </c>
      <c r="Q8" s="178">
        <v>0.72610796322606841</v>
      </c>
      <c r="R8" s="178">
        <v>0.72092705561998827</v>
      </c>
      <c r="S8" s="178">
        <v>0.6326227969658188</v>
      </c>
      <c r="T8" s="178">
        <v>0.57301572118877131</v>
      </c>
      <c r="U8" s="178">
        <v>0.66846870887254495</v>
      </c>
      <c r="V8" s="178">
        <v>0.80512628617181725</v>
      </c>
      <c r="W8" s="178">
        <v>0.97613804500792256</v>
      </c>
      <c r="X8" s="178">
        <v>0.6191800306490034</v>
      </c>
      <c r="Y8" s="178">
        <v>0.74657063074997243</v>
      </c>
      <c r="Z8" s="179">
        <v>0.798350061044239</v>
      </c>
      <c r="AA8" s="29"/>
    </row>
    <row r="9" spans="2:27" ht="12" customHeight="1">
      <c r="B9" s="11" t="s">
        <v>106</v>
      </c>
      <c r="C9" s="180">
        <v>0.7</v>
      </c>
      <c r="D9" s="181">
        <v>0.7950005</v>
      </c>
      <c r="E9" s="181">
        <v>1</v>
      </c>
      <c r="F9" s="181">
        <v>1.1499999999999999</v>
      </c>
      <c r="G9" s="181">
        <v>1.4499</v>
      </c>
      <c r="H9" s="181">
        <v>1.5</v>
      </c>
      <c r="I9" s="181">
        <v>1.7</v>
      </c>
      <c r="J9" s="181">
        <v>1.899999</v>
      </c>
      <c r="K9" s="181">
        <v>1.8499975000000002</v>
      </c>
      <c r="L9" s="181">
        <v>2.2999999999999998</v>
      </c>
      <c r="M9" s="183">
        <v>2.7455949999999998</v>
      </c>
      <c r="N9" s="29"/>
      <c r="O9" s="455" t="s">
        <v>106</v>
      </c>
      <c r="P9" s="180">
        <v>1.1506014106443059</v>
      </c>
      <c r="Q9" s="181">
        <v>1.1962033255801194</v>
      </c>
      <c r="R9" s="181">
        <v>1.3779350301033433</v>
      </c>
      <c r="S9" s="181">
        <v>1.6964304288427934</v>
      </c>
      <c r="T9" s="181">
        <v>1.960921209383488</v>
      </c>
      <c r="U9" s="181">
        <v>2.1579179398338701</v>
      </c>
      <c r="V9" s="181">
        <v>2.7854955275366828</v>
      </c>
      <c r="W9" s="181">
        <v>2.5649327390924639</v>
      </c>
      <c r="X9" s="181">
        <v>2.7411904973083709</v>
      </c>
      <c r="Y9" s="181">
        <v>3.4685270552817782</v>
      </c>
      <c r="Z9" s="183">
        <v>4.4070967905760234</v>
      </c>
      <c r="AA9" s="29"/>
    </row>
    <row r="10" spans="2:27" ht="12" customHeight="1">
      <c r="B10" s="11" t="s">
        <v>325</v>
      </c>
      <c r="C10" s="184">
        <v>2.6</v>
      </c>
      <c r="D10" s="185">
        <v>3</v>
      </c>
      <c r="E10" s="185">
        <v>3.214124</v>
      </c>
      <c r="F10" s="185">
        <v>3.7401149999999999</v>
      </c>
      <c r="G10" s="185">
        <v>4.0000010000000001</v>
      </c>
      <c r="H10" s="185">
        <v>4.9999989999999999</v>
      </c>
      <c r="I10" s="185">
        <v>5.8272744999999997</v>
      </c>
      <c r="J10" s="185">
        <v>5.4</v>
      </c>
      <c r="K10" s="185">
        <v>6.2499989999999999</v>
      </c>
      <c r="L10" s="185">
        <v>9.5</v>
      </c>
      <c r="M10" s="186">
        <v>9.5999990000000004</v>
      </c>
      <c r="N10" s="29"/>
      <c r="O10" s="455" t="s">
        <v>325</v>
      </c>
      <c r="P10" s="184">
        <v>5.7089934227487689</v>
      </c>
      <c r="Q10" s="185">
        <v>6.4311466236726398</v>
      </c>
      <c r="R10" s="185">
        <v>7.3973552059668659</v>
      </c>
      <c r="S10" s="185">
        <v>8.7078599555475016</v>
      </c>
      <c r="T10" s="185">
        <v>9.5572638232000582</v>
      </c>
      <c r="U10" s="185">
        <v>10.267361614712389</v>
      </c>
      <c r="V10" s="185">
        <v>13.95368343126942</v>
      </c>
      <c r="W10" s="185">
        <v>14.777663450981317</v>
      </c>
      <c r="X10" s="185">
        <v>15.885302865780298</v>
      </c>
      <c r="Y10" s="185">
        <v>21.801536662857981</v>
      </c>
      <c r="Z10" s="186">
        <v>21.832170360603676</v>
      </c>
      <c r="AA10" s="29"/>
    </row>
    <row r="11" spans="2:27" ht="12" customHeight="1">
      <c r="B11" s="11" t="s">
        <v>326</v>
      </c>
      <c r="C11" s="180">
        <v>5.9749889999999999</v>
      </c>
      <c r="D11" s="181">
        <v>5.1000009999999998</v>
      </c>
      <c r="E11" s="181">
        <v>6</v>
      </c>
      <c r="F11" s="181">
        <v>6</v>
      </c>
      <c r="G11" s="181">
        <v>6.6</v>
      </c>
      <c r="H11" s="181">
        <v>6.5</v>
      </c>
      <c r="I11" s="181">
        <v>7.5</v>
      </c>
      <c r="J11" s="181">
        <v>8</v>
      </c>
      <c r="K11" s="181">
        <v>8.2080649999999995</v>
      </c>
      <c r="L11" s="181">
        <v>11.999988999999999</v>
      </c>
      <c r="M11" s="183">
        <v>10</v>
      </c>
      <c r="N11" s="29"/>
      <c r="O11" s="455" t="s">
        <v>326</v>
      </c>
      <c r="P11" s="180">
        <v>12.105072638661412</v>
      </c>
      <c r="Q11" s="181">
        <v>12.673128415751945</v>
      </c>
      <c r="R11" s="181">
        <v>17.074638282189284</v>
      </c>
      <c r="S11" s="181">
        <v>16.529830992321799</v>
      </c>
      <c r="T11" s="181">
        <v>16.933579888523546</v>
      </c>
      <c r="U11" s="181">
        <v>16.57434690549006</v>
      </c>
      <c r="V11" s="181">
        <v>27.891741062825385</v>
      </c>
      <c r="W11" s="181">
        <v>22.361930917075753</v>
      </c>
      <c r="X11" s="181">
        <v>25.822075546555098</v>
      </c>
      <c r="Y11" s="181">
        <v>39.072960532691042</v>
      </c>
      <c r="Z11" s="183">
        <v>28.778232757067396</v>
      </c>
      <c r="AA11" s="29"/>
    </row>
    <row r="12" spans="2:27" ht="12" customHeight="1">
      <c r="B12" s="11" t="s">
        <v>341</v>
      </c>
      <c r="C12" s="229">
        <v>10</v>
      </c>
      <c r="D12" s="230">
        <v>9.9999985000000002</v>
      </c>
      <c r="E12" s="230">
        <v>14</v>
      </c>
      <c r="F12" s="230">
        <v>15.363</v>
      </c>
      <c r="G12" s="230">
        <v>10.013390000000001</v>
      </c>
      <c r="H12" s="230">
        <v>13.700001</v>
      </c>
      <c r="I12" s="230">
        <v>17.947943500000001</v>
      </c>
      <c r="J12" s="230">
        <v>14.999999500000001</v>
      </c>
      <c r="K12" s="230">
        <v>18.595648655520002</v>
      </c>
      <c r="L12" s="230">
        <v>30.574883499999999</v>
      </c>
      <c r="M12" s="231">
        <v>18.594544499999998</v>
      </c>
      <c r="N12" s="29"/>
      <c r="O12" s="455" t="s">
        <v>341</v>
      </c>
      <c r="P12" s="229">
        <v>18.873729500000003</v>
      </c>
      <c r="Q12" s="230">
        <v>20.308613358070765</v>
      </c>
      <c r="R12" s="230">
        <v>33.975545933547735</v>
      </c>
      <c r="S12" s="230">
        <v>49.885585703881659</v>
      </c>
      <c r="T12" s="230">
        <v>47.779787479060872</v>
      </c>
      <c r="U12" s="230">
        <v>40.230297590219607</v>
      </c>
      <c r="V12" s="230">
        <v>52.003633233653005</v>
      </c>
      <c r="W12" s="230">
        <v>58.253425472951037</v>
      </c>
      <c r="X12" s="230">
        <v>68.349070495083595</v>
      </c>
      <c r="Y12" s="230">
        <v>99.80863795002756</v>
      </c>
      <c r="Z12" s="231">
        <v>76.136407806461179</v>
      </c>
      <c r="AA12" s="29"/>
    </row>
    <row r="13" spans="2:27" ht="12" customHeight="1">
      <c r="B13" s="232" t="s">
        <v>235</v>
      </c>
      <c r="O13" s="232" t="s">
        <v>235</v>
      </c>
    </row>
    <row r="14" spans="2:27" ht="12" customHeight="1">
      <c r="M14" s="233"/>
    </row>
    <row r="37" spans="2:26" ht="12" customHeight="1">
      <c r="C37" s="228" t="s">
        <v>450</v>
      </c>
      <c r="P37" s="228" t="s">
        <v>451</v>
      </c>
    </row>
    <row r="38" spans="2:26" ht="12" customHeight="1">
      <c r="B38" s="16"/>
      <c r="C38" s="11">
        <v>2012</v>
      </c>
      <c r="D38" s="11">
        <v>2013</v>
      </c>
      <c r="E38" s="11">
        <v>2014</v>
      </c>
      <c r="F38" s="11">
        <v>2015</v>
      </c>
      <c r="G38" s="11">
        <v>2016</v>
      </c>
      <c r="H38" s="11">
        <v>2017</v>
      </c>
      <c r="I38" s="11">
        <v>2018</v>
      </c>
      <c r="J38" s="11">
        <v>2019</v>
      </c>
      <c r="K38" s="11">
        <v>2020</v>
      </c>
      <c r="L38" s="11">
        <v>2021</v>
      </c>
      <c r="M38" s="65">
        <v>2022</v>
      </c>
      <c r="O38" s="16"/>
      <c r="P38" s="11">
        <v>2012</v>
      </c>
      <c r="Q38" s="11">
        <v>2013</v>
      </c>
      <c r="R38" s="11">
        <v>2014</v>
      </c>
      <c r="S38" s="11">
        <v>2015</v>
      </c>
      <c r="T38" s="11">
        <v>2016</v>
      </c>
      <c r="U38" s="11">
        <v>2017</v>
      </c>
      <c r="V38" s="11">
        <v>2018</v>
      </c>
      <c r="W38" s="11">
        <v>2019</v>
      </c>
      <c r="X38" s="11">
        <v>2020</v>
      </c>
      <c r="Y38" s="11">
        <v>2021</v>
      </c>
      <c r="Z38" s="65">
        <v>2022</v>
      </c>
    </row>
    <row r="39" spans="2:26" ht="12" customHeight="1">
      <c r="B39" s="234" t="s">
        <v>446</v>
      </c>
      <c r="C39" s="164">
        <v>0.62875000000000003</v>
      </c>
      <c r="D39" s="165">
        <v>0.65</v>
      </c>
      <c r="E39" s="165">
        <v>0.6</v>
      </c>
      <c r="F39" s="165">
        <v>0.57499999999999996</v>
      </c>
      <c r="G39" s="165">
        <v>0.52538750000000001</v>
      </c>
      <c r="H39" s="165">
        <v>0.54588999999999999</v>
      </c>
      <c r="I39" s="165">
        <v>0.55434325000000007</v>
      </c>
      <c r="J39" s="165">
        <v>0.6</v>
      </c>
      <c r="K39" s="165">
        <v>0.55000000000000004</v>
      </c>
      <c r="L39" s="165">
        <v>0.59</v>
      </c>
      <c r="M39" s="166">
        <v>0.51750000000000007</v>
      </c>
      <c r="O39" s="234" t="s">
        <v>446</v>
      </c>
      <c r="P39" s="164">
        <v>1.5</v>
      </c>
      <c r="Q39" s="165">
        <v>1.6</v>
      </c>
      <c r="R39" s="165">
        <v>1.9</v>
      </c>
      <c r="S39" s="165">
        <v>2.13</v>
      </c>
      <c r="T39" s="165">
        <v>2.5499999999999998</v>
      </c>
      <c r="U39" s="165">
        <v>2.75</v>
      </c>
      <c r="V39" s="165">
        <v>3</v>
      </c>
      <c r="W39" s="165">
        <v>3.3</v>
      </c>
      <c r="X39" s="165">
        <v>3.5999997500000003</v>
      </c>
      <c r="Y39" s="165">
        <v>4.2</v>
      </c>
      <c r="Z39" s="166">
        <v>5</v>
      </c>
    </row>
    <row r="40" spans="2:26" ht="12" customHeight="1">
      <c r="B40" s="234" t="s">
        <v>236</v>
      </c>
      <c r="C40" s="74">
        <v>0.28920499999999999</v>
      </c>
      <c r="D40" s="71">
        <v>0.3</v>
      </c>
      <c r="E40" s="71">
        <v>0.26250000000000001</v>
      </c>
      <c r="F40" s="71">
        <v>0.25</v>
      </c>
      <c r="G40" s="71">
        <v>0.25</v>
      </c>
      <c r="H40" s="71">
        <v>0.25</v>
      </c>
      <c r="I40" s="71">
        <v>0.26754499999999998</v>
      </c>
      <c r="J40" s="71">
        <v>0.26</v>
      </c>
      <c r="K40" s="71">
        <v>0.25</v>
      </c>
      <c r="L40" s="71">
        <v>0.26</v>
      </c>
      <c r="M40" s="72">
        <v>0.25</v>
      </c>
      <c r="O40" s="234" t="s">
        <v>236</v>
      </c>
      <c r="P40" s="74">
        <v>0.7</v>
      </c>
      <c r="Q40" s="71">
        <v>0.7950005</v>
      </c>
      <c r="R40" s="71">
        <v>1</v>
      </c>
      <c r="S40" s="71">
        <v>1.1499999999999999</v>
      </c>
      <c r="T40" s="71">
        <v>1.4499</v>
      </c>
      <c r="U40" s="71">
        <v>1.5</v>
      </c>
      <c r="V40" s="71">
        <v>1.7</v>
      </c>
      <c r="W40" s="71">
        <v>1.899999</v>
      </c>
      <c r="X40" s="71">
        <v>1.8499975000000002</v>
      </c>
      <c r="Y40" s="71">
        <v>2.2999999999999998</v>
      </c>
      <c r="Z40" s="72">
        <v>2.7455949999999998</v>
      </c>
    </row>
    <row r="41" spans="2:26" ht="12" customHeight="1">
      <c r="B41" s="234" t="s">
        <v>237</v>
      </c>
      <c r="C41" s="20">
        <v>0.62789757685940184</v>
      </c>
      <c r="D41" s="21">
        <v>0.72610796322606841</v>
      </c>
      <c r="E41" s="21">
        <v>0.72092705561998827</v>
      </c>
      <c r="F41" s="21">
        <v>0.6326227969658188</v>
      </c>
      <c r="G41" s="21">
        <v>0.57301572118877131</v>
      </c>
      <c r="H41" s="21">
        <v>0.66846870887254495</v>
      </c>
      <c r="I41" s="21">
        <v>0.80512628617181725</v>
      </c>
      <c r="J41" s="21">
        <v>0.97613804500792256</v>
      </c>
      <c r="K41" s="21">
        <v>0.6191800306490034</v>
      </c>
      <c r="L41" s="21">
        <v>0.74657063074997243</v>
      </c>
      <c r="M41" s="22">
        <v>0.798350061044239</v>
      </c>
      <c r="O41" s="234" t="s">
        <v>237</v>
      </c>
      <c r="P41" s="20">
        <v>1.1506014106443059</v>
      </c>
      <c r="Q41" s="21">
        <v>1.1962033255801194</v>
      </c>
      <c r="R41" s="21">
        <v>1.3779350301033433</v>
      </c>
      <c r="S41" s="21">
        <v>1.6964304288427934</v>
      </c>
      <c r="T41" s="21">
        <v>1.960921209383488</v>
      </c>
      <c r="U41" s="21">
        <v>2.1579179398338701</v>
      </c>
      <c r="V41" s="21">
        <v>2.7854955275366828</v>
      </c>
      <c r="W41" s="21">
        <v>2.5649327390924639</v>
      </c>
      <c r="X41" s="21">
        <v>2.7411904973083709</v>
      </c>
      <c r="Y41" s="21">
        <v>3.4685270552817782</v>
      </c>
      <c r="Z41" s="22">
        <v>4.4070967905760234</v>
      </c>
    </row>
    <row r="42" spans="2:26" ht="12" customHeight="1">
      <c r="B42" s="234" t="s">
        <v>447</v>
      </c>
      <c r="C42" s="74">
        <v>0.1</v>
      </c>
      <c r="D42" s="71">
        <v>0.1</v>
      </c>
      <c r="E42" s="71">
        <v>0.1</v>
      </c>
      <c r="F42" s="71">
        <v>0.1</v>
      </c>
      <c r="G42" s="71">
        <v>0.1</v>
      </c>
      <c r="H42" s="71">
        <v>0.1</v>
      </c>
      <c r="I42" s="71">
        <v>0.1</v>
      </c>
      <c r="J42" s="71">
        <v>0.1</v>
      </c>
      <c r="K42" s="71">
        <v>0.1</v>
      </c>
      <c r="L42" s="71">
        <v>0.1</v>
      </c>
      <c r="M42" s="72">
        <v>0.1</v>
      </c>
      <c r="O42" s="234" t="s">
        <v>447</v>
      </c>
      <c r="P42" s="74">
        <v>0.2</v>
      </c>
      <c r="Q42" s="71">
        <v>0.23874999999999999</v>
      </c>
      <c r="R42" s="71">
        <v>0.3</v>
      </c>
      <c r="S42" s="71">
        <v>0.48499999999999999</v>
      </c>
      <c r="T42" s="71">
        <v>0.6</v>
      </c>
      <c r="U42" s="71">
        <v>0.75</v>
      </c>
      <c r="V42" s="71">
        <v>0.75</v>
      </c>
      <c r="W42" s="71">
        <v>0.8</v>
      </c>
      <c r="X42" s="71">
        <v>0.75</v>
      </c>
      <c r="Y42" s="71">
        <v>1.0449999999999999</v>
      </c>
      <c r="Z42" s="72">
        <v>1.1000000000000001</v>
      </c>
    </row>
    <row r="43" spans="2:26" ht="12" customHeight="1">
      <c r="B43" s="234" t="s">
        <v>218</v>
      </c>
      <c r="C43" s="61">
        <v>1022</v>
      </c>
      <c r="D43" s="62">
        <v>1230</v>
      </c>
      <c r="E43" s="62">
        <v>1468</v>
      </c>
      <c r="F43" s="62">
        <v>1889</v>
      </c>
      <c r="G43" s="62">
        <v>1696</v>
      </c>
      <c r="H43" s="62">
        <v>1654</v>
      </c>
      <c r="I43" s="62">
        <v>1422</v>
      </c>
      <c r="J43" s="62">
        <v>1425</v>
      </c>
      <c r="K43" s="62">
        <v>1223</v>
      </c>
      <c r="L43" s="62">
        <v>1303</v>
      </c>
      <c r="M43" s="64">
        <v>867</v>
      </c>
      <c r="O43" s="234" t="s">
        <v>218</v>
      </c>
      <c r="P43" s="61">
        <v>1889</v>
      </c>
      <c r="Q43" s="62">
        <v>2704</v>
      </c>
      <c r="R43" s="62">
        <v>2949</v>
      </c>
      <c r="S43" s="62">
        <v>3125</v>
      </c>
      <c r="T43" s="62">
        <v>2839</v>
      </c>
      <c r="U43" s="62">
        <v>3199</v>
      </c>
      <c r="V43" s="62">
        <v>3488</v>
      </c>
      <c r="W43" s="62">
        <v>3897</v>
      </c>
      <c r="X43" s="62">
        <v>3974</v>
      </c>
      <c r="Y43" s="62">
        <v>5282</v>
      </c>
      <c r="Z43" s="64">
        <v>4612</v>
      </c>
    </row>
    <row r="44" spans="2:26" ht="12" customHeight="1">
      <c r="B44" s="232" t="s">
        <v>235</v>
      </c>
      <c r="O44" s="232" t="s">
        <v>235</v>
      </c>
    </row>
    <row r="45" spans="2:26" s="232" customFormat="1" ht="12" customHeight="1"/>
    <row r="46" spans="2:26" s="232" customFormat="1" ht="12" customHeight="1"/>
    <row r="47" spans="2:26" s="232" customFormat="1" ht="12" customHeight="1"/>
    <row r="48" spans="2:26" s="232" customFormat="1" ht="12" customHeight="1"/>
    <row r="49" s="232" customFormat="1" ht="12" customHeight="1"/>
    <row r="69" spans="2:27" ht="12" customHeight="1">
      <c r="C69" s="228" t="s">
        <v>452</v>
      </c>
      <c r="P69" s="228" t="s">
        <v>453</v>
      </c>
    </row>
    <row r="70" spans="2:27" ht="12" customHeight="1">
      <c r="B70" s="16"/>
      <c r="C70" s="11">
        <v>2012</v>
      </c>
      <c r="D70" s="11">
        <v>2013</v>
      </c>
      <c r="E70" s="11">
        <v>2014</v>
      </c>
      <c r="F70" s="11">
        <v>2015</v>
      </c>
      <c r="G70" s="11">
        <v>2016</v>
      </c>
      <c r="H70" s="11">
        <v>2017</v>
      </c>
      <c r="I70" s="11">
        <v>2018</v>
      </c>
      <c r="J70" s="11">
        <v>2019</v>
      </c>
      <c r="K70" s="11">
        <v>2020</v>
      </c>
      <c r="L70" s="11">
        <v>2021</v>
      </c>
      <c r="M70" s="65">
        <v>2022</v>
      </c>
      <c r="O70" s="16"/>
      <c r="P70" s="11">
        <v>2012</v>
      </c>
      <c r="Q70" s="11">
        <v>2013</v>
      </c>
      <c r="R70" s="11">
        <v>2014</v>
      </c>
      <c r="S70" s="11">
        <v>2015</v>
      </c>
      <c r="T70" s="11">
        <v>2016</v>
      </c>
      <c r="U70" s="11">
        <v>2017</v>
      </c>
      <c r="V70" s="11">
        <v>2018</v>
      </c>
      <c r="W70" s="11">
        <v>2019</v>
      </c>
      <c r="X70" s="11">
        <v>2020</v>
      </c>
      <c r="Y70" s="11">
        <v>2021</v>
      </c>
      <c r="Z70" s="65">
        <v>2022</v>
      </c>
    </row>
    <row r="71" spans="2:27" ht="12" customHeight="1">
      <c r="B71" s="234" t="s">
        <v>446</v>
      </c>
      <c r="C71" s="164">
        <v>6.3653087500000005</v>
      </c>
      <c r="D71" s="165">
        <v>7</v>
      </c>
      <c r="E71" s="165">
        <v>8.103652499999999</v>
      </c>
      <c r="F71" s="165">
        <v>9.8000004999999994</v>
      </c>
      <c r="G71" s="165">
        <v>10</v>
      </c>
      <c r="H71" s="165">
        <v>10.949643250000001</v>
      </c>
      <c r="I71" s="165">
        <v>13.4360435</v>
      </c>
      <c r="J71" s="165">
        <v>14.5</v>
      </c>
      <c r="K71" s="165">
        <v>15.513999999999999</v>
      </c>
      <c r="L71" s="165">
        <v>22.3</v>
      </c>
      <c r="M71" s="166">
        <v>22</v>
      </c>
      <c r="O71" s="234" t="s">
        <v>446</v>
      </c>
      <c r="P71" s="164">
        <v>15</v>
      </c>
      <c r="Q71" s="165">
        <v>14.844049500000001</v>
      </c>
      <c r="R71" s="165">
        <v>17.299999249999999</v>
      </c>
      <c r="S71" s="165">
        <v>18.668785</v>
      </c>
      <c r="T71" s="165">
        <v>18</v>
      </c>
      <c r="U71" s="165">
        <v>18</v>
      </c>
      <c r="V71" s="165">
        <v>20.433180249999999</v>
      </c>
      <c r="W71" s="165">
        <v>21.000007</v>
      </c>
      <c r="X71" s="165">
        <v>25.000003</v>
      </c>
      <c r="Y71" s="165">
        <v>39.999968000000003</v>
      </c>
      <c r="Z71" s="166">
        <v>29.049997000000001</v>
      </c>
      <c r="AA71" s="29"/>
    </row>
    <row r="72" spans="2:27" ht="12" customHeight="1">
      <c r="B72" s="234" t="s">
        <v>236</v>
      </c>
      <c r="C72" s="74">
        <v>2.6</v>
      </c>
      <c r="D72" s="71">
        <v>3</v>
      </c>
      <c r="E72" s="71">
        <v>3.214124</v>
      </c>
      <c r="F72" s="71">
        <v>3.7401149999999999</v>
      </c>
      <c r="G72" s="71">
        <v>4.0000010000000001</v>
      </c>
      <c r="H72" s="71">
        <v>4.9999989999999999</v>
      </c>
      <c r="I72" s="71">
        <v>5.8272744999999997</v>
      </c>
      <c r="J72" s="71">
        <v>5.4</v>
      </c>
      <c r="K72" s="71">
        <v>6.2499989999999999</v>
      </c>
      <c r="L72" s="71">
        <v>9.5</v>
      </c>
      <c r="M72" s="72">
        <v>9.5999990000000004</v>
      </c>
      <c r="O72" s="234" t="s">
        <v>236</v>
      </c>
      <c r="P72" s="74">
        <v>5.9749889999999999</v>
      </c>
      <c r="Q72" s="71">
        <v>5.1000009999999998</v>
      </c>
      <c r="R72" s="71">
        <v>6</v>
      </c>
      <c r="S72" s="71">
        <v>6</v>
      </c>
      <c r="T72" s="71">
        <v>6.6</v>
      </c>
      <c r="U72" s="71">
        <v>6.5</v>
      </c>
      <c r="V72" s="71">
        <v>7.5</v>
      </c>
      <c r="W72" s="71">
        <v>8</v>
      </c>
      <c r="X72" s="71">
        <v>8.2080649999999995</v>
      </c>
      <c r="Y72" s="71">
        <v>11.999988999999999</v>
      </c>
      <c r="Z72" s="72">
        <v>10</v>
      </c>
      <c r="AA72" s="29"/>
    </row>
    <row r="73" spans="2:27" ht="12" customHeight="1">
      <c r="B73" s="234" t="s">
        <v>237</v>
      </c>
      <c r="C73" s="20">
        <v>5.7089934227487689</v>
      </c>
      <c r="D73" s="21">
        <v>6.4311466236726398</v>
      </c>
      <c r="E73" s="21">
        <v>7.3973552059668659</v>
      </c>
      <c r="F73" s="21">
        <v>8.7078599555475016</v>
      </c>
      <c r="G73" s="21">
        <v>9.5572638232000582</v>
      </c>
      <c r="H73" s="21">
        <v>10.267361614712389</v>
      </c>
      <c r="I73" s="21">
        <v>13.95368343126942</v>
      </c>
      <c r="J73" s="21">
        <v>14.777663450981317</v>
      </c>
      <c r="K73" s="21">
        <v>15.885302865780298</v>
      </c>
      <c r="L73" s="21">
        <v>21.801536662857981</v>
      </c>
      <c r="M73" s="22">
        <v>21.832170360603676</v>
      </c>
      <c r="O73" s="234" t="s">
        <v>237</v>
      </c>
      <c r="P73" s="20">
        <v>12.105072638661412</v>
      </c>
      <c r="Q73" s="21">
        <v>12.673128415751945</v>
      </c>
      <c r="R73" s="21">
        <v>17.074638282189284</v>
      </c>
      <c r="S73" s="21">
        <v>16.529830992321799</v>
      </c>
      <c r="T73" s="21">
        <v>16.933579888523546</v>
      </c>
      <c r="U73" s="21">
        <v>16.57434690549006</v>
      </c>
      <c r="V73" s="21">
        <v>27.891741062825385</v>
      </c>
      <c r="W73" s="21">
        <v>22.361930917075753</v>
      </c>
      <c r="X73" s="21">
        <v>25.822075546555098</v>
      </c>
      <c r="Y73" s="21">
        <v>39.072960532691042</v>
      </c>
      <c r="Z73" s="22">
        <v>28.778232757067396</v>
      </c>
      <c r="AA73" s="29"/>
    </row>
    <row r="74" spans="2:27" ht="12" customHeight="1">
      <c r="B74" s="234" t="s">
        <v>447</v>
      </c>
      <c r="C74" s="74">
        <v>0.92500000000000004</v>
      </c>
      <c r="D74" s="71">
        <v>1</v>
      </c>
      <c r="E74" s="71">
        <v>1.0218687499999999</v>
      </c>
      <c r="F74" s="71">
        <v>1.1599999999999999</v>
      </c>
      <c r="G74" s="71">
        <v>1.3</v>
      </c>
      <c r="H74" s="71">
        <v>1.4349367499999999</v>
      </c>
      <c r="I74" s="71">
        <v>1.6027365</v>
      </c>
      <c r="J74" s="71">
        <v>1.3</v>
      </c>
      <c r="K74" s="71">
        <v>1.5</v>
      </c>
      <c r="L74" s="71">
        <v>2.3340000000000001</v>
      </c>
      <c r="M74" s="72">
        <v>2.0484024999999999</v>
      </c>
      <c r="O74" s="234" t="s">
        <v>447</v>
      </c>
      <c r="P74" s="74">
        <v>2</v>
      </c>
      <c r="Q74" s="71">
        <v>1.80625075</v>
      </c>
      <c r="R74" s="71">
        <v>2</v>
      </c>
      <c r="S74" s="71">
        <v>2</v>
      </c>
      <c r="T74" s="71">
        <v>2</v>
      </c>
      <c r="U74" s="71">
        <v>2.069</v>
      </c>
      <c r="V74" s="71">
        <v>2.40587375</v>
      </c>
      <c r="W74" s="71">
        <v>2.5</v>
      </c>
      <c r="X74" s="71">
        <v>2.3000007499999997</v>
      </c>
      <c r="Y74" s="71">
        <v>3.4750000000000001</v>
      </c>
      <c r="Z74" s="72">
        <v>2.9341455000000001</v>
      </c>
      <c r="AA74" s="29"/>
    </row>
    <row r="75" spans="2:27" ht="12" customHeight="1">
      <c r="B75" s="234" t="s">
        <v>218</v>
      </c>
      <c r="C75" s="61">
        <v>2452</v>
      </c>
      <c r="D75" s="62">
        <v>2685</v>
      </c>
      <c r="E75" s="62">
        <v>2924</v>
      </c>
      <c r="F75" s="62">
        <v>3003</v>
      </c>
      <c r="G75" s="62">
        <v>2719</v>
      </c>
      <c r="H75" s="62">
        <v>2958</v>
      </c>
      <c r="I75" s="62">
        <v>2990</v>
      </c>
      <c r="J75" s="62">
        <v>3039</v>
      </c>
      <c r="K75" s="62">
        <v>2815</v>
      </c>
      <c r="L75" s="62">
        <v>4037</v>
      </c>
      <c r="M75" s="64">
        <v>3135</v>
      </c>
      <c r="O75" s="234" t="s">
        <v>218</v>
      </c>
      <c r="P75" s="61">
        <v>1415</v>
      </c>
      <c r="Q75" s="62">
        <v>1510</v>
      </c>
      <c r="R75" s="62">
        <v>1716</v>
      </c>
      <c r="S75" s="62">
        <v>1784</v>
      </c>
      <c r="T75" s="62">
        <v>1753</v>
      </c>
      <c r="U75" s="62">
        <v>1933</v>
      </c>
      <c r="V75" s="62">
        <v>2280</v>
      </c>
      <c r="W75" s="62">
        <v>2589</v>
      </c>
      <c r="X75" s="62">
        <v>2704</v>
      </c>
      <c r="Y75" s="62">
        <v>3737</v>
      </c>
      <c r="Z75" s="64">
        <v>3255</v>
      </c>
      <c r="AA75" s="29"/>
    </row>
    <row r="76" spans="2:27" ht="12" customHeight="1">
      <c r="B76" s="232" t="s">
        <v>235</v>
      </c>
      <c r="O76" s="232" t="s">
        <v>235</v>
      </c>
    </row>
    <row r="78" spans="2:27" s="232" customFormat="1" ht="12" customHeight="1"/>
    <row r="79" spans="2:27" s="232" customFormat="1" ht="12" customHeight="1"/>
    <row r="80" spans="2:27" s="232" customFormat="1" ht="12" customHeight="1"/>
    <row r="102" spans="2:13" ht="12" customHeight="1">
      <c r="C102" s="228" t="s">
        <v>454</v>
      </c>
    </row>
    <row r="103" spans="2:13" ht="12" customHeight="1">
      <c r="B103" s="16"/>
      <c r="C103" s="11">
        <v>2012</v>
      </c>
      <c r="D103" s="11">
        <v>2013</v>
      </c>
      <c r="E103" s="11">
        <v>2014</v>
      </c>
      <c r="F103" s="11">
        <v>2015</v>
      </c>
      <c r="G103" s="11">
        <v>2016</v>
      </c>
      <c r="H103" s="11">
        <v>2017</v>
      </c>
      <c r="I103" s="11">
        <v>2018</v>
      </c>
      <c r="J103" s="11">
        <v>2019</v>
      </c>
      <c r="K103" s="11">
        <v>2020</v>
      </c>
      <c r="L103" s="11">
        <v>2021</v>
      </c>
      <c r="M103" s="65">
        <v>2022</v>
      </c>
    </row>
    <row r="104" spans="2:13" ht="12" customHeight="1">
      <c r="B104" s="234" t="s">
        <v>446</v>
      </c>
      <c r="C104" s="164">
        <v>22.492622749999999</v>
      </c>
      <c r="D104" s="165">
        <v>25.000000249999999</v>
      </c>
      <c r="E104" s="165">
        <v>35.000000999999997</v>
      </c>
      <c r="F104" s="165">
        <v>40.000000999999997</v>
      </c>
      <c r="G104" s="165">
        <v>30</v>
      </c>
      <c r="H104" s="165">
        <v>35.073853159798801</v>
      </c>
      <c r="I104" s="165">
        <v>50</v>
      </c>
      <c r="J104" s="165">
        <v>49.999999750000001</v>
      </c>
      <c r="K104" s="165">
        <v>71.442472750000007</v>
      </c>
      <c r="L104" s="165">
        <v>110.0981085</v>
      </c>
      <c r="M104" s="166">
        <v>75.048595000000006</v>
      </c>
    </row>
    <row r="105" spans="2:13" ht="12" customHeight="1">
      <c r="B105" s="234" t="s">
        <v>236</v>
      </c>
      <c r="C105" s="74">
        <v>10</v>
      </c>
      <c r="D105" s="71">
        <v>9.9999985000000002</v>
      </c>
      <c r="E105" s="71">
        <v>14</v>
      </c>
      <c r="F105" s="71">
        <v>15.363</v>
      </c>
      <c r="G105" s="71">
        <v>10.013390000000001</v>
      </c>
      <c r="H105" s="71">
        <v>13.700001</v>
      </c>
      <c r="I105" s="71">
        <v>17.947943500000001</v>
      </c>
      <c r="J105" s="71">
        <v>14.999999500000001</v>
      </c>
      <c r="K105" s="71">
        <v>18.595648655520002</v>
      </c>
      <c r="L105" s="71">
        <v>30.574883499999999</v>
      </c>
      <c r="M105" s="72">
        <v>18.594544499999998</v>
      </c>
    </row>
    <row r="106" spans="2:13" ht="12" customHeight="1">
      <c r="B106" s="234" t="s">
        <v>237</v>
      </c>
      <c r="C106" s="20">
        <v>18.873729500000003</v>
      </c>
      <c r="D106" s="21">
        <v>20.308613358070765</v>
      </c>
      <c r="E106" s="21">
        <v>33.975545933547735</v>
      </c>
      <c r="F106" s="21">
        <v>49.885585703881659</v>
      </c>
      <c r="G106" s="21">
        <v>47.779787479060872</v>
      </c>
      <c r="H106" s="21">
        <v>40.230297590219607</v>
      </c>
      <c r="I106" s="21">
        <v>52.003633233653005</v>
      </c>
      <c r="J106" s="21">
        <v>58.253425472951037</v>
      </c>
      <c r="K106" s="21">
        <v>68.349070495083595</v>
      </c>
      <c r="L106" s="21">
        <v>99.80863795002756</v>
      </c>
      <c r="M106" s="22">
        <v>76.136407806461179</v>
      </c>
    </row>
    <row r="107" spans="2:13" ht="12" customHeight="1">
      <c r="B107" s="234" t="s">
        <v>447</v>
      </c>
      <c r="C107" s="74">
        <v>3.5665040000000001</v>
      </c>
      <c r="D107" s="71">
        <v>3.12575</v>
      </c>
      <c r="E107" s="71">
        <v>4.8261854999999994</v>
      </c>
      <c r="F107" s="71">
        <v>4.5</v>
      </c>
      <c r="G107" s="71">
        <v>3.2358212499999999</v>
      </c>
      <c r="H107" s="71">
        <v>4</v>
      </c>
      <c r="I107" s="71">
        <v>5.7112522500000003</v>
      </c>
      <c r="J107" s="71">
        <v>4</v>
      </c>
      <c r="K107" s="71">
        <v>4.4550014999999998</v>
      </c>
      <c r="L107" s="71">
        <v>8.0000014999999998</v>
      </c>
      <c r="M107" s="72">
        <v>4.5327377499999999</v>
      </c>
    </row>
    <row r="108" spans="2:13" ht="12" customHeight="1">
      <c r="B108" s="234" t="s">
        <v>218</v>
      </c>
      <c r="C108" s="61">
        <v>412</v>
      </c>
      <c r="D108" s="62">
        <v>472</v>
      </c>
      <c r="E108" s="62">
        <v>519</v>
      </c>
      <c r="F108" s="62">
        <v>487</v>
      </c>
      <c r="G108" s="62">
        <v>458</v>
      </c>
      <c r="H108" s="62">
        <v>489</v>
      </c>
      <c r="I108" s="62">
        <v>570</v>
      </c>
      <c r="J108" s="62">
        <v>614</v>
      </c>
      <c r="K108" s="62">
        <v>658</v>
      </c>
      <c r="L108" s="62">
        <v>916</v>
      </c>
      <c r="M108" s="64">
        <v>724</v>
      </c>
    </row>
    <row r="109" spans="2:13" ht="12" customHeight="1">
      <c r="B109" s="232" t="s">
        <v>235</v>
      </c>
    </row>
    <row r="111" spans="2:13" ht="12" customHeight="1">
      <c r="B111" s="232"/>
      <c r="C111" s="232"/>
      <c r="D111" s="232"/>
      <c r="E111" s="232"/>
      <c r="F111" s="232"/>
      <c r="G111" s="232"/>
      <c r="H111" s="232"/>
      <c r="I111" s="232"/>
      <c r="J111" s="232"/>
      <c r="K111" s="232"/>
      <c r="L111" s="232"/>
      <c r="M111" s="232"/>
    </row>
    <row r="112" spans="2:13" ht="12" customHeight="1">
      <c r="B112" s="232"/>
      <c r="C112" s="232"/>
      <c r="D112" s="232"/>
      <c r="E112" s="232"/>
      <c r="F112" s="232"/>
      <c r="G112" s="232"/>
      <c r="H112" s="232"/>
      <c r="I112" s="232"/>
      <c r="J112" s="232"/>
      <c r="K112" s="232"/>
      <c r="L112" s="232"/>
      <c r="M112" s="232"/>
    </row>
    <row r="113" spans="2:13" ht="12" customHeight="1">
      <c r="B113" s="232"/>
      <c r="C113" s="232"/>
      <c r="D113" s="232"/>
      <c r="E113" s="232"/>
      <c r="F113" s="232"/>
      <c r="G113" s="232"/>
      <c r="H113" s="232"/>
      <c r="I113" s="232"/>
      <c r="J113" s="232"/>
      <c r="K113" s="232"/>
      <c r="L113" s="232"/>
      <c r="M113" s="232"/>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83C0-B921-4D93-AC06-D57716754780}">
  <sheetPr>
    <tabColor theme="3"/>
  </sheetPr>
  <dimension ref="B6:AD107"/>
  <sheetViews>
    <sheetView showGridLines="0" zoomScaleNormal="100" workbookViewId="0">
      <selection activeCell="B39" sqref="B39:B43"/>
    </sheetView>
  </sheetViews>
  <sheetFormatPr defaultColWidth="10.6640625" defaultRowHeight="12" customHeight="1"/>
  <cols>
    <col min="1" max="1" width="3.83203125" style="227" customWidth="1"/>
    <col min="2" max="2" width="14.33203125" style="227" bestFit="1" customWidth="1"/>
    <col min="3" max="13" width="7.83203125" style="227" customWidth="1"/>
    <col min="14" max="14" width="18.1640625" style="227" customWidth="1"/>
    <col min="15" max="15" width="14.33203125" style="227" bestFit="1" customWidth="1"/>
    <col min="16" max="23" width="7.83203125" style="227" customWidth="1"/>
    <col min="24" max="16384" width="10.6640625" style="227"/>
  </cols>
  <sheetData>
    <row r="6" spans="2:27" ht="12" customHeight="1">
      <c r="C6" s="228" t="s">
        <v>455</v>
      </c>
      <c r="P6" s="228" t="s">
        <v>456</v>
      </c>
    </row>
    <row r="7" spans="2:27" ht="12" customHeight="1">
      <c r="B7" s="16"/>
      <c r="C7" s="11">
        <v>2012</v>
      </c>
      <c r="D7" s="11">
        <v>2013</v>
      </c>
      <c r="E7" s="11">
        <v>2014</v>
      </c>
      <c r="F7" s="11">
        <v>2015</v>
      </c>
      <c r="G7" s="11">
        <v>2016</v>
      </c>
      <c r="H7" s="11">
        <v>2017</v>
      </c>
      <c r="I7" s="11">
        <v>2018</v>
      </c>
      <c r="J7" s="11">
        <v>2019</v>
      </c>
      <c r="K7" s="11">
        <v>2020</v>
      </c>
      <c r="L7" s="11">
        <v>2021</v>
      </c>
      <c r="M7" s="65">
        <v>2022</v>
      </c>
      <c r="O7" s="16"/>
      <c r="P7" s="11">
        <v>2012</v>
      </c>
      <c r="Q7" s="11">
        <v>2013</v>
      </c>
      <c r="R7" s="11">
        <v>2014</v>
      </c>
      <c r="S7" s="11">
        <v>2015</v>
      </c>
      <c r="T7" s="11">
        <v>2016</v>
      </c>
      <c r="U7" s="11">
        <v>2017</v>
      </c>
      <c r="V7" s="11">
        <v>2018</v>
      </c>
      <c r="W7" s="11">
        <v>2019</v>
      </c>
      <c r="X7" s="11">
        <v>2020</v>
      </c>
      <c r="Y7" s="11">
        <v>2021</v>
      </c>
      <c r="Z7" s="65">
        <v>2022</v>
      </c>
    </row>
    <row r="8" spans="2:27" ht="12" customHeight="1">
      <c r="B8" s="455" t="s">
        <v>105</v>
      </c>
      <c r="C8" s="177">
        <v>2.4649999999999999</v>
      </c>
      <c r="D8" s="178">
        <v>2.1999995000000001</v>
      </c>
      <c r="E8" s="178">
        <v>1.9775</v>
      </c>
      <c r="F8" s="178">
        <v>3.499997</v>
      </c>
      <c r="G8" s="178">
        <v>2.5439249999999998</v>
      </c>
      <c r="H8" s="178">
        <v>2.895</v>
      </c>
      <c r="I8" s="178">
        <v>3</v>
      </c>
      <c r="J8" s="178">
        <v>4.7300000000000004</v>
      </c>
      <c r="K8" s="178">
        <v>3.75</v>
      </c>
      <c r="L8" s="178">
        <v>4.5</v>
      </c>
      <c r="M8" s="179">
        <v>4.9349999999999996</v>
      </c>
      <c r="N8" s="29"/>
      <c r="O8" s="455" t="s">
        <v>105</v>
      </c>
      <c r="P8" s="177">
        <v>4.3664115036495712</v>
      </c>
      <c r="Q8" s="178">
        <v>4.2339282031838792</v>
      </c>
      <c r="R8" s="178">
        <v>3.8435362318154462</v>
      </c>
      <c r="S8" s="178">
        <v>6.0766740846243037</v>
      </c>
      <c r="T8" s="178">
        <v>10.13687184473226</v>
      </c>
      <c r="U8" s="178">
        <v>6.4897189040581589</v>
      </c>
      <c r="V8" s="178">
        <v>6.1629672355298606</v>
      </c>
      <c r="W8" s="178">
        <v>12.467371400199431</v>
      </c>
      <c r="X8" s="178">
        <v>8.1731808729910469</v>
      </c>
      <c r="Y8" s="178">
        <v>16.907457249239702</v>
      </c>
      <c r="Z8" s="179">
        <v>13.352174693180142</v>
      </c>
      <c r="AA8" s="29"/>
    </row>
    <row r="9" spans="2:27" ht="12" customHeight="1">
      <c r="B9" s="455" t="s">
        <v>106</v>
      </c>
      <c r="C9" s="180">
        <v>3.9453405000000004</v>
      </c>
      <c r="D9" s="181">
        <v>4.1559794999999999</v>
      </c>
      <c r="E9" s="181">
        <v>4.6800009999999999</v>
      </c>
      <c r="F9" s="181">
        <v>5</v>
      </c>
      <c r="G9" s="181">
        <v>5.0000010000000001</v>
      </c>
      <c r="H9" s="181">
        <v>5.9994990000000001</v>
      </c>
      <c r="I9" s="181">
        <v>6</v>
      </c>
      <c r="J9" s="181">
        <v>6.9999979999999997</v>
      </c>
      <c r="K9" s="181">
        <v>6.9999989999999999</v>
      </c>
      <c r="L9" s="181">
        <v>9</v>
      </c>
      <c r="M9" s="183">
        <v>10.499999000000001</v>
      </c>
      <c r="N9" s="29"/>
      <c r="O9" s="455" t="s">
        <v>106</v>
      </c>
      <c r="P9" s="180">
        <v>5.0545303080794062</v>
      </c>
      <c r="Q9" s="181">
        <v>5.3336987318251321</v>
      </c>
      <c r="R9" s="181">
        <v>5.8265391764990211</v>
      </c>
      <c r="S9" s="181">
        <v>6.853241229904496</v>
      </c>
      <c r="T9" s="181">
        <v>7.2439651716817446</v>
      </c>
      <c r="U9" s="181">
        <v>7.6140037515758117</v>
      </c>
      <c r="V9" s="181">
        <v>8.3264134859940029</v>
      </c>
      <c r="W9" s="181">
        <v>8.7821161207136047</v>
      </c>
      <c r="X9" s="181">
        <v>9.6063017910247339</v>
      </c>
      <c r="Y9" s="181">
        <v>12.612442703518369</v>
      </c>
      <c r="Z9" s="183">
        <v>20.928908158720851</v>
      </c>
      <c r="AA9" s="29"/>
    </row>
    <row r="10" spans="2:27" ht="12" customHeight="1">
      <c r="B10" s="455" t="s">
        <v>325</v>
      </c>
      <c r="C10" s="184">
        <v>9.4822059999999997</v>
      </c>
      <c r="D10" s="185">
        <v>11</v>
      </c>
      <c r="E10" s="185">
        <v>13</v>
      </c>
      <c r="F10" s="185">
        <v>15</v>
      </c>
      <c r="G10" s="185">
        <v>15.828875</v>
      </c>
      <c r="H10" s="185">
        <v>17.0000015</v>
      </c>
      <c r="I10" s="185">
        <v>20.999998999999999</v>
      </c>
      <c r="J10" s="185">
        <v>25</v>
      </c>
      <c r="K10" s="185">
        <v>26.000001000000001</v>
      </c>
      <c r="L10" s="185">
        <v>42.000003499999998</v>
      </c>
      <c r="M10" s="186">
        <v>50.000000999999997</v>
      </c>
      <c r="N10" s="29"/>
      <c r="O10" s="455" t="s">
        <v>325</v>
      </c>
      <c r="P10" s="184">
        <v>19.394737158762165</v>
      </c>
      <c r="Q10" s="185">
        <v>28.131706155314543</v>
      </c>
      <c r="R10" s="185">
        <v>28.074712158893561</v>
      </c>
      <c r="S10" s="185">
        <v>34.946300999707226</v>
      </c>
      <c r="T10" s="185">
        <v>31.208371572382234</v>
      </c>
      <c r="U10" s="185">
        <v>35.211066005356315</v>
      </c>
      <c r="V10" s="185">
        <v>46.177855265062348</v>
      </c>
      <c r="W10" s="185">
        <v>62.197001573749468</v>
      </c>
      <c r="X10" s="185">
        <v>65.532490394123755</v>
      </c>
      <c r="Y10" s="185">
        <v>106.55008204312966</v>
      </c>
      <c r="Z10" s="186">
        <v>131.99341274129242</v>
      </c>
      <c r="AA10" s="29"/>
    </row>
    <row r="11" spans="2:27" ht="12" customHeight="1">
      <c r="B11" s="455" t="s">
        <v>326</v>
      </c>
      <c r="C11" s="180">
        <v>28.426394500000001</v>
      </c>
      <c r="D11" s="181">
        <v>28.999998999999999</v>
      </c>
      <c r="E11" s="181">
        <v>31.975000000000001</v>
      </c>
      <c r="F11" s="181">
        <v>34.674185000000001</v>
      </c>
      <c r="G11" s="181">
        <v>31.000002000000002</v>
      </c>
      <c r="H11" s="181">
        <v>31.569997000000001</v>
      </c>
      <c r="I11" s="181">
        <v>35.000000999999997</v>
      </c>
      <c r="J11" s="181">
        <v>41.999733000000006</v>
      </c>
      <c r="K11" s="181">
        <v>43.999997999999998</v>
      </c>
      <c r="L11" s="181">
        <v>75</v>
      </c>
      <c r="M11" s="183">
        <v>67.314879000000005</v>
      </c>
      <c r="N11" s="29"/>
      <c r="O11" s="455" t="s">
        <v>326</v>
      </c>
      <c r="P11" s="180">
        <v>86.122615562132353</v>
      </c>
      <c r="Q11" s="181">
        <v>77.982285627053173</v>
      </c>
      <c r="R11" s="181">
        <v>150.68869829969799</v>
      </c>
      <c r="S11" s="181">
        <v>116.82847367791247</v>
      </c>
      <c r="T11" s="181">
        <v>120.47332959678941</v>
      </c>
      <c r="U11" s="181">
        <v>110.33171908091232</v>
      </c>
      <c r="V11" s="181">
        <v>160.39178293231768</v>
      </c>
      <c r="W11" s="181">
        <v>140.39990455487296</v>
      </c>
      <c r="X11" s="181">
        <v>183.98063423291364</v>
      </c>
      <c r="Y11" s="181">
        <v>360.24027014768558</v>
      </c>
      <c r="Z11" s="183">
        <v>286.47855179695233</v>
      </c>
      <c r="AA11" s="29"/>
    </row>
    <row r="12" spans="2:27" ht="12" customHeight="1">
      <c r="B12" s="455" t="s">
        <v>341</v>
      </c>
      <c r="C12" s="229">
        <v>87.263076499999997</v>
      </c>
      <c r="D12" s="230">
        <v>86.628693999999996</v>
      </c>
      <c r="E12" s="230">
        <v>113.53909999999999</v>
      </c>
      <c r="F12" s="230">
        <v>120.099</v>
      </c>
      <c r="G12" s="230">
        <v>93.952693000000011</v>
      </c>
      <c r="H12" s="230">
        <v>113.2500005</v>
      </c>
      <c r="I12" s="230">
        <v>133.6759145</v>
      </c>
      <c r="J12" s="230">
        <v>158.000001</v>
      </c>
      <c r="K12" s="230">
        <v>176.9999995</v>
      </c>
      <c r="L12" s="230">
        <v>350.00001400000002</v>
      </c>
      <c r="M12" s="231">
        <v>299.99999800000001</v>
      </c>
      <c r="N12" s="29"/>
      <c r="O12" s="455" t="s">
        <v>341</v>
      </c>
      <c r="P12" s="229">
        <v>166.80003788960326</v>
      </c>
      <c r="Q12" s="230">
        <v>208.65128176520219</v>
      </c>
      <c r="R12" s="230">
        <v>510.5926923643537</v>
      </c>
      <c r="S12" s="230">
        <v>794.70901674259494</v>
      </c>
      <c r="T12" s="230">
        <v>867.41211498337282</v>
      </c>
      <c r="U12" s="230">
        <v>578.84794271062015</v>
      </c>
      <c r="V12" s="230">
        <v>1039.0812089251974</v>
      </c>
      <c r="W12" s="230">
        <v>892.09107627398475</v>
      </c>
      <c r="X12" s="230">
        <v>1142.879334578419</v>
      </c>
      <c r="Y12" s="230">
        <v>1825.7546515759871</v>
      </c>
      <c r="Z12" s="231">
        <v>1486.0403563384079</v>
      </c>
      <c r="AA12" s="29"/>
    </row>
    <row r="13" spans="2:27" ht="12" customHeight="1">
      <c r="B13" s="232" t="s">
        <v>235</v>
      </c>
      <c r="C13" s="235"/>
      <c r="D13" s="235"/>
      <c r="E13" s="235"/>
      <c r="F13" s="235"/>
      <c r="G13" s="235"/>
      <c r="H13" s="235"/>
      <c r="I13" s="235"/>
      <c r="J13" s="235"/>
      <c r="K13" s="235"/>
      <c r="L13" s="235"/>
      <c r="M13" s="235"/>
      <c r="O13" s="232" t="s">
        <v>235</v>
      </c>
      <c r="P13" s="235"/>
      <c r="Q13" s="235"/>
      <c r="R13" s="235"/>
      <c r="S13" s="235"/>
      <c r="T13" s="235"/>
      <c r="U13" s="235"/>
      <c r="V13" s="235"/>
      <c r="W13" s="235"/>
      <c r="X13" s="235"/>
      <c r="Y13" s="235"/>
      <c r="Z13" s="235"/>
    </row>
    <row r="20" spans="30:30" ht="12" customHeight="1">
      <c r="AD20" s="150"/>
    </row>
    <row r="37" spans="2:26" ht="12" customHeight="1">
      <c r="C37" s="228" t="s">
        <v>457</v>
      </c>
      <c r="P37" s="228" t="s">
        <v>458</v>
      </c>
    </row>
    <row r="38" spans="2:26" ht="12" customHeight="1">
      <c r="B38" s="16"/>
      <c r="C38" s="11">
        <v>2012</v>
      </c>
      <c r="D38" s="11">
        <v>2013</v>
      </c>
      <c r="E38" s="11">
        <v>2014</v>
      </c>
      <c r="F38" s="11">
        <v>2015</v>
      </c>
      <c r="G38" s="11">
        <v>2016</v>
      </c>
      <c r="H38" s="11">
        <v>2017</v>
      </c>
      <c r="I38" s="11">
        <v>2018</v>
      </c>
      <c r="J38" s="11">
        <v>2019</v>
      </c>
      <c r="K38" s="11">
        <v>2020</v>
      </c>
      <c r="L38" s="11">
        <v>2021</v>
      </c>
      <c r="M38" s="65">
        <v>2022</v>
      </c>
      <c r="O38" s="16"/>
      <c r="P38" s="11">
        <v>2012</v>
      </c>
      <c r="Q38" s="11">
        <v>2013</v>
      </c>
      <c r="R38" s="11">
        <v>2014</v>
      </c>
      <c r="S38" s="11">
        <v>2015</v>
      </c>
      <c r="T38" s="11">
        <v>2016</v>
      </c>
      <c r="U38" s="11">
        <v>2017</v>
      </c>
      <c r="V38" s="11">
        <v>2018</v>
      </c>
      <c r="W38" s="11">
        <v>2019</v>
      </c>
      <c r="X38" s="11">
        <v>2020</v>
      </c>
      <c r="Y38" s="11">
        <v>2021</v>
      </c>
      <c r="Z38" s="65">
        <v>2022</v>
      </c>
    </row>
    <row r="39" spans="2:26" ht="12" customHeight="1">
      <c r="B39" s="234" t="s">
        <v>446</v>
      </c>
      <c r="C39" s="164">
        <v>5</v>
      </c>
      <c r="D39" s="165">
        <v>4.6107692499999997</v>
      </c>
      <c r="E39" s="165">
        <v>4.5</v>
      </c>
      <c r="F39" s="165">
        <v>6.5410749743824947</v>
      </c>
      <c r="G39" s="165">
        <v>7.3687500000000004</v>
      </c>
      <c r="H39" s="165">
        <v>4.9749999999999996</v>
      </c>
      <c r="I39" s="165">
        <v>6</v>
      </c>
      <c r="J39" s="165">
        <v>9.2187304999999995</v>
      </c>
      <c r="K39" s="165">
        <v>7</v>
      </c>
      <c r="L39" s="165">
        <v>8.8500000000000014</v>
      </c>
      <c r="M39" s="166">
        <v>12.645</v>
      </c>
      <c r="O39" s="234" t="s">
        <v>446</v>
      </c>
      <c r="P39" s="164">
        <v>6</v>
      </c>
      <c r="Q39" s="165">
        <v>6.8504765000000001</v>
      </c>
      <c r="R39" s="165">
        <v>7.5607990000000003</v>
      </c>
      <c r="S39" s="165">
        <v>8</v>
      </c>
      <c r="T39" s="165">
        <v>8.5000009999999993</v>
      </c>
      <c r="U39" s="165">
        <v>9</v>
      </c>
      <c r="V39" s="165">
        <v>10</v>
      </c>
      <c r="W39" s="165">
        <v>10.000002</v>
      </c>
      <c r="X39" s="165">
        <v>10.0000035</v>
      </c>
      <c r="Y39" s="165">
        <v>15</v>
      </c>
      <c r="Z39" s="166">
        <v>19.999998999999999</v>
      </c>
    </row>
    <row r="40" spans="2:26" ht="12" customHeight="1">
      <c r="B40" s="234" t="s">
        <v>236</v>
      </c>
      <c r="C40" s="74">
        <v>2.4649999999999999</v>
      </c>
      <c r="D40" s="71">
        <v>2.1999995000000001</v>
      </c>
      <c r="E40" s="71">
        <v>1.9775</v>
      </c>
      <c r="F40" s="71">
        <v>3.499997</v>
      </c>
      <c r="G40" s="71">
        <v>2.5439249999999998</v>
      </c>
      <c r="H40" s="71">
        <v>2.895</v>
      </c>
      <c r="I40" s="71">
        <v>3</v>
      </c>
      <c r="J40" s="71">
        <v>4.7300000000000004</v>
      </c>
      <c r="K40" s="71">
        <v>3.75</v>
      </c>
      <c r="L40" s="71">
        <v>4.5</v>
      </c>
      <c r="M40" s="72">
        <v>4.9349999999999996</v>
      </c>
      <c r="O40" s="234" t="s">
        <v>236</v>
      </c>
      <c r="P40" s="74">
        <v>3.9453405000000004</v>
      </c>
      <c r="Q40" s="71">
        <v>4.1559794999999999</v>
      </c>
      <c r="R40" s="71">
        <v>4.6800009999999999</v>
      </c>
      <c r="S40" s="71">
        <v>5</v>
      </c>
      <c r="T40" s="71">
        <v>5.0000010000000001</v>
      </c>
      <c r="U40" s="71">
        <v>5.9994990000000001</v>
      </c>
      <c r="V40" s="71">
        <v>6</v>
      </c>
      <c r="W40" s="71">
        <v>6.9999979999999997</v>
      </c>
      <c r="X40" s="71">
        <v>6.9999989999999999</v>
      </c>
      <c r="Y40" s="71">
        <v>9</v>
      </c>
      <c r="Z40" s="72">
        <v>10.499999000000001</v>
      </c>
    </row>
    <row r="41" spans="2:26" ht="12" customHeight="1">
      <c r="B41" s="234" t="s">
        <v>237</v>
      </c>
      <c r="C41" s="20">
        <v>4.3664115036495712</v>
      </c>
      <c r="D41" s="21">
        <v>4.2339282031838792</v>
      </c>
      <c r="E41" s="21">
        <v>3.8435362318154462</v>
      </c>
      <c r="F41" s="21">
        <v>6.0766740846243037</v>
      </c>
      <c r="G41" s="21">
        <v>10.13687184473226</v>
      </c>
      <c r="H41" s="21">
        <v>6.4897189040581589</v>
      </c>
      <c r="I41" s="21">
        <v>6.1629672355298606</v>
      </c>
      <c r="J41" s="21">
        <v>12.467371400199431</v>
      </c>
      <c r="K41" s="21">
        <v>8.1731808729910469</v>
      </c>
      <c r="L41" s="21">
        <v>16.907457249239702</v>
      </c>
      <c r="M41" s="22">
        <v>13.352174693180142</v>
      </c>
      <c r="O41" s="234" t="s">
        <v>237</v>
      </c>
      <c r="P41" s="20">
        <v>5.0545303080794062</v>
      </c>
      <c r="Q41" s="21">
        <v>5.3336987318251321</v>
      </c>
      <c r="R41" s="21">
        <v>5.8265391764990211</v>
      </c>
      <c r="S41" s="21">
        <v>6.853241229904496</v>
      </c>
      <c r="T41" s="21">
        <v>7.2439651716817446</v>
      </c>
      <c r="U41" s="21">
        <v>7.6140037515758117</v>
      </c>
      <c r="V41" s="21">
        <v>8.3264134859940029</v>
      </c>
      <c r="W41" s="21">
        <v>8.7821161207136047</v>
      </c>
      <c r="X41" s="21">
        <v>9.6063017910247339</v>
      </c>
      <c r="Y41" s="21">
        <v>12.612442703518369</v>
      </c>
      <c r="Z41" s="22">
        <v>20.928908158720851</v>
      </c>
    </row>
    <row r="42" spans="2:26" ht="12" customHeight="1">
      <c r="B42" s="234" t="s">
        <v>447</v>
      </c>
      <c r="C42" s="74">
        <v>0.71570624999999999</v>
      </c>
      <c r="D42" s="71">
        <v>1</v>
      </c>
      <c r="E42" s="71">
        <v>0.76249999999999996</v>
      </c>
      <c r="F42" s="71">
        <v>1.077393</v>
      </c>
      <c r="G42" s="71">
        <v>0.98624999999999996</v>
      </c>
      <c r="H42" s="71">
        <v>1.1666650000000001</v>
      </c>
      <c r="I42" s="71">
        <v>1.2</v>
      </c>
      <c r="J42" s="71">
        <v>2</v>
      </c>
      <c r="K42" s="71">
        <v>2</v>
      </c>
      <c r="L42" s="71">
        <v>1.3125</v>
      </c>
      <c r="M42" s="72">
        <v>2</v>
      </c>
      <c r="O42" s="234" t="s">
        <v>447</v>
      </c>
      <c r="P42" s="74">
        <v>2.2150000000000003</v>
      </c>
      <c r="Q42" s="71">
        <v>2.4414427500000002</v>
      </c>
      <c r="R42" s="71">
        <v>2.4990000000000001</v>
      </c>
      <c r="S42" s="71">
        <v>2.91875025</v>
      </c>
      <c r="T42" s="71">
        <v>3</v>
      </c>
      <c r="U42" s="71">
        <v>3.3556842500000004</v>
      </c>
      <c r="V42" s="71">
        <v>3.5001785000000001</v>
      </c>
      <c r="W42" s="71">
        <v>4</v>
      </c>
      <c r="X42" s="71">
        <v>4</v>
      </c>
      <c r="Y42" s="71">
        <v>5</v>
      </c>
      <c r="Z42" s="72">
        <v>7</v>
      </c>
    </row>
    <row r="43" spans="2:26" ht="12" customHeight="1">
      <c r="B43" s="234" t="s">
        <v>218</v>
      </c>
      <c r="C43" s="61">
        <v>124</v>
      </c>
      <c r="D43" s="62">
        <v>152</v>
      </c>
      <c r="E43" s="62">
        <v>174</v>
      </c>
      <c r="F43" s="62">
        <v>199</v>
      </c>
      <c r="G43" s="62">
        <v>148</v>
      </c>
      <c r="H43" s="62">
        <v>147</v>
      </c>
      <c r="I43" s="62">
        <v>156</v>
      </c>
      <c r="J43" s="62">
        <v>163</v>
      </c>
      <c r="K43" s="62">
        <v>127</v>
      </c>
      <c r="L43" s="62">
        <v>112</v>
      </c>
      <c r="M43" s="64">
        <v>55</v>
      </c>
      <c r="O43" s="234" t="s">
        <v>218</v>
      </c>
      <c r="P43" s="61">
        <v>540</v>
      </c>
      <c r="Q43" s="62">
        <v>810</v>
      </c>
      <c r="R43" s="62">
        <v>1061</v>
      </c>
      <c r="S43" s="62">
        <v>1272</v>
      </c>
      <c r="T43" s="62">
        <v>1345</v>
      </c>
      <c r="U43" s="62">
        <v>1622</v>
      </c>
      <c r="V43" s="62">
        <v>1851</v>
      </c>
      <c r="W43" s="62">
        <v>2246</v>
      </c>
      <c r="X43" s="62">
        <v>2275</v>
      </c>
      <c r="Y43" s="62">
        <v>2797</v>
      </c>
      <c r="Z43" s="64">
        <v>1893</v>
      </c>
    </row>
    <row r="44" spans="2:26" ht="12" customHeight="1">
      <c r="B44" s="232" t="s">
        <v>235</v>
      </c>
      <c r="O44" s="232" t="s">
        <v>235</v>
      </c>
    </row>
    <row r="46" spans="2:26" s="236" customFormat="1" ht="12" customHeight="1"/>
    <row r="47" spans="2:26" s="236" customFormat="1" ht="12" customHeight="1"/>
    <row r="48" spans="2:26" s="236" customFormat="1" ht="12" customHeight="1"/>
    <row r="69" spans="2:27" ht="12" customHeight="1">
      <c r="C69" s="228" t="s">
        <v>459</v>
      </c>
      <c r="P69" s="228" t="s">
        <v>460</v>
      </c>
    </row>
    <row r="70" spans="2:27" ht="12" customHeight="1">
      <c r="B70" s="16"/>
      <c r="C70" s="11">
        <v>2012</v>
      </c>
      <c r="D70" s="11">
        <v>2013</v>
      </c>
      <c r="E70" s="11">
        <v>2014</v>
      </c>
      <c r="F70" s="11">
        <v>2015</v>
      </c>
      <c r="G70" s="11">
        <v>2016</v>
      </c>
      <c r="H70" s="11">
        <v>2017</v>
      </c>
      <c r="I70" s="11">
        <v>2018</v>
      </c>
      <c r="J70" s="11">
        <v>2019</v>
      </c>
      <c r="K70" s="11">
        <v>2020</v>
      </c>
      <c r="L70" s="11">
        <v>2021</v>
      </c>
      <c r="M70" s="65">
        <v>2022</v>
      </c>
      <c r="O70" s="16"/>
      <c r="P70" s="11">
        <v>2012</v>
      </c>
      <c r="Q70" s="11">
        <v>2013</v>
      </c>
      <c r="R70" s="11">
        <v>2014</v>
      </c>
      <c r="S70" s="11">
        <v>2015</v>
      </c>
      <c r="T70" s="11">
        <v>2016</v>
      </c>
      <c r="U70" s="11">
        <v>2017</v>
      </c>
      <c r="V70" s="11">
        <v>2018</v>
      </c>
      <c r="W70" s="11">
        <v>2019</v>
      </c>
      <c r="X70" s="11">
        <v>2020</v>
      </c>
      <c r="Y70" s="11">
        <v>2021</v>
      </c>
      <c r="Z70" s="65">
        <v>2022</v>
      </c>
    </row>
    <row r="71" spans="2:27" ht="12" customHeight="1">
      <c r="B71" s="234" t="s">
        <v>446</v>
      </c>
      <c r="C71" s="164">
        <v>20</v>
      </c>
      <c r="D71" s="165">
        <v>22.831803999999998</v>
      </c>
      <c r="E71" s="165">
        <v>27.5</v>
      </c>
      <c r="F71" s="165">
        <v>31.955478249999999</v>
      </c>
      <c r="G71" s="165">
        <v>29.934915</v>
      </c>
      <c r="H71" s="165">
        <v>35</v>
      </c>
      <c r="I71" s="165">
        <v>44.999999000000003</v>
      </c>
      <c r="J71" s="165">
        <v>52.1</v>
      </c>
      <c r="K71" s="165">
        <v>53.698048999999997</v>
      </c>
      <c r="L71" s="165">
        <v>95.000003250000006</v>
      </c>
      <c r="M71" s="166">
        <v>100.00000375</v>
      </c>
      <c r="O71" s="234" t="s">
        <v>446</v>
      </c>
      <c r="P71" s="164">
        <v>72.369927749999988</v>
      </c>
      <c r="Q71" s="165">
        <v>74.8</v>
      </c>
      <c r="R71" s="165">
        <v>90.227490750000001</v>
      </c>
      <c r="S71" s="165">
        <v>90</v>
      </c>
      <c r="T71" s="165">
        <v>88.209157500000003</v>
      </c>
      <c r="U71" s="165">
        <v>85.250000499999999</v>
      </c>
      <c r="V71" s="165">
        <v>112.9999985</v>
      </c>
      <c r="W71" s="165">
        <v>119.99999825</v>
      </c>
      <c r="X71" s="165">
        <v>140</v>
      </c>
      <c r="Y71" s="165">
        <v>250.00000600000001</v>
      </c>
      <c r="Z71" s="166">
        <v>200</v>
      </c>
      <c r="AA71" s="29"/>
    </row>
    <row r="72" spans="2:27" ht="12" customHeight="1">
      <c r="B72" s="234" t="s">
        <v>236</v>
      </c>
      <c r="C72" s="74">
        <v>9.4822059999999997</v>
      </c>
      <c r="D72" s="71">
        <v>11</v>
      </c>
      <c r="E72" s="71">
        <v>13</v>
      </c>
      <c r="F72" s="71">
        <v>15</v>
      </c>
      <c r="G72" s="71">
        <v>15.828875</v>
      </c>
      <c r="H72" s="71">
        <v>17.0000015</v>
      </c>
      <c r="I72" s="71">
        <v>20.999998999999999</v>
      </c>
      <c r="J72" s="71">
        <v>25</v>
      </c>
      <c r="K72" s="71">
        <v>26.000001000000001</v>
      </c>
      <c r="L72" s="71">
        <v>42.000003499999998</v>
      </c>
      <c r="M72" s="72">
        <v>50.000000999999997</v>
      </c>
      <c r="O72" s="234" t="s">
        <v>236</v>
      </c>
      <c r="P72" s="74">
        <v>28.426394500000001</v>
      </c>
      <c r="Q72" s="71">
        <v>28.999998999999999</v>
      </c>
      <c r="R72" s="71">
        <v>31.975000000000001</v>
      </c>
      <c r="S72" s="71">
        <v>34.674185000000001</v>
      </c>
      <c r="T72" s="71">
        <v>31.000002000000002</v>
      </c>
      <c r="U72" s="71">
        <v>31.569997000000001</v>
      </c>
      <c r="V72" s="71">
        <v>35.000000999999997</v>
      </c>
      <c r="W72" s="71">
        <v>41.999733000000006</v>
      </c>
      <c r="X72" s="71">
        <v>43.999997999999998</v>
      </c>
      <c r="Y72" s="71">
        <v>75</v>
      </c>
      <c r="Z72" s="72">
        <v>67.314879000000005</v>
      </c>
      <c r="AA72" s="29"/>
    </row>
    <row r="73" spans="2:27" ht="12" customHeight="1">
      <c r="B73" s="234" t="s">
        <v>237</v>
      </c>
      <c r="C73" s="20">
        <v>19.394737158762165</v>
      </c>
      <c r="D73" s="21">
        <v>28.131706155314543</v>
      </c>
      <c r="E73" s="21">
        <v>28.074712158893561</v>
      </c>
      <c r="F73" s="21">
        <v>34.946300999707226</v>
      </c>
      <c r="G73" s="21">
        <v>31.208371572382234</v>
      </c>
      <c r="H73" s="21">
        <v>35.211066005356315</v>
      </c>
      <c r="I73" s="21">
        <v>46.177855265062348</v>
      </c>
      <c r="J73" s="21">
        <v>62.197001573749468</v>
      </c>
      <c r="K73" s="21">
        <v>65.532490394123755</v>
      </c>
      <c r="L73" s="21">
        <v>106.55008204312966</v>
      </c>
      <c r="M73" s="22">
        <v>131.99341274129242</v>
      </c>
      <c r="O73" s="234" t="s">
        <v>237</v>
      </c>
      <c r="P73" s="20">
        <v>86.122615562132353</v>
      </c>
      <c r="Q73" s="21">
        <v>77.982285627053173</v>
      </c>
      <c r="R73" s="21">
        <v>150.68869829969799</v>
      </c>
      <c r="S73" s="21">
        <v>116.82847367791247</v>
      </c>
      <c r="T73" s="21">
        <v>120.47332959678941</v>
      </c>
      <c r="U73" s="21">
        <v>110.33171908091232</v>
      </c>
      <c r="V73" s="21">
        <v>160.39178293231768</v>
      </c>
      <c r="W73" s="21">
        <v>140.39990455487296</v>
      </c>
      <c r="X73" s="21">
        <v>183.98063423291364</v>
      </c>
      <c r="Y73" s="21">
        <v>360.24027014768558</v>
      </c>
      <c r="Z73" s="22">
        <v>286.47855179695233</v>
      </c>
      <c r="AA73" s="29"/>
    </row>
    <row r="74" spans="2:27" ht="12" customHeight="1">
      <c r="B74" s="234" t="s">
        <v>447</v>
      </c>
      <c r="C74" s="74">
        <v>4.5199999999999996</v>
      </c>
      <c r="D74" s="71">
        <v>5.0139044999999998</v>
      </c>
      <c r="E74" s="71">
        <v>6.1624999999999996</v>
      </c>
      <c r="F74" s="71">
        <v>7.4999989999999999</v>
      </c>
      <c r="G74" s="71">
        <v>8.0000029999999995</v>
      </c>
      <c r="H74" s="71">
        <v>8.5</v>
      </c>
      <c r="I74" s="71">
        <v>10</v>
      </c>
      <c r="J74" s="71">
        <v>11.5</v>
      </c>
      <c r="K74" s="71">
        <v>13.000000999999999</v>
      </c>
      <c r="L74" s="71">
        <v>19.999998000000001</v>
      </c>
      <c r="M74" s="72">
        <v>23.00000125</v>
      </c>
      <c r="O74" s="234" t="s">
        <v>447</v>
      </c>
      <c r="P74" s="74">
        <v>11.12316725</v>
      </c>
      <c r="Q74" s="71">
        <v>11.076090000000001</v>
      </c>
      <c r="R74" s="71">
        <v>12.487499250000001</v>
      </c>
      <c r="S74" s="71">
        <v>13.019159999999999</v>
      </c>
      <c r="T74" s="71">
        <v>12.58261725</v>
      </c>
      <c r="U74" s="71">
        <v>12.999999000000001</v>
      </c>
      <c r="V74" s="71">
        <v>15</v>
      </c>
      <c r="W74" s="71">
        <v>15.999999000000001</v>
      </c>
      <c r="X74" s="71">
        <v>17.999998999999999</v>
      </c>
      <c r="Y74" s="71">
        <v>28.000001000000001</v>
      </c>
      <c r="Z74" s="72">
        <v>28.838858999999999</v>
      </c>
      <c r="AA74" s="29"/>
    </row>
    <row r="75" spans="2:27" ht="12" customHeight="1">
      <c r="B75" s="234" t="s">
        <v>218</v>
      </c>
      <c r="C75" s="61">
        <v>1497</v>
      </c>
      <c r="D75" s="62">
        <v>1631</v>
      </c>
      <c r="E75" s="62">
        <v>1851</v>
      </c>
      <c r="F75" s="62">
        <v>1872</v>
      </c>
      <c r="G75" s="62">
        <v>1693</v>
      </c>
      <c r="H75" s="62">
        <v>1870</v>
      </c>
      <c r="I75" s="62">
        <v>1845</v>
      </c>
      <c r="J75" s="62">
        <v>1777</v>
      </c>
      <c r="K75" s="62">
        <v>1689</v>
      </c>
      <c r="L75" s="62">
        <v>2394</v>
      </c>
      <c r="M75" s="64">
        <v>1450</v>
      </c>
      <c r="O75" s="234" t="s">
        <v>218</v>
      </c>
      <c r="P75" s="61">
        <v>866</v>
      </c>
      <c r="Q75" s="62">
        <v>961</v>
      </c>
      <c r="R75" s="62">
        <v>1072</v>
      </c>
      <c r="S75" s="62">
        <v>1153</v>
      </c>
      <c r="T75" s="62">
        <v>1132</v>
      </c>
      <c r="U75" s="62">
        <v>1243</v>
      </c>
      <c r="V75" s="62">
        <v>1472</v>
      </c>
      <c r="W75" s="62">
        <v>1612</v>
      </c>
      <c r="X75" s="62">
        <v>1651</v>
      </c>
      <c r="Y75" s="62">
        <v>2293</v>
      </c>
      <c r="Z75" s="64">
        <v>1577</v>
      </c>
      <c r="AA75" s="29"/>
    </row>
    <row r="76" spans="2:27" ht="12" customHeight="1">
      <c r="B76" s="232" t="s">
        <v>235</v>
      </c>
      <c r="O76" s="232" t="s">
        <v>235</v>
      </c>
    </row>
    <row r="78" spans="2:27" ht="12" customHeight="1">
      <c r="B78" s="237"/>
      <c r="C78" s="237"/>
      <c r="D78" s="237"/>
      <c r="E78" s="237"/>
      <c r="F78" s="237"/>
      <c r="G78" s="237"/>
      <c r="H78" s="237"/>
      <c r="I78" s="237"/>
      <c r="J78" s="237"/>
      <c r="K78" s="237"/>
      <c r="O78" s="237"/>
      <c r="P78" s="237"/>
      <c r="Q78" s="237"/>
      <c r="R78" s="237"/>
      <c r="S78" s="237"/>
      <c r="T78" s="237"/>
      <c r="U78" s="237"/>
      <c r="V78" s="237"/>
      <c r="W78" s="237"/>
      <c r="X78" s="237"/>
    </row>
    <row r="79" spans="2:27" ht="12" customHeight="1">
      <c r="B79" s="237"/>
      <c r="C79" s="237"/>
      <c r="D79" s="237"/>
      <c r="E79" s="237"/>
      <c r="F79" s="237"/>
      <c r="G79" s="237"/>
      <c r="H79" s="237"/>
      <c r="I79" s="237"/>
      <c r="J79" s="237"/>
      <c r="K79" s="237"/>
      <c r="O79" s="237"/>
      <c r="P79" s="237"/>
      <c r="Q79" s="237"/>
      <c r="R79" s="237"/>
      <c r="S79" s="237"/>
      <c r="T79" s="237"/>
      <c r="U79" s="237"/>
      <c r="V79" s="237"/>
      <c r="W79" s="237"/>
      <c r="X79" s="237"/>
    </row>
    <row r="80" spans="2:27" ht="12" customHeight="1">
      <c r="B80" s="237"/>
      <c r="C80" s="237"/>
      <c r="D80" s="237"/>
      <c r="E80" s="237"/>
      <c r="F80" s="237"/>
      <c r="G80" s="237"/>
      <c r="H80" s="237"/>
      <c r="I80" s="237"/>
      <c r="J80" s="237"/>
      <c r="K80" s="237"/>
      <c r="O80" s="237"/>
      <c r="P80" s="237"/>
      <c r="Q80" s="237"/>
      <c r="R80" s="237"/>
      <c r="S80" s="237"/>
      <c r="T80" s="237"/>
      <c r="U80" s="237"/>
      <c r="V80" s="237"/>
      <c r="W80" s="237"/>
      <c r="X80" s="237"/>
    </row>
    <row r="96" spans="3:3" ht="12" customHeight="1">
      <c r="C96" s="228" t="s">
        <v>461</v>
      </c>
    </row>
    <row r="97" spans="2:13" ht="12" customHeight="1">
      <c r="B97" s="16"/>
      <c r="C97" s="11">
        <v>2012</v>
      </c>
      <c r="D97" s="11">
        <v>2013</v>
      </c>
      <c r="E97" s="11">
        <v>2014</v>
      </c>
      <c r="F97" s="11">
        <v>2015</v>
      </c>
      <c r="G97" s="11">
        <v>2016</v>
      </c>
      <c r="H97" s="11">
        <v>2017</v>
      </c>
      <c r="I97" s="11">
        <v>2018</v>
      </c>
      <c r="J97" s="11">
        <v>2019</v>
      </c>
      <c r="K97" s="11">
        <v>2020</v>
      </c>
      <c r="L97" s="11">
        <v>2021</v>
      </c>
      <c r="M97" s="65">
        <v>2022</v>
      </c>
    </row>
    <row r="98" spans="2:13" ht="12" customHeight="1">
      <c r="B98" s="234" t="s">
        <v>446</v>
      </c>
      <c r="C98" s="164">
        <v>161.04617999999999</v>
      </c>
      <c r="D98" s="165">
        <v>177.19056</v>
      </c>
      <c r="E98" s="165">
        <v>284.36915075000002</v>
      </c>
      <c r="F98" s="165">
        <v>339.000044</v>
      </c>
      <c r="G98" s="165">
        <v>248.01581325000001</v>
      </c>
      <c r="H98" s="165">
        <v>325.07350025</v>
      </c>
      <c r="I98" s="165">
        <v>450.00003125000001</v>
      </c>
      <c r="J98" s="165">
        <v>534.99999300000002</v>
      </c>
      <c r="K98" s="165">
        <v>723.74998149999999</v>
      </c>
      <c r="L98" s="165">
        <v>1509.5000355</v>
      </c>
      <c r="M98" s="166">
        <v>1137.0000010000001</v>
      </c>
    </row>
    <row r="99" spans="2:13" ht="12" customHeight="1">
      <c r="B99" s="234" t="s">
        <v>236</v>
      </c>
      <c r="C99" s="74">
        <v>87.263076499999997</v>
      </c>
      <c r="D99" s="71">
        <v>86.628693999999996</v>
      </c>
      <c r="E99" s="71">
        <v>113.53909999999999</v>
      </c>
      <c r="F99" s="71">
        <v>120.099</v>
      </c>
      <c r="G99" s="71">
        <v>93.952693000000011</v>
      </c>
      <c r="H99" s="71">
        <v>113.2500005</v>
      </c>
      <c r="I99" s="71">
        <v>133.6759145</v>
      </c>
      <c r="J99" s="71">
        <v>158.000001</v>
      </c>
      <c r="K99" s="71">
        <v>176.9999995</v>
      </c>
      <c r="L99" s="71">
        <v>350.00001400000002</v>
      </c>
      <c r="M99" s="72">
        <v>299.99999800000001</v>
      </c>
    </row>
    <row r="100" spans="2:13" ht="12" customHeight="1">
      <c r="B100" s="234" t="s">
        <v>237</v>
      </c>
      <c r="C100" s="20">
        <v>166.80003788960326</v>
      </c>
      <c r="D100" s="21">
        <v>208.65128176520219</v>
      </c>
      <c r="E100" s="21">
        <v>510.5926923643537</v>
      </c>
      <c r="F100" s="21">
        <v>794.70901674259494</v>
      </c>
      <c r="G100" s="21">
        <v>867.41211498337282</v>
      </c>
      <c r="H100" s="21">
        <v>578.84794271062015</v>
      </c>
      <c r="I100" s="21">
        <v>1039.0812089251974</v>
      </c>
      <c r="J100" s="21">
        <v>892.09107627398475</v>
      </c>
      <c r="K100" s="21">
        <v>1142.879334578419</v>
      </c>
      <c r="L100" s="21">
        <v>1825.7546515759871</v>
      </c>
      <c r="M100" s="22">
        <v>1486.0403563384079</v>
      </c>
    </row>
    <row r="101" spans="2:13" ht="12" customHeight="1">
      <c r="B101" s="234" t="s">
        <v>447</v>
      </c>
      <c r="C101" s="74">
        <v>35.196842750000002</v>
      </c>
      <c r="D101" s="71">
        <v>28.149377000000001</v>
      </c>
      <c r="E101" s="71">
        <v>45</v>
      </c>
      <c r="F101" s="71">
        <v>38.999999000000003</v>
      </c>
      <c r="G101" s="71">
        <v>31.224396500000001</v>
      </c>
      <c r="H101" s="71">
        <v>40</v>
      </c>
      <c r="I101" s="71">
        <v>48.043598250000002</v>
      </c>
      <c r="J101" s="71">
        <v>45</v>
      </c>
      <c r="K101" s="71">
        <v>50.050009000000003</v>
      </c>
      <c r="L101" s="71">
        <v>69.000005000000002</v>
      </c>
      <c r="M101" s="72">
        <v>82.000000999999997</v>
      </c>
    </row>
    <row r="102" spans="2:13" ht="12" customHeight="1">
      <c r="B102" s="234" t="s">
        <v>218</v>
      </c>
      <c r="C102" s="61">
        <v>252</v>
      </c>
      <c r="D102" s="62">
        <v>296</v>
      </c>
      <c r="E102" s="62">
        <v>358</v>
      </c>
      <c r="F102" s="62">
        <v>357</v>
      </c>
      <c r="G102" s="62">
        <v>290</v>
      </c>
      <c r="H102" s="62">
        <v>320</v>
      </c>
      <c r="I102" s="62">
        <v>382</v>
      </c>
      <c r="J102" s="62">
        <v>393</v>
      </c>
      <c r="K102" s="62">
        <v>426</v>
      </c>
      <c r="L102" s="62">
        <v>599</v>
      </c>
      <c r="M102" s="64">
        <v>329</v>
      </c>
    </row>
    <row r="103" spans="2:13" ht="12" customHeight="1">
      <c r="B103" s="232" t="s">
        <v>235</v>
      </c>
    </row>
    <row r="105" spans="2:13" ht="12" customHeight="1">
      <c r="B105" s="237"/>
      <c r="C105" s="237"/>
      <c r="D105" s="237"/>
      <c r="E105" s="237"/>
      <c r="F105" s="237"/>
      <c r="G105" s="237"/>
      <c r="H105" s="237"/>
      <c r="I105" s="237"/>
      <c r="J105" s="237"/>
      <c r="K105" s="237"/>
    </row>
    <row r="106" spans="2:13" ht="12" customHeight="1">
      <c r="B106" s="237"/>
      <c r="C106" s="237"/>
      <c r="D106" s="237"/>
      <c r="E106" s="237"/>
      <c r="F106" s="237"/>
      <c r="G106" s="237"/>
      <c r="H106" s="237"/>
      <c r="I106" s="237"/>
      <c r="J106" s="237"/>
      <c r="K106" s="237"/>
    </row>
    <row r="107" spans="2:13" ht="12" customHeight="1">
      <c r="B107" s="237"/>
      <c r="C107" s="237"/>
      <c r="D107" s="237"/>
      <c r="E107" s="237"/>
      <c r="F107" s="237"/>
      <c r="G107" s="237"/>
      <c r="H107" s="237"/>
      <c r="I107" s="237"/>
      <c r="J107" s="237"/>
      <c r="K107" s="237"/>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6EC99-E615-49D9-941B-2C8647ACC51B}">
  <sheetPr>
    <tabColor theme="3"/>
  </sheetPr>
  <dimension ref="B6:Z103"/>
  <sheetViews>
    <sheetView showGridLines="0" zoomScaleNormal="100" workbookViewId="0">
      <selection activeCell="B98" sqref="B98:B102"/>
    </sheetView>
  </sheetViews>
  <sheetFormatPr defaultColWidth="10.6640625" defaultRowHeight="12" customHeight="1"/>
  <cols>
    <col min="1" max="1" width="3.83203125" style="227" customWidth="1"/>
    <col min="2" max="2" width="14.33203125" style="227" bestFit="1" customWidth="1"/>
    <col min="3" max="14" width="7.83203125" style="227" customWidth="1"/>
    <col min="15" max="15" width="14.33203125" style="227" bestFit="1" customWidth="1"/>
    <col min="16" max="23" width="7.83203125" style="227" customWidth="1"/>
    <col min="24" max="16384" width="10.6640625" style="227"/>
  </cols>
  <sheetData>
    <row r="6" spans="2:26" ht="12" customHeight="1">
      <c r="C6" s="228" t="s">
        <v>238</v>
      </c>
      <c r="P6" s="228" t="s">
        <v>239</v>
      </c>
    </row>
    <row r="7" spans="2:26" ht="12" customHeight="1">
      <c r="B7" s="16"/>
      <c r="C7" s="11">
        <v>2012</v>
      </c>
      <c r="D7" s="11">
        <v>2013</v>
      </c>
      <c r="E7" s="11">
        <v>2014</v>
      </c>
      <c r="F7" s="11">
        <v>2015</v>
      </c>
      <c r="G7" s="11">
        <v>2016</v>
      </c>
      <c r="H7" s="11">
        <v>2017</v>
      </c>
      <c r="I7" s="11">
        <v>2018</v>
      </c>
      <c r="J7" s="11">
        <v>2019</v>
      </c>
      <c r="K7" s="11">
        <v>2020</v>
      </c>
      <c r="L7" s="11">
        <v>2021</v>
      </c>
      <c r="M7" s="65">
        <v>2022</v>
      </c>
      <c r="O7" s="16"/>
      <c r="P7" s="11">
        <v>2012</v>
      </c>
      <c r="Q7" s="11">
        <v>2013</v>
      </c>
      <c r="R7" s="11">
        <v>2014</v>
      </c>
      <c r="S7" s="11">
        <v>2015</v>
      </c>
      <c r="T7" s="11">
        <v>2016</v>
      </c>
      <c r="U7" s="11">
        <v>2017</v>
      </c>
      <c r="V7" s="11">
        <v>2018</v>
      </c>
      <c r="W7" s="11">
        <v>2019</v>
      </c>
      <c r="X7" s="11">
        <v>2020</v>
      </c>
      <c r="Y7" s="11">
        <v>2021</v>
      </c>
      <c r="Z7" s="65">
        <v>2022</v>
      </c>
    </row>
    <row r="8" spans="2:26" ht="12" customHeight="1">
      <c r="B8" s="455" t="s">
        <v>105</v>
      </c>
      <c r="C8" s="238">
        <v>2.2356159999999998</v>
      </c>
      <c r="D8" s="239">
        <v>2.2369865</v>
      </c>
      <c r="E8" s="239">
        <v>2.2739729999999998</v>
      </c>
      <c r="F8" s="239">
        <v>2.334247</v>
      </c>
      <c r="G8" s="239">
        <v>2.4164379999999999</v>
      </c>
      <c r="H8" s="239">
        <v>2.246575</v>
      </c>
      <c r="I8" s="239">
        <v>2.6191779999999998</v>
      </c>
      <c r="J8" s="239">
        <v>2.6575340000000001</v>
      </c>
      <c r="K8" s="239">
        <v>2.9726024999999998</v>
      </c>
      <c r="L8" s="239">
        <v>2.8164380000000002</v>
      </c>
      <c r="M8" s="240">
        <v>2.9520550000000001</v>
      </c>
      <c r="O8" s="455" t="s">
        <v>105</v>
      </c>
      <c r="P8" s="238">
        <v>4.0320929434599133</v>
      </c>
      <c r="Q8" s="239">
        <v>4.4324079347536589</v>
      </c>
      <c r="R8" s="239">
        <v>4.1256136141032798</v>
      </c>
      <c r="S8" s="239">
        <v>4.4601368512396595</v>
      </c>
      <c r="T8" s="239">
        <v>4.4131438193231451</v>
      </c>
      <c r="U8" s="239">
        <v>3.9382145017045467</v>
      </c>
      <c r="V8" s="239">
        <v>4.5089516874180813</v>
      </c>
      <c r="W8" s="239">
        <v>4.7380326087824329</v>
      </c>
      <c r="X8" s="239">
        <v>4.7974628254573286</v>
      </c>
      <c r="Y8" s="239">
        <v>4.8202136683562689</v>
      </c>
      <c r="Z8" s="240">
        <v>4.950460496808514</v>
      </c>
    </row>
    <row r="9" spans="2:26" ht="12" customHeight="1">
      <c r="B9" s="455" t="s">
        <v>106</v>
      </c>
      <c r="C9" s="241">
        <v>1.3479449999999999</v>
      </c>
      <c r="D9" s="242">
        <v>1.6589040000000002</v>
      </c>
      <c r="E9" s="242">
        <v>1.7712330000000001</v>
      </c>
      <c r="F9" s="242">
        <v>1.906849</v>
      </c>
      <c r="G9" s="242">
        <v>2.1041099999999999</v>
      </c>
      <c r="H9" s="242">
        <v>2.3315070000000002</v>
      </c>
      <c r="I9" s="242">
        <v>2.368493</v>
      </c>
      <c r="J9" s="242">
        <v>2.4986299999999999</v>
      </c>
      <c r="K9" s="242">
        <v>2.473973</v>
      </c>
      <c r="L9" s="242">
        <v>2.4657534999999999</v>
      </c>
      <c r="M9" s="243">
        <v>2.4301370000000002</v>
      </c>
      <c r="O9" s="455" t="s">
        <v>106</v>
      </c>
      <c r="P9" s="241">
        <v>2.2738217266081855</v>
      </c>
      <c r="Q9" s="242">
        <v>2.5447025736301367</v>
      </c>
      <c r="R9" s="242">
        <v>2.8086932312192117</v>
      </c>
      <c r="S9" s="242">
        <v>3.2086195921014498</v>
      </c>
      <c r="T9" s="242">
        <v>3.0798188088607512</v>
      </c>
      <c r="U9" s="242">
        <v>3.3006178858042405</v>
      </c>
      <c r="V9" s="242">
        <v>3.2774743244374749</v>
      </c>
      <c r="W9" s="242">
        <v>3.3301799485018746</v>
      </c>
      <c r="X9" s="242">
        <v>3.4471088384043198</v>
      </c>
      <c r="Y9" s="242">
        <v>3.4236647891144902</v>
      </c>
      <c r="Z9" s="243">
        <v>3.4816238169181726</v>
      </c>
    </row>
    <row r="10" spans="2:26" ht="12" customHeight="1">
      <c r="B10" s="455" t="s">
        <v>325</v>
      </c>
      <c r="C10" s="244">
        <v>2.4931510000000001</v>
      </c>
      <c r="D10" s="245">
        <v>2.7506849999999998</v>
      </c>
      <c r="E10" s="245">
        <v>2.7479450000000001</v>
      </c>
      <c r="F10" s="245">
        <v>2.932877</v>
      </c>
      <c r="G10" s="245">
        <v>2.8821919999999999</v>
      </c>
      <c r="H10" s="245">
        <v>3.0369859999999997</v>
      </c>
      <c r="I10" s="245">
        <v>3.0027400000000002</v>
      </c>
      <c r="J10" s="245">
        <v>3.0123290000000003</v>
      </c>
      <c r="K10" s="245">
        <v>3</v>
      </c>
      <c r="L10" s="245">
        <v>2.8849320000000001</v>
      </c>
      <c r="M10" s="246">
        <v>2.7835619999999999</v>
      </c>
      <c r="O10" s="455" t="s">
        <v>325</v>
      </c>
      <c r="P10" s="244">
        <v>2.9098658666419035</v>
      </c>
      <c r="Q10" s="245">
        <v>3.3106552116651087</v>
      </c>
      <c r="R10" s="245">
        <v>3.0392581586061751</v>
      </c>
      <c r="S10" s="245">
        <v>3.0659519642025543</v>
      </c>
      <c r="T10" s="245">
        <v>3.0327518224418153</v>
      </c>
      <c r="U10" s="245">
        <v>3.1082081039861467</v>
      </c>
      <c r="V10" s="245">
        <v>3.0239115975984512</v>
      </c>
      <c r="W10" s="245">
        <v>3.0909374789757509</v>
      </c>
      <c r="X10" s="245">
        <v>3.0006309440375007</v>
      </c>
      <c r="Y10" s="245">
        <v>2.8867053000967884</v>
      </c>
      <c r="Z10" s="246">
        <v>2.8449000630528367</v>
      </c>
    </row>
    <row r="11" spans="2:26" ht="12" customHeight="1">
      <c r="B11" s="455" t="s">
        <v>326</v>
      </c>
      <c r="C11" s="241">
        <v>7.3041099999999997</v>
      </c>
      <c r="D11" s="242">
        <v>7.2972599999999996</v>
      </c>
      <c r="E11" s="242">
        <v>7.4712329999999998</v>
      </c>
      <c r="F11" s="242">
        <v>7.4958900000000002</v>
      </c>
      <c r="G11" s="242">
        <v>7.2684929999999994</v>
      </c>
      <c r="H11" s="242">
        <v>7.1726029999999996</v>
      </c>
      <c r="I11" s="242">
        <v>7.2</v>
      </c>
      <c r="J11" s="242">
        <v>7.1671230000000001</v>
      </c>
      <c r="K11" s="242">
        <v>7.0082190000000004</v>
      </c>
      <c r="L11" s="242">
        <v>7.0054790000000002</v>
      </c>
      <c r="M11" s="243">
        <v>7.2493150000000002</v>
      </c>
      <c r="O11" s="455" t="s">
        <v>326</v>
      </c>
      <c r="P11" s="241">
        <v>8.929570111334673</v>
      </c>
      <c r="Q11" s="242">
        <v>9.2664119506024178</v>
      </c>
      <c r="R11" s="242">
        <v>9.3745798662009694</v>
      </c>
      <c r="S11" s="242">
        <v>9.4949064109657808</v>
      </c>
      <c r="T11" s="242">
        <v>8.9954680462487016</v>
      </c>
      <c r="U11" s="242">
        <v>8.7648052438571771</v>
      </c>
      <c r="V11" s="242">
        <v>8.6719491420612691</v>
      </c>
      <c r="W11" s="242">
        <v>8.7707977598089268</v>
      </c>
      <c r="X11" s="242">
        <v>8.8546026491856313</v>
      </c>
      <c r="Y11" s="242">
        <v>8.6421788996349935</v>
      </c>
      <c r="Z11" s="243">
        <v>8.9152491988879934</v>
      </c>
    </row>
    <row r="12" spans="2:26" ht="12" customHeight="1">
      <c r="B12" s="455" t="s">
        <v>341</v>
      </c>
      <c r="C12" s="247">
        <v>10.572603000000001</v>
      </c>
      <c r="D12" s="248">
        <v>10.745205</v>
      </c>
      <c r="E12" s="248">
        <v>10.260274000000001</v>
      </c>
      <c r="F12" s="248">
        <v>10.290410999999999</v>
      </c>
      <c r="G12" s="248">
        <v>10.671233000000001</v>
      </c>
      <c r="H12" s="248">
        <v>11.117808</v>
      </c>
      <c r="I12" s="248">
        <v>10.528767</v>
      </c>
      <c r="J12" s="248">
        <v>10.315068</v>
      </c>
      <c r="K12" s="248">
        <v>10.638356</v>
      </c>
      <c r="L12" s="248">
        <v>10.312329</v>
      </c>
      <c r="M12" s="249">
        <v>10.342465499999999</v>
      </c>
      <c r="O12" s="455" t="s">
        <v>341</v>
      </c>
      <c r="P12" s="247">
        <v>11.042879913953497</v>
      </c>
      <c r="Q12" s="248">
        <v>11.174896081466398</v>
      </c>
      <c r="R12" s="248">
        <v>11.322953432532346</v>
      </c>
      <c r="S12" s="248">
        <v>11.229719603515635</v>
      </c>
      <c r="T12" s="248">
        <v>11.765989794178799</v>
      </c>
      <c r="U12" s="248">
        <v>12.064779759924393</v>
      </c>
      <c r="V12" s="248">
        <v>11.674198278418457</v>
      </c>
      <c r="W12" s="248">
        <v>11.613170982222236</v>
      </c>
      <c r="X12" s="248">
        <v>11.91514364746228</v>
      </c>
      <c r="Y12" s="248">
        <v>11.563788811055277</v>
      </c>
      <c r="Z12" s="249">
        <v>11.932214948067646</v>
      </c>
    </row>
    <row r="13" spans="2:26" ht="12" customHeight="1">
      <c r="B13" s="232" t="s">
        <v>235</v>
      </c>
      <c r="O13" s="232" t="s">
        <v>235</v>
      </c>
    </row>
    <row r="36" spans="2:26" ht="12" customHeight="1">
      <c r="C36" s="228" t="s">
        <v>462</v>
      </c>
      <c r="P36" s="228" t="s">
        <v>463</v>
      </c>
    </row>
    <row r="37" spans="2:26" ht="12" customHeight="1">
      <c r="B37" s="16"/>
      <c r="C37" s="11">
        <v>2012</v>
      </c>
      <c r="D37" s="11">
        <v>2013</v>
      </c>
      <c r="E37" s="11">
        <v>2014</v>
      </c>
      <c r="F37" s="11">
        <v>2015</v>
      </c>
      <c r="G37" s="11">
        <v>2016</v>
      </c>
      <c r="H37" s="11">
        <v>2017</v>
      </c>
      <c r="I37" s="11">
        <v>2018</v>
      </c>
      <c r="J37" s="11">
        <v>2019</v>
      </c>
      <c r="K37" s="11">
        <v>2020</v>
      </c>
      <c r="L37" s="11">
        <v>2021</v>
      </c>
      <c r="M37" s="65">
        <v>2022</v>
      </c>
      <c r="O37" s="16"/>
      <c r="P37" s="11">
        <v>2012</v>
      </c>
      <c r="Q37" s="11">
        <v>2013</v>
      </c>
      <c r="R37" s="11">
        <v>2014</v>
      </c>
      <c r="S37" s="11">
        <v>2015</v>
      </c>
      <c r="T37" s="11">
        <v>2016</v>
      </c>
      <c r="U37" s="11">
        <v>2017</v>
      </c>
      <c r="V37" s="11">
        <v>2018</v>
      </c>
      <c r="W37" s="11">
        <v>2019</v>
      </c>
      <c r="X37" s="11">
        <v>2020</v>
      </c>
      <c r="Y37" s="11">
        <v>2021</v>
      </c>
      <c r="Z37" s="65">
        <v>2022</v>
      </c>
    </row>
    <row r="38" spans="2:26" ht="12" customHeight="1">
      <c r="B38" s="234" t="s">
        <v>446</v>
      </c>
      <c r="C38" s="238">
        <v>4.473973</v>
      </c>
      <c r="D38" s="239">
        <v>4.5780820000000002</v>
      </c>
      <c r="E38" s="239">
        <v>4.575342</v>
      </c>
      <c r="F38" s="239">
        <v>4.5910960000000003</v>
      </c>
      <c r="G38" s="239">
        <v>4.7171235000000005</v>
      </c>
      <c r="H38" s="239">
        <v>4.3212327500000001</v>
      </c>
      <c r="I38" s="239">
        <v>4.7849312499999996</v>
      </c>
      <c r="J38" s="239">
        <v>4.9150679999999998</v>
      </c>
      <c r="K38" s="239">
        <v>5.3527397500000005</v>
      </c>
      <c r="L38" s="239">
        <v>5.2547949999999997</v>
      </c>
      <c r="M38" s="240">
        <v>5.4520549999999997</v>
      </c>
      <c r="O38" s="234" t="s">
        <v>446</v>
      </c>
      <c r="P38" s="238">
        <v>2.4828770000000002</v>
      </c>
      <c r="Q38" s="239">
        <v>2.8356159999999999</v>
      </c>
      <c r="R38" s="239">
        <v>3.0554797499999999</v>
      </c>
      <c r="S38" s="239">
        <v>3.3424659999999999</v>
      </c>
      <c r="T38" s="239">
        <v>3.5917810000000001</v>
      </c>
      <c r="U38" s="239">
        <v>3.7636989999999999</v>
      </c>
      <c r="V38" s="239">
        <v>4.0198632500000002</v>
      </c>
      <c r="W38" s="239">
        <v>4.1876709999999999</v>
      </c>
      <c r="X38" s="239">
        <v>4.3534249999999997</v>
      </c>
      <c r="Y38" s="239">
        <v>4.2876709999999996</v>
      </c>
      <c r="Z38" s="240">
        <v>4.3534249999999997</v>
      </c>
    </row>
    <row r="39" spans="2:26" ht="12" customHeight="1">
      <c r="B39" s="234" t="s">
        <v>236</v>
      </c>
      <c r="C39" s="241">
        <v>2.2356159999999998</v>
      </c>
      <c r="D39" s="242">
        <v>2.2369865</v>
      </c>
      <c r="E39" s="242">
        <v>2.2739729999999998</v>
      </c>
      <c r="F39" s="242">
        <v>2.334247</v>
      </c>
      <c r="G39" s="242">
        <v>2.4164379999999999</v>
      </c>
      <c r="H39" s="242">
        <v>2.246575</v>
      </c>
      <c r="I39" s="242">
        <v>2.6191779999999998</v>
      </c>
      <c r="J39" s="242">
        <v>2.6575340000000001</v>
      </c>
      <c r="K39" s="242">
        <v>2.9726024999999998</v>
      </c>
      <c r="L39" s="242">
        <v>2.8164380000000002</v>
      </c>
      <c r="M39" s="243">
        <v>2.9520550000000001</v>
      </c>
      <c r="O39" s="234" t="s">
        <v>236</v>
      </c>
      <c r="P39" s="241">
        <v>1.3479449999999999</v>
      </c>
      <c r="Q39" s="242">
        <v>1.6589040000000002</v>
      </c>
      <c r="R39" s="242">
        <v>1.7712330000000001</v>
      </c>
      <c r="S39" s="242">
        <v>1.906849</v>
      </c>
      <c r="T39" s="242">
        <v>2.1041099999999999</v>
      </c>
      <c r="U39" s="242">
        <v>2.3315070000000002</v>
      </c>
      <c r="V39" s="242">
        <v>2.368493</v>
      </c>
      <c r="W39" s="242">
        <v>2.4986299999999999</v>
      </c>
      <c r="X39" s="242">
        <v>2.473973</v>
      </c>
      <c r="Y39" s="242">
        <v>2.4657534999999999</v>
      </c>
      <c r="Z39" s="243">
        <v>2.4301370000000002</v>
      </c>
    </row>
    <row r="40" spans="2:26" ht="12" customHeight="1">
      <c r="B40" s="234" t="s">
        <v>237</v>
      </c>
      <c r="C40" s="244">
        <v>4.0320929434599133</v>
      </c>
      <c r="D40" s="245">
        <v>4.4324079347536589</v>
      </c>
      <c r="E40" s="245">
        <v>4.1256136141032798</v>
      </c>
      <c r="F40" s="245">
        <v>4.4601368512396595</v>
      </c>
      <c r="G40" s="245">
        <v>4.4131438193231451</v>
      </c>
      <c r="H40" s="245">
        <v>3.9382145017045467</v>
      </c>
      <c r="I40" s="245">
        <v>4.5089516874180813</v>
      </c>
      <c r="J40" s="245">
        <v>4.7380326087824329</v>
      </c>
      <c r="K40" s="245">
        <v>4.7974628254573286</v>
      </c>
      <c r="L40" s="245">
        <v>4.8202136683562689</v>
      </c>
      <c r="M40" s="246">
        <v>4.950460496808514</v>
      </c>
      <c r="O40" s="234" t="s">
        <v>237</v>
      </c>
      <c r="P40" s="244">
        <v>2.2738217266081855</v>
      </c>
      <c r="Q40" s="245">
        <v>2.5447025736301367</v>
      </c>
      <c r="R40" s="245">
        <v>2.8086932312192117</v>
      </c>
      <c r="S40" s="245">
        <v>3.2086195921014498</v>
      </c>
      <c r="T40" s="245">
        <v>3.0798188088607512</v>
      </c>
      <c r="U40" s="245">
        <v>3.3006178858042405</v>
      </c>
      <c r="V40" s="245">
        <v>3.2774743244374749</v>
      </c>
      <c r="W40" s="245">
        <v>3.3301799485018746</v>
      </c>
      <c r="X40" s="245">
        <v>3.4471088384043198</v>
      </c>
      <c r="Y40" s="245">
        <v>3.4236647891144902</v>
      </c>
      <c r="Z40" s="246">
        <v>3.4816238169181726</v>
      </c>
    </row>
    <row r="41" spans="2:26" ht="12" customHeight="1">
      <c r="B41" s="234" t="s">
        <v>447</v>
      </c>
      <c r="C41" s="241">
        <v>1.0383560000000001</v>
      </c>
      <c r="D41" s="242">
        <v>1.0554797499999999</v>
      </c>
      <c r="E41" s="242">
        <v>1.0794520000000001</v>
      </c>
      <c r="F41" s="242">
        <v>1.1616439999999999</v>
      </c>
      <c r="G41" s="242">
        <v>1.2273970000000001</v>
      </c>
      <c r="H41" s="242">
        <v>1.0712330000000001</v>
      </c>
      <c r="I41" s="242">
        <v>1.2602739999999999</v>
      </c>
      <c r="J41" s="242">
        <v>1.4123290000000002</v>
      </c>
      <c r="K41" s="242">
        <v>1.4164380000000001</v>
      </c>
      <c r="L41" s="242">
        <v>1.383562</v>
      </c>
      <c r="M41" s="243">
        <v>1.4904109999999999</v>
      </c>
      <c r="O41" s="234" t="s">
        <v>447</v>
      </c>
      <c r="P41" s="241">
        <v>0.69589000000000001</v>
      </c>
      <c r="Q41" s="242">
        <v>0.83287699999999998</v>
      </c>
      <c r="R41" s="242">
        <v>0.933562</v>
      </c>
      <c r="S41" s="242">
        <v>1</v>
      </c>
      <c r="T41" s="242">
        <v>1.10616425</v>
      </c>
      <c r="U41" s="242">
        <v>1.217123</v>
      </c>
      <c r="V41" s="242">
        <v>1.2273970000000001</v>
      </c>
      <c r="W41" s="242">
        <v>1.3041100000000001</v>
      </c>
      <c r="X41" s="242">
        <v>1.249315</v>
      </c>
      <c r="Y41" s="242">
        <v>1.249315</v>
      </c>
      <c r="Z41" s="243">
        <v>1.3178080000000001</v>
      </c>
    </row>
    <row r="42" spans="2:26" ht="12" customHeight="1">
      <c r="B42" s="234" t="s">
        <v>218</v>
      </c>
      <c r="C42" s="61">
        <v>1185</v>
      </c>
      <c r="D42" s="62">
        <v>1502</v>
      </c>
      <c r="E42" s="62">
        <v>1801</v>
      </c>
      <c r="F42" s="62">
        <v>2178</v>
      </c>
      <c r="G42" s="62">
        <v>1832</v>
      </c>
      <c r="H42" s="62">
        <v>1760</v>
      </c>
      <c r="I42" s="62">
        <v>1526</v>
      </c>
      <c r="J42" s="62">
        <v>1503</v>
      </c>
      <c r="K42" s="62">
        <v>1312</v>
      </c>
      <c r="L42" s="62">
        <v>1381</v>
      </c>
      <c r="M42" s="64">
        <v>940</v>
      </c>
      <c r="O42" s="234" t="s">
        <v>218</v>
      </c>
      <c r="P42" s="61">
        <v>2052</v>
      </c>
      <c r="Q42" s="62">
        <v>2920</v>
      </c>
      <c r="R42" s="62">
        <v>3248</v>
      </c>
      <c r="S42" s="62">
        <v>3469</v>
      </c>
      <c r="T42" s="62">
        <v>3160</v>
      </c>
      <c r="U42" s="62">
        <v>3494</v>
      </c>
      <c r="V42" s="62">
        <v>3822</v>
      </c>
      <c r="W42" s="62">
        <v>4272</v>
      </c>
      <c r="X42" s="62">
        <v>4437</v>
      </c>
      <c r="Y42" s="62">
        <v>6008</v>
      </c>
      <c r="Z42" s="64">
        <v>5036</v>
      </c>
    </row>
    <row r="43" spans="2:26" ht="12" customHeight="1">
      <c r="B43" s="232" t="s">
        <v>235</v>
      </c>
      <c r="O43" s="232" t="s">
        <v>235</v>
      </c>
    </row>
    <row r="45" spans="2:26" s="236" customFormat="1" ht="12" customHeight="1"/>
    <row r="46" spans="2:26" s="236" customFormat="1" ht="12" customHeight="1"/>
    <row r="47" spans="2:26" s="236" customFormat="1" ht="12" customHeight="1"/>
    <row r="68" spans="2:26" ht="12" customHeight="1">
      <c r="C68" s="228" t="s">
        <v>464</v>
      </c>
      <c r="P68" s="228" t="s">
        <v>465</v>
      </c>
    </row>
    <row r="69" spans="2:26" ht="12" customHeight="1">
      <c r="B69" s="16"/>
      <c r="C69" s="11">
        <v>2012</v>
      </c>
      <c r="D69" s="11">
        <v>2013</v>
      </c>
      <c r="E69" s="11">
        <v>2014</v>
      </c>
      <c r="F69" s="11">
        <v>2015</v>
      </c>
      <c r="G69" s="11">
        <v>2016</v>
      </c>
      <c r="H69" s="11">
        <v>2017</v>
      </c>
      <c r="I69" s="11">
        <v>2018</v>
      </c>
      <c r="J69" s="11">
        <v>2019</v>
      </c>
      <c r="K69" s="11">
        <v>2020</v>
      </c>
      <c r="L69" s="11">
        <v>2021</v>
      </c>
      <c r="M69" s="65">
        <v>2022</v>
      </c>
      <c r="O69" s="16"/>
      <c r="P69" s="11">
        <v>2012</v>
      </c>
      <c r="Q69" s="11">
        <v>2013</v>
      </c>
      <c r="R69" s="11">
        <v>2014</v>
      </c>
      <c r="S69" s="11">
        <v>2015</v>
      </c>
      <c r="T69" s="11">
        <v>2016</v>
      </c>
      <c r="U69" s="11">
        <v>2017</v>
      </c>
      <c r="V69" s="11">
        <v>2018</v>
      </c>
      <c r="W69" s="11">
        <v>2019</v>
      </c>
      <c r="X69" s="11">
        <v>2020</v>
      </c>
      <c r="Y69" s="11">
        <v>2021</v>
      </c>
      <c r="Z69" s="65">
        <v>2022</v>
      </c>
    </row>
    <row r="70" spans="2:26" ht="12" customHeight="1">
      <c r="B70" s="234" t="s">
        <v>446</v>
      </c>
      <c r="C70" s="238">
        <v>3.8910960000000001</v>
      </c>
      <c r="D70" s="239">
        <v>4.0054790000000002</v>
      </c>
      <c r="E70" s="239">
        <v>3.8904109999999998</v>
      </c>
      <c r="F70" s="239">
        <v>4.032877</v>
      </c>
      <c r="G70" s="239">
        <v>4.09863</v>
      </c>
      <c r="H70" s="239">
        <v>4.1143832499999995</v>
      </c>
      <c r="I70" s="239">
        <v>4.0712330000000003</v>
      </c>
      <c r="J70" s="239">
        <v>4.1993150000000004</v>
      </c>
      <c r="K70" s="239">
        <v>4.016438</v>
      </c>
      <c r="L70" s="239">
        <v>3.9890409999999998</v>
      </c>
      <c r="M70" s="240">
        <v>3.9753419999999999</v>
      </c>
      <c r="O70" s="234" t="s">
        <v>446</v>
      </c>
      <c r="P70" s="238">
        <v>10.180821999999999</v>
      </c>
      <c r="Q70" s="239">
        <v>10.299315</v>
      </c>
      <c r="R70" s="239">
        <v>10.276712</v>
      </c>
      <c r="S70" s="239">
        <v>10.016438000000001</v>
      </c>
      <c r="T70" s="239">
        <v>9.9582189999999997</v>
      </c>
      <c r="U70" s="239">
        <v>9.8191780000000008</v>
      </c>
      <c r="V70" s="239">
        <v>9.6410959999999992</v>
      </c>
      <c r="W70" s="239">
        <v>9.383561499999999</v>
      </c>
      <c r="X70" s="239">
        <v>9.4260272499999989</v>
      </c>
      <c r="Y70" s="239">
        <v>9.3431507499999995</v>
      </c>
      <c r="Z70" s="240">
        <v>9.5945210000000003</v>
      </c>
    </row>
    <row r="71" spans="2:26" ht="12" customHeight="1">
      <c r="B71" s="234" t="s">
        <v>236</v>
      </c>
      <c r="C71" s="241">
        <v>2.4931510000000001</v>
      </c>
      <c r="D71" s="242">
        <v>2.7506849999999998</v>
      </c>
      <c r="E71" s="242">
        <v>2.7479450000000001</v>
      </c>
      <c r="F71" s="242">
        <v>2.932877</v>
      </c>
      <c r="G71" s="242">
        <v>2.8821919999999999</v>
      </c>
      <c r="H71" s="242">
        <v>3.0369859999999997</v>
      </c>
      <c r="I71" s="242">
        <v>3.0027400000000002</v>
      </c>
      <c r="J71" s="242">
        <v>3.0123290000000003</v>
      </c>
      <c r="K71" s="242">
        <v>3</v>
      </c>
      <c r="L71" s="242">
        <v>2.8849320000000001</v>
      </c>
      <c r="M71" s="243">
        <v>2.7835619999999999</v>
      </c>
      <c r="O71" s="234" t="s">
        <v>236</v>
      </c>
      <c r="P71" s="241">
        <v>7.3041099999999997</v>
      </c>
      <c r="Q71" s="242">
        <v>7.2972599999999996</v>
      </c>
      <c r="R71" s="242">
        <v>7.4712329999999998</v>
      </c>
      <c r="S71" s="242">
        <v>7.4958900000000002</v>
      </c>
      <c r="T71" s="242">
        <v>7.2684929999999994</v>
      </c>
      <c r="U71" s="242">
        <v>7.1726029999999996</v>
      </c>
      <c r="V71" s="242">
        <v>7.2</v>
      </c>
      <c r="W71" s="242">
        <v>7.1671230000000001</v>
      </c>
      <c r="X71" s="242">
        <v>7.0082190000000004</v>
      </c>
      <c r="Y71" s="242">
        <v>7.0054790000000002</v>
      </c>
      <c r="Z71" s="243">
        <v>7.2493150000000002</v>
      </c>
    </row>
    <row r="72" spans="2:26" ht="12" customHeight="1">
      <c r="B72" s="234" t="s">
        <v>237</v>
      </c>
      <c r="C72" s="244">
        <v>2.9098658666419035</v>
      </c>
      <c r="D72" s="245">
        <v>3.3106552116651087</v>
      </c>
      <c r="E72" s="245">
        <v>3.0392581586061751</v>
      </c>
      <c r="F72" s="245">
        <v>3.0659519642025543</v>
      </c>
      <c r="G72" s="245">
        <v>3.0327518224418153</v>
      </c>
      <c r="H72" s="245">
        <v>3.1082081039861467</v>
      </c>
      <c r="I72" s="245">
        <v>3.0239115975984512</v>
      </c>
      <c r="J72" s="245">
        <v>3.0909374789757509</v>
      </c>
      <c r="K72" s="245">
        <v>3.0006309440375007</v>
      </c>
      <c r="L72" s="245">
        <v>2.8867053000967884</v>
      </c>
      <c r="M72" s="246">
        <v>2.8449000630528367</v>
      </c>
      <c r="O72" s="234" t="s">
        <v>237</v>
      </c>
      <c r="P72" s="244">
        <v>8.929570111334673</v>
      </c>
      <c r="Q72" s="245">
        <v>9.2664119506024178</v>
      </c>
      <c r="R72" s="245">
        <v>9.3745798662009694</v>
      </c>
      <c r="S72" s="245">
        <v>9.4949064109657808</v>
      </c>
      <c r="T72" s="245">
        <v>8.9954680462487016</v>
      </c>
      <c r="U72" s="245">
        <v>8.7648052438571771</v>
      </c>
      <c r="V72" s="245">
        <v>8.6719491420612691</v>
      </c>
      <c r="W72" s="245">
        <v>8.7707977598089268</v>
      </c>
      <c r="X72" s="245">
        <v>8.8546026491856313</v>
      </c>
      <c r="Y72" s="245">
        <v>8.6421788996349935</v>
      </c>
      <c r="Z72" s="246">
        <v>8.9152491988879934</v>
      </c>
    </row>
    <row r="73" spans="2:26" ht="12" customHeight="1">
      <c r="B73" s="234" t="s">
        <v>447</v>
      </c>
      <c r="C73" s="241">
        <v>1.4109590000000001</v>
      </c>
      <c r="D73" s="242">
        <v>1.676712</v>
      </c>
      <c r="E73" s="242">
        <v>1.665753</v>
      </c>
      <c r="F73" s="242">
        <v>1.75</v>
      </c>
      <c r="G73" s="242">
        <v>1.720548</v>
      </c>
      <c r="H73" s="242">
        <v>1.917808</v>
      </c>
      <c r="I73" s="242">
        <v>1.8273969999999999</v>
      </c>
      <c r="J73" s="242">
        <v>1.843836</v>
      </c>
      <c r="K73" s="242">
        <v>1.8410960000000001</v>
      </c>
      <c r="L73" s="242">
        <v>1.668493</v>
      </c>
      <c r="M73" s="243">
        <v>1.665753</v>
      </c>
      <c r="O73" s="234" t="s">
        <v>447</v>
      </c>
      <c r="P73" s="241">
        <v>5.7780819999999995</v>
      </c>
      <c r="Q73" s="242">
        <v>5.9280819999999999</v>
      </c>
      <c r="R73" s="242">
        <v>5.9945209999999998</v>
      </c>
      <c r="S73" s="242">
        <v>6.032877</v>
      </c>
      <c r="T73" s="242">
        <v>5.9205480000000001</v>
      </c>
      <c r="U73" s="242">
        <v>5.7835619999999999</v>
      </c>
      <c r="V73" s="242">
        <v>5.9287669999999997</v>
      </c>
      <c r="W73" s="242">
        <v>5.8328769999999999</v>
      </c>
      <c r="X73" s="242">
        <v>5.8410960000000003</v>
      </c>
      <c r="Y73" s="242">
        <v>5.8404110000000005</v>
      </c>
      <c r="Z73" s="243">
        <v>5.8356159999999999</v>
      </c>
    </row>
    <row r="74" spans="2:26" ht="12" customHeight="1">
      <c r="B74" s="234" t="s">
        <v>218</v>
      </c>
      <c r="C74" s="61">
        <v>2692</v>
      </c>
      <c r="D74" s="62">
        <v>3189</v>
      </c>
      <c r="E74" s="62">
        <v>3329</v>
      </c>
      <c r="F74" s="62">
        <v>3436</v>
      </c>
      <c r="G74" s="62">
        <v>3137</v>
      </c>
      <c r="H74" s="62">
        <v>3462</v>
      </c>
      <c r="I74" s="62">
        <v>3581</v>
      </c>
      <c r="J74" s="62">
        <v>3710</v>
      </c>
      <c r="K74" s="62">
        <v>3413</v>
      </c>
      <c r="L74" s="62">
        <v>5165</v>
      </c>
      <c r="M74" s="64">
        <v>4409</v>
      </c>
      <c r="O74" s="234" t="s">
        <v>218</v>
      </c>
      <c r="P74" s="61">
        <v>1491</v>
      </c>
      <c r="Q74" s="62">
        <v>1660</v>
      </c>
      <c r="R74" s="62">
        <v>1861</v>
      </c>
      <c r="S74" s="62">
        <v>1988</v>
      </c>
      <c r="T74" s="62">
        <v>1946</v>
      </c>
      <c r="U74" s="62">
        <v>2157</v>
      </c>
      <c r="V74" s="62">
        <v>2513</v>
      </c>
      <c r="W74" s="62">
        <v>2931</v>
      </c>
      <c r="X74" s="62">
        <v>3070</v>
      </c>
      <c r="Y74" s="62">
        <v>4384</v>
      </c>
      <c r="Z74" s="64">
        <v>3957</v>
      </c>
    </row>
    <row r="75" spans="2:26" ht="12" customHeight="1">
      <c r="B75" s="232" t="s">
        <v>235</v>
      </c>
      <c r="O75" s="232" t="s">
        <v>235</v>
      </c>
    </row>
    <row r="77" spans="2:26" ht="12" customHeight="1">
      <c r="B77" s="237"/>
      <c r="C77" s="237"/>
      <c r="D77" s="237"/>
      <c r="E77" s="237"/>
      <c r="F77" s="237"/>
      <c r="G77" s="237"/>
      <c r="H77" s="237"/>
      <c r="I77" s="237"/>
      <c r="J77" s="237"/>
      <c r="K77" s="237"/>
      <c r="O77" s="237"/>
      <c r="P77" s="237"/>
      <c r="Q77" s="237"/>
      <c r="R77" s="237"/>
      <c r="S77" s="237"/>
      <c r="T77" s="237"/>
      <c r="U77" s="237"/>
      <c r="V77" s="237"/>
      <c r="W77" s="237"/>
      <c r="X77" s="237"/>
    </row>
    <row r="78" spans="2:26" ht="12" customHeight="1">
      <c r="B78" s="237"/>
      <c r="C78" s="237"/>
      <c r="D78" s="237"/>
      <c r="E78" s="237"/>
      <c r="F78" s="237"/>
      <c r="G78" s="237"/>
      <c r="H78" s="237"/>
      <c r="I78" s="237"/>
      <c r="J78" s="237"/>
      <c r="K78" s="237"/>
      <c r="O78" s="237"/>
      <c r="P78" s="237"/>
      <c r="Q78" s="237"/>
      <c r="R78" s="237"/>
      <c r="S78" s="237"/>
      <c r="T78" s="237"/>
      <c r="U78" s="237"/>
      <c r="V78" s="237"/>
      <c r="W78" s="237"/>
      <c r="X78" s="237"/>
    </row>
    <row r="79" spans="2:26" ht="12" customHeight="1">
      <c r="B79" s="237"/>
      <c r="C79" s="237"/>
      <c r="D79" s="237"/>
      <c r="E79" s="237"/>
      <c r="F79" s="237"/>
      <c r="G79" s="237"/>
      <c r="H79" s="237"/>
      <c r="I79" s="237"/>
      <c r="J79" s="237"/>
      <c r="K79" s="237"/>
      <c r="O79" s="237"/>
      <c r="P79" s="237"/>
      <c r="Q79" s="237"/>
      <c r="R79" s="237"/>
      <c r="S79" s="237"/>
      <c r="T79" s="237"/>
      <c r="U79" s="237"/>
      <c r="V79" s="237"/>
      <c r="W79" s="237"/>
      <c r="X79" s="237"/>
    </row>
    <row r="96" spans="3:3" ht="12" customHeight="1">
      <c r="C96" s="228" t="s">
        <v>466</v>
      </c>
    </row>
    <row r="97" spans="2:13" ht="12" customHeight="1">
      <c r="B97" s="16"/>
      <c r="C97" s="11">
        <v>2012</v>
      </c>
      <c r="D97" s="11">
        <v>2013</v>
      </c>
      <c r="E97" s="11">
        <v>2014</v>
      </c>
      <c r="F97" s="11">
        <v>2015</v>
      </c>
      <c r="G97" s="11">
        <v>2016</v>
      </c>
      <c r="H97" s="11">
        <v>2017</v>
      </c>
      <c r="I97" s="11">
        <v>2018</v>
      </c>
      <c r="J97" s="11">
        <v>2019</v>
      </c>
      <c r="K97" s="11">
        <v>2020</v>
      </c>
      <c r="L97" s="11">
        <v>2021</v>
      </c>
      <c r="M97" s="65">
        <v>2022</v>
      </c>
    </row>
    <row r="98" spans="2:13" ht="12" customHeight="1">
      <c r="B98" s="234" t="s">
        <v>446</v>
      </c>
      <c r="C98" s="238">
        <v>12.960958999999999</v>
      </c>
      <c r="D98" s="239">
        <v>13.408218999999999</v>
      </c>
      <c r="E98" s="239">
        <v>13.580822</v>
      </c>
      <c r="F98" s="239">
        <v>13.480821499999999</v>
      </c>
      <c r="G98" s="239">
        <v>14.232877</v>
      </c>
      <c r="H98" s="239">
        <v>14.424658000000001</v>
      </c>
      <c r="I98" s="239">
        <v>13.5</v>
      </c>
      <c r="J98" s="239">
        <v>13.404109500000001</v>
      </c>
      <c r="K98" s="239">
        <v>13.775342</v>
      </c>
      <c r="L98" s="239">
        <v>13.427397500000001</v>
      </c>
      <c r="M98" s="240">
        <v>13.247945</v>
      </c>
    </row>
    <row r="99" spans="2:13" ht="12" customHeight="1">
      <c r="B99" s="234" t="s">
        <v>236</v>
      </c>
      <c r="C99" s="241">
        <v>10.572603000000001</v>
      </c>
      <c r="D99" s="242">
        <v>10.745205</v>
      </c>
      <c r="E99" s="242">
        <v>10.260274000000001</v>
      </c>
      <c r="F99" s="242">
        <v>10.290410999999999</v>
      </c>
      <c r="G99" s="242">
        <v>10.671233000000001</v>
      </c>
      <c r="H99" s="242">
        <v>11.117808</v>
      </c>
      <c r="I99" s="242">
        <v>10.528767</v>
      </c>
      <c r="J99" s="242">
        <v>10.315068</v>
      </c>
      <c r="K99" s="242">
        <v>10.638356</v>
      </c>
      <c r="L99" s="242">
        <v>10.312329</v>
      </c>
      <c r="M99" s="243">
        <v>10.342465499999999</v>
      </c>
    </row>
    <row r="100" spans="2:13" ht="12" customHeight="1">
      <c r="B100" s="234" t="s">
        <v>237</v>
      </c>
      <c r="C100" s="244">
        <v>11.042879913953497</v>
      </c>
      <c r="D100" s="245">
        <v>11.174896081466398</v>
      </c>
      <c r="E100" s="245">
        <v>11.322953432532346</v>
      </c>
      <c r="F100" s="245">
        <v>11.229719603515635</v>
      </c>
      <c r="G100" s="245">
        <v>11.765989794178799</v>
      </c>
      <c r="H100" s="245">
        <v>12.064779759924393</v>
      </c>
      <c r="I100" s="245">
        <v>11.674198278418457</v>
      </c>
      <c r="J100" s="245">
        <v>11.613170982222236</v>
      </c>
      <c r="K100" s="245">
        <v>11.91514364746228</v>
      </c>
      <c r="L100" s="245">
        <v>11.563788811055277</v>
      </c>
      <c r="M100" s="246">
        <v>11.932214948067646</v>
      </c>
    </row>
    <row r="101" spans="2:13" ht="12" customHeight="1">
      <c r="B101" s="234" t="s">
        <v>447</v>
      </c>
      <c r="C101" s="241">
        <v>8.2630140000000001</v>
      </c>
      <c r="D101" s="242">
        <v>8.542466000000001</v>
      </c>
      <c r="E101" s="242">
        <v>8.3917809999999999</v>
      </c>
      <c r="F101" s="242">
        <v>8.3006852500000008</v>
      </c>
      <c r="G101" s="242">
        <v>8.7424660000000003</v>
      </c>
      <c r="H101" s="242">
        <v>8.8438359999999996</v>
      </c>
      <c r="I101" s="242">
        <v>8.5739725</v>
      </c>
      <c r="J101" s="242">
        <v>8.3232874999999993</v>
      </c>
      <c r="K101" s="242">
        <v>8.6410959999999992</v>
      </c>
      <c r="L101" s="242">
        <v>8.3205479999999987</v>
      </c>
      <c r="M101" s="243">
        <v>8.6123290000000008</v>
      </c>
    </row>
    <row r="102" spans="2:13" ht="12" customHeight="1">
      <c r="B102" s="234" t="s">
        <v>218</v>
      </c>
      <c r="C102" s="61">
        <v>430</v>
      </c>
      <c r="D102" s="62">
        <v>491</v>
      </c>
      <c r="E102" s="62">
        <v>541</v>
      </c>
      <c r="F102" s="62">
        <v>512</v>
      </c>
      <c r="G102" s="62">
        <v>481</v>
      </c>
      <c r="H102" s="62">
        <v>529</v>
      </c>
      <c r="I102" s="62">
        <v>607</v>
      </c>
      <c r="J102" s="62">
        <v>675</v>
      </c>
      <c r="K102" s="62">
        <v>729</v>
      </c>
      <c r="L102" s="62">
        <v>995</v>
      </c>
      <c r="M102" s="64">
        <v>828</v>
      </c>
    </row>
    <row r="103" spans="2:13" ht="12" customHeight="1">
      <c r="B103" s="232" t="s">
        <v>235</v>
      </c>
    </row>
  </sheetData>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6F7B2-C87C-4C79-A2F2-01C8A4D4D37B}">
  <sheetPr>
    <tabColor theme="3"/>
  </sheetPr>
  <dimension ref="B6:Z39"/>
  <sheetViews>
    <sheetView showGridLines="0" zoomScaleNormal="100" workbookViewId="0">
      <selection activeCell="AQ40" sqref="AQ40"/>
    </sheetView>
  </sheetViews>
  <sheetFormatPr defaultColWidth="9" defaultRowHeight="12" customHeight="1"/>
  <cols>
    <col min="1" max="1" width="3.83203125" style="227" customWidth="1"/>
    <col min="2" max="2" width="14.33203125" style="227" bestFit="1" customWidth="1"/>
    <col min="3" max="14" width="7.83203125" style="227" customWidth="1"/>
    <col min="15" max="15" width="14.33203125" style="227" bestFit="1" customWidth="1"/>
    <col min="16" max="23" width="7.83203125" style="227" customWidth="1"/>
    <col min="24" max="16384" width="9" style="227"/>
  </cols>
  <sheetData>
    <row r="6" spans="2:26" ht="12" customHeight="1">
      <c r="C6" s="228" t="s">
        <v>467</v>
      </c>
      <c r="P6" s="228" t="s">
        <v>468</v>
      </c>
    </row>
    <row r="7" spans="2:26" ht="12" customHeight="1">
      <c r="B7" s="16"/>
      <c r="C7" s="17">
        <v>2012</v>
      </c>
      <c r="D7" s="18">
        <v>2013</v>
      </c>
      <c r="E7" s="18">
        <v>2014</v>
      </c>
      <c r="F7" s="18">
        <v>2015</v>
      </c>
      <c r="G7" s="18">
        <v>2016</v>
      </c>
      <c r="H7" s="18">
        <v>2017</v>
      </c>
      <c r="I7" s="18">
        <v>2018</v>
      </c>
      <c r="J7" s="18">
        <v>2019</v>
      </c>
      <c r="K7" s="18">
        <v>2020</v>
      </c>
      <c r="L7" s="18">
        <v>2021</v>
      </c>
      <c r="M7" s="19">
        <v>2022</v>
      </c>
      <c r="O7" s="16"/>
      <c r="P7" s="11">
        <v>2012</v>
      </c>
      <c r="Q7" s="11">
        <v>2013</v>
      </c>
      <c r="R7" s="11">
        <v>2014</v>
      </c>
      <c r="S7" s="11">
        <v>2015</v>
      </c>
      <c r="T7" s="11">
        <v>2016</v>
      </c>
      <c r="U7" s="11">
        <v>2017</v>
      </c>
      <c r="V7" s="11">
        <v>2018</v>
      </c>
      <c r="W7" s="11">
        <v>2019</v>
      </c>
      <c r="X7" s="11">
        <v>2020</v>
      </c>
      <c r="Y7" s="11">
        <v>2021</v>
      </c>
      <c r="Z7" s="65">
        <v>2022</v>
      </c>
    </row>
    <row r="8" spans="2:26" ht="12" customHeight="1">
      <c r="B8" s="11" t="s">
        <v>240</v>
      </c>
      <c r="C8" s="20">
        <v>0.72599999999999998</v>
      </c>
      <c r="D8" s="21">
        <v>0.72750000000000004</v>
      </c>
      <c r="E8" s="21">
        <v>0.81100000000000005</v>
      </c>
      <c r="F8" s="21">
        <v>0.8</v>
      </c>
      <c r="G8" s="21">
        <v>0.91189500000000001</v>
      </c>
      <c r="H8" s="21">
        <v>1</v>
      </c>
      <c r="I8" s="21">
        <v>1.2840050000000001</v>
      </c>
      <c r="J8" s="21">
        <v>1.2</v>
      </c>
      <c r="K8" s="21">
        <v>1.5</v>
      </c>
      <c r="L8" s="21">
        <v>1.999695</v>
      </c>
      <c r="M8" s="22">
        <v>2.35</v>
      </c>
      <c r="O8" s="11" t="s">
        <v>240</v>
      </c>
      <c r="P8" s="164">
        <v>2.4873341241316202</v>
      </c>
      <c r="Q8" s="165">
        <v>2.5230858721640637</v>
      </c>
      <c r="R8" s="165">
        <v>2.6849940511878829</v>
      </c>
      <c r="S8" s="165">
        <v>2.9721327792286356</v>
      </c>
      <c r="T8" s="165">
        <v>3.4650019478806753</v>
      </c>
      <c r="U8" s="165">
        <v>3.3179240287241463</v>
      </c>
      <c r="V8" s="165">
        <v>5.4919247483882412</v>
      </c>
      <c r="W8" s="165">
        <v>4.9303411960652381</v>
      </c>
      <c r="X8" s="165">
        <v>4.8651650723417461</v>
      </c>
      <c r="Y8" s="165">
        <v>6.1517053290020609</v>
      </c>
      <c r="Z8" s="166">
        <v>6.9363985070014769</v>
      </c>
    </row>
    <row r="9" spans="2:26" ht="12" customHeight="1">
      <c r="B9" s="11" t="s">
        <v>241</v>
      </c>
      <c r="C9" s="77">
        <v>2.5799240000000001</v>
      </c>
      <c r="D9" s="75">
        <v>2.10209</v>
      </c>
      <c r="E9" s="75">
        <v>2.238</v>
      </c>
      <c r="F9" s="75">
        <v>2.25</v>
      </c>
      <c r="G9" s="75">
        <v>2.5</v>
      </c>
      <c r="H9" s="75">
        <v>2.8454600000000001</v>
      </c>
      <c r="I9" s="75">
        <v>3.4999950000000002</v>
      </c>
      <c r="J9" s="75">
        <v>3.5</v>
      </c>
      <c r="K9" s="75">
        <v>3.9999989999999999</v>
      </c>
      <c r="L9" s="75">
        <v>5.8749969999999996</v>
      </c>
      <c r="M9" s="76">
        <v>5.3926769999999999</v>
      </c>
      <c r="O9" s="11" t="s">
        <v>241</v>
      </c>
      <c r="P9" s="77">
        <v>7.8110712798244659</v>
      </c>
      <c r="Q9" s="75">
        <v>7.6477573055291455</v>
      </c>
      <c r="R9" s="75">
        <v>10.068956270865451</v>
      </c>
      <c r="S9" s="75">
        <v>10.889948159934566</v>
      </c>
      <c r="T9" s="75">
        <v>11.189223463489444</v>
      </c>
      <c r="U9" s="75">
        <v>11.083616917687811</v>
      </c>
      <c r="V9" s="75">
        <v>16.548016092474228</v>
      </c>
      <c r="W9" s="75">
        <v>15.978009758922088</v>
      </c>
      <c r="X9" s="75">
        <v>18.869284152476428</v>
      </c>
      <c r="Y9" s="75">
        <v>28.689623179115131</v>
      </c>
      <c r="Z9" s="76">
        <v>23.310898773821947</v>
      </c>
    </row>
    <row r="10" spans="2:26" ht="12" customHeight="1">
      <c r="B10" s="232" t="s">
        <v>235</v>
      </c>
      <c r="O10" s="232" t="s">
        <v>235</v>
      </c>
    </row>
    <row r="35" spans="2:26" ht="12" customHeight="1">
      <c r="C35" s="228" t="s">
        <v>469</v>
      </c>
      <c r="P35" s="228" t="s">
        <v>470</v>
      </c>
    </row>
    <row r="36" spans="2:26" ht="12" customHeight="1">
      <c r="B36" s="16"/>
      <c r="C36" s="11">
        <v>2012</v>
      </c>
      <c r="D36" s="11">
        <v>2013</v>
      </c>
      <c r="E36" s="11">
        <v>2014</v>
      </c>
      <c r="F36" s="11">
        <v>2015</v>
      </c>
      <c r="G36" s="11">
        <v>2016</v>
      </c>
      <c r="H36" s="11">
        <v>2017</v>
      </c>
      <c r="I36" s="11">
        <v>2018</v>
      </c>
      <c r="J36" s="11">
        <v>2019</v>
      </c>
      <c r="K36" s="11">
        <v>2020</v>
      </c>
      <c r="L36" s="11">
        <v>2021</v>
      </c>
      <c r="M36" s="65">
        <v>2022</v>
      </c>
      <c r="O36" s="16"/>
      <c r="P36" s="11">
        <v>2012</v>
      </c>
      <c r="Q36" s="11">
        <v>2013</v>
      </c>
      <c r="R36" s="11">
        <v>2014</v>
      </c>
      <c r="S36" s="11">
        <v>2015</v>
      </c>
      <c r="T36" s="11">
        <v>2016</v>
      </c>
      <c r="U36" s="11">
        <v>2017</v>
      </c>
      <c r="V36" s="11">
        <v>2018</v>
      </c>
      <c r="W36" s="11">
        <v>2019</v>
      </c>
      <c r="X36" s="11">
        <v>2020</v>
      </c>
      <c r="Y36" s="11">
        <v>2021</v>
      </c>
      <c r="Z36" s="65">
        <v>2022</v>
      </c>
    </row>
    <row r="37" spans="2:26" ht="12" customHeight="1">
      <c r="B37" s="11" t="s">
        <v>240</v>
      </c>
      <c r="C37" s="164">
        <v>4.5</v>
      </c>
      <c r="D37" s="165">
        <v>4.9999989999999999</v>
      </c>
      <c r="E37" s="165">
        <v>5</v>
      </c>
      <c r="F37" s="165">
        <v>5.9000005</v>
      </c>
      <c r="G37" s="165">
        <v>5.8</v>
      </c>
      <c r="H37" s="165">
        <v>6.25</v>
      </c>
      <c r="I37" s="165">
        <v>6.5</v>
      </c>
      <c r="J37" s="165">
        <v>6.9999989999999999</v>
      </c>
      <c r="K37" s="165">
        <v>7</v>
      </c>
      <c r="L37" s="165">
        <v>9.9999955000000007</v>
      </c>
      <c r="M37" s="166">
        <v>11.383151999999999</v>
      </c>
      <c r="O37" s="11" t="s">
        <v>240</v>
      </c>
      <c r="P37" s="164">
        <v>8.9616748799767283</v>
      </c>
      <c r="Q37" s="165">
        <v>10.764801905945902</v>
      </c>
      <c r="R37" s="165">
        <v>9.0273587513033036</v>
      </c>
      <c r="S37" s="165">
        <v>9.9308030233419924</v>
      </c>
      <c r="T37" s="165">
        <v>10.914207315096059</v>
      </c>
      <c r="U37" s="165">
        <v>11.726237029805274</v>
      </c>
      <c r="V37" s="165">
        <v>13.497193369014765</v>
      </c>
      <c r="W37" s="165">
        <v>17.60404426857508</v>
      </c>
      <c r="X37" s="165">
        <v>15.366333013180098</v>
      </c>
      <c r="Y37" s="165">
        <v>21.955462956260067</v>
      </c>
      <c r="Z37" s="166">
        <v>37.749269189979778</v>
      </c>
    </row>
    <row r="38" spans="2:26" ht="12" customHeight="1">
      <c r="B38" s="11" t="s">
        <v>241</v>
      </c>
      <c r="C38" s="77">
        <v>17.248463000000001</v>
      </c>
      <c r="D38" s="75">
        <v>15.201114</v>
      </c>
      <c r="E38" s="75">
        <v>17</v>
      </c>
      <c r="F38" s="75">
        <v>17.999998000000001</v>
      </c>
      <c r="G38" s="75">
        <v>16.499999000000003</v>
      </c>
      <c r="H38" s="75">
        <v>16.999752999999998</v>
      </c>
      <c r="I38" s="75">
        <v>20</v>
      </c>
      <c r="J38" s="75">
        <v>20.999998999999999</v>
      </c>
      <c r="K38" s="75">
        <v>23.999998999999999</v>
      </c>
      <c r="L38" s="75">
        <v>40</v>
      </c>
      <c r="M38" s="76">
        <v>42</v>
      </c>
      <c r="O38" s="11" t="s">
        <v>241</v>
      </c>
      <c r="P38" s="77">
        <v>61.183285021097561</v>
      </c>
      <c r="Q38" s="75">
        <v>62.227970046553978</v>
      </c>
      <c r="R38" s="75">
        <v>115.92409677476702</v>
      </c>
      <c r="S38" s="75">
        <v>129.54589524191647</v>
      </c>
      <c r="T38" s="75">
        <v>123.24972700238793</v>
      </c>
      <c r="U38" s="75">
        <v>95.972248818497434</v>
      </c>
      <c r="V38" s="75">
        <v>160.5744687296841</v>
      </c>
      <c r="W38" s="75">
        <v>141.87126728996</v>
      </c>
      <c r="X38" s="75">
        <v>189.24804966826972</v>
      </c>
      <c r="Y38" s="75">
        <v>337.23622178962069</v>
      </c>
      <c r="Z38" s="76">
        <v>270.0008389135678</v>
      </c>
    </row>
    <row r="39" spans="2:26" ht="12" customHeight="1">
      <c r="B39" s="232" t="s">
        <v>235</v>
      </c>
      <c r="O39" s="232" t="s">
        <v>235</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26C9B-E591-4B15-ACEA-FFA5420D14DD}">
  <sheetPr>
    <tabColor theme="3"/>
  </sheetPr>
  <dimension ref="B6:Z41"/>
  <sheetViews>
    <sheetView showGridLines="0" zoomScaleNormal="100" workbookViewId="0">
      <selection activeCell="O25" sqref="O25"/>
    </sheetView>
  </sheetViews>
  <sheetFormatPr defaultColWidth="9" defaultRowHeight="12" customHeight="1"/>
  <cols>
    <col min="1" max="1" width="3.83203125" style="227" customWidth="1"/>
    <col min="2" max="2" width="14.33203125" style="227" bestFit="1" customWidth="1"/>
    <col min="3" max="14" width="8.5" style="227" customWidth="1"/>
    <col min="15" max="15" width="14.33203125" style="227" bestFit="1" customWidth="1"/>
    <col min="16" max="23" width="8.5" style="227" customWidth="1"/>
    <col min="24" max="16384" width="9" style="227"/>
  </cols>
  <sheetData>
    <row r="6" spans="2:26" ht="12" customHeight="1">
      <c r="C6" s="228" t="s">
        <v>471</v>
      </c>
      <c r="P6" s="228" t="s">
        <v>472</v>
      </c>
    </row>
    <row r="7" spans="2:26" ht="12" customHeight="1">
      <c r="B7" s="16"/>
      <c r="C7" s="11">
        <v>2012</v>
      </c>
      <c r="D7" s="11">
        <v>2013</v>
      </c>
      <c r="E7" s="11">
        <v>2014</v>
      </c>
      <c r="F7" s="11">
        <v>2015</v>
      </c>
      <c r="G7" s="11">
        <v>2016</v>
      </c>
      <c r="H7" s="11">
        <v>2017</v>
      </c>
      <c r="I7" s="11">
        <v>2018</v>
      </c>
      <c r="J7" s="11">
        <v>2019</v>
      </c>
      <c r="K7" s="11">
        <v>2020</v>
      </c>
      <c r="L7" s="11">
        <v>2021</v>
      </c>
      <c r="M7" s="65">
        <v>2022</v>
      </c>
      <c r="O7" s="16"/>
      <c r="P7" s="11">
        <v>2012</v>
      </c>
      <c r="Q7" s="11">
        <v>2013</v>
      </c>
      <c r="R7" s="11">
        <v>2014</v>
      </c>
      <c r="S7" s="11">
        <v>2015</v>
      </c>
      <c r="T7" s="11">
        <v>2016</v>
      </c>
      <c r="U7" s="11">
        <v>2017</v>
      </c>
      <c r="V7" s="11">
        <v>2018</v>
      </c>
      <c r="W7" s="11">
        <v>2019</v>
      </c>
      <c r="X7" s="11">
        <v>2020</v>
      </c>
      <c r="Y7" s="11">
        <v>2021</v>
      </c>
      <c r="Z7" s="65">
        <v>2022</v>
      </c>
    </row>
    <row r="8" spans="2:26" ht="12" customHeight="1">
      <c r="B8" s="11" t="s">
        <v>242</v>
      </c>
      <c r="C8" s="164">
        <v>1.575</v>
      </c>
      <c r="D8" s="165">
        <v>1.5</v>
      </c>
      <c r="E8" s="165">
        <v>1.7496144999999999</v>
      </c>
      <c r="F8" s="165">
        <v>1.8304149999999999</v>
      </c>
      <c r="G8" s="165">
        <v>2.077998</v>
      </c>
      <c r="H8" s="165">
        <v>2.4</v>
      </c>
      <c r="I8" s="165">
        <v>3</v>
      </c>
      <c r="J8" s="165">
        <v>3</v>
      </c>
      <c r="K8" s="165">
        <v>3.2</v>
      </c>
      <c r="L8" s="165">
        <v>4.5148140000000003</v>
      </c>
      <c r="M8" s="166">
        <v>4.7499979999999997</v>
      </c>
      <c r="O8" s="11" t="s">
        <v>242</v>
      </c>
      <c r="P8" s="164">
        <v>6.0028574581752911</v>
      </c>
      <c r="Q8" s="165">
        <v>5.9285105801617206</v>
      </c>
      <c r="R8" s="165">
        <v>8.2282340287595712</v>
      </c>
      <c r="S8" s="165">
        <v>9.1653402897486895</v>
      </c>
      <c r="T8" s="165">
        <v>10.084096535909916</v>
      </c>
      <c r="U8" s="165">
        <v>9.6166721431258289</v>
      </c>
      <c r="V8" s="165">
        <v>15.5259703466802</v>
      </c>
      <c r="W8" s="165">
        <v>14.430331803657451</v>
      </c>
      <c r="X8" s="165">
        <v>17.541511923346349</v>
      </c>
      <c r="Y8" s="165">
        <v>25.882131975737504</v>
      </c>
      <c r="Z8" s="166">
        <v>21.263848801167274</v>
      </c>
    </row>
    <row r="9" spans="2:26" ht="12" customHeight="1">
      <c r="B9" s="11" t="s">
        <v>243</v>
      </c>
      <c r="C9" s="74">
        <v>0.88300000000000001</v>
      </c>
      <c r="D9" s="71">
        <v>1</v>
      </c>
      <c r="E9" s="71">
        <v>0.75</v>
      </c>
      <c r="F9" s="71">
        <v>0.99999949999999993</v>
      </c>
      <c r="G9" s="71">
        <v>0.96457000000000004</v>
      </c>
      <c r="H9" s="71">
        <v>1.2000009999999999</v>
      </c>
      <c r="I9" s="71">
        <v>1.423</v>
      </c>
      <c r="J9" s="71">
        <v>1.54</v>
      </c>
      <c r="K9" s="71">
        <v>1.30375</v>
      </c>
      <c r="L9" s="71">
        <v>1.9999955</v>
      </c>
      <c r="M9" s="72">
        <v>2.0563184999999997</v>
      </c>
      <c r="O9" s="11" t="s">
        <v>243</v>
      </c>
      <c r="P9" s="74">
        <v>3.1915078644926775</v>
      </c>
      <c r="Q9" s="71">
        <v>4.0078107265538687</v>
      </c>
      <c r="R9" s="71">
        <v>4.2035449832967551</v>
      </c>
      <c r="S9" s="71">
        <v>5.0540022713067909</v>
      </c>
      <c r="T9" s="71">
        <v>3.3971875212417024</v>
      </c>
      <c r="U9" s="71">
        <v>4.7750275411183907</v>
      </c>
      <c r="V9" s="71">
        <v>5.7194532959764244</v>
      </c>
      <c r="W9" s="71">
        <v>6.4275586816025898</v>
      </c>
      <c r="X9" s="71">
        <v>5.5111402709752326</v>
      </c>
      <c r="Y9" s="71">
        <v>9.0172339893779352</v>
      </c>
      <c r="Z9" s="72">
        <v>6.1414222983466598</v>
      </c>
    </row>
    <row r="10" spans="2:26" ht="12" customHeight="1">
      <c r="B10" s="11" t="s">
        <v>244</v>
      </c>
      <c r="C10" s="250">
        <v>1.2</v>
      </c>
      <c r="D10" s="251">
        <v>1.0749979999999999</v>
      </c>
      <c r="E10" s="251">
        <v>1.3199620000000001</v>
      </c>
      <c r="F10" s="251">
        <v>1.5</v>
      </c>
      <c r="G10" s="251">
        <v>1.855</v>
      </c>
      <c r="H10" s="251">
        <v>2</v>
      </c>
      <c r="I10" s="251">
        <v>2.2999999999999998</v>
      </c>
      <c r="J10" s="251">
        <v>2.5</v>
      </c>
      <c r="K10" s="251">
        <v>2.7999995000000002</v>
      </c>
      <c r="L10" s="251">
        <v>3.8612449999999998</v>
      </c>
      <c r="M10" s="252">
        <v>4.5</v>
      </c>
      <c r="O10" s="11" t="s">
        <v>244</v>
      </c>
      <c r="P10" s="250">
        <v>4.9154730135157134</v>
      </c>
      <c r="Q10" s="251">
        <v>4.9616433010310068</v>
      </c>
      <c r="R10" s="251">
        <v>6.0768102888226698</v>
      </c>
      <c r="S10" s="251">
        <v>6.8863113693014961</v>
      </c>
      <c r="T10" s="251">
        <v>6.2924565817878468</v>
      </c>
      <c r="U10" s="251">
        <v>8.0019908199407741</v>
      </c>
      <c r="V10" s="251">
        <v>9.1734853151408764</v>
      </c>
      <c r="W10" s="251">
        <v>10.487102000929276</v>
      </c>
      <c r="X10" s="251">
        <v>10.00854094988439</v>
      </c>
      <c r="Y10" s="251">
        <v>17.662408688973642</v>
      </c>
      <c r="Z10" s="252">
        <v>16.107566454516892</v>
      </c>
    </row>
    <row r="11" spans="2:26" ht="12" customHeight="1">
      <c r="B11" s="232" t="s">
        <v>235</v>
      </c>
      <c r="O11" s="232" t="s">
        <v>235</v>
      </c>
    </row>
    <row r="36" spans="2:26" ht="12" customHeight="1">
      <c r="C36" s="228" t="s">
        <v>473</v>
      </c>
      <c r="P36" s="228" t="s">
        <v>474</v>
      </c>
    </row>
    <row r="37" spans="2:26" ht="12" customHeight="1">
      <c r="B37" s="16"/>
      <c r="C37" s="11">
        <v>2012</v>
      </c>
      <c r="D37" s="11">
        <v>2013</v>
      </c>
      <c r="E37" s="11">
        <v>2014</v>
      </c>
      <c r="F37" s="11">
        <v>2015</v>
      </c>
      <c r="G37" s="11">
        <v>2016</v>
      </c>
      <c r="H37" s="11">
        <v>2017</v>
      </c>
      <c r="I37" s="11">
        <v>2018</v>
      </c>
      <c r="J37" s="11">
        <v>2019</v>
      </c>
      <c r="K37" s="11">
        <v>2020</v>
      </c>
      <c r="L37" s="11">
        <v>2021</v>
      </c>
      <c r="M37" s="65">
        <v>2022</v>
      </c>
      <c r="O37" s="16"/>
      <c r="P37" s="11">
        <v>2012</v>
      </c>
      <c r="Q37" s="11">
        <v>2013</v>
      </c>
      <c r="R37" s="11">
        <v>2014</v>
      </c>
      <c r="S37" s="11">
        <v>2015</v>
      </c>
      <c r="T37" s="11">
        <v>2016</v>
      </c>
      <c r="U37" s="11">
        <v>2017</v>
      </c>
      <c r="V37" s="11">
        <v>2018</v>
      </c>
      <c r="W37" s="11">
        <v>2019</v>
      </c>
      <c r="X37" s="11">
        <v>2020</v>
      </c>
      <c r="Y37" s="11">
        <v>2021</v>
      </c>
      <c r="Z37" s="65">
        <v>2022</v>
      </c>
    </row>
    <row r="38" spans="2:26" ht="12" customHeight="1">
      <c r="B38" s="11" t="s">
        <v>242</v>
      </c>
      <c r="C38" s="164">
        <v>10.930446499999999</v>
      </c>
      <c r="D38" s="165">
        <v>10.943488500000001</v>
      </c>
      <c r="E38" s="165">
        <v>12.7</v>
      </c>
      <c r="F38" s="165">
        <v>12.695001</v>
      </c>
      <c r="G38" s="165">
        <v>13.500000499999999</v>
      </c>
      <c r="H38" s="165">
        <v>13.998964000000001</v>
      </c>
      <c r="I38" s="165">
        <v>15.066668</v>
      </c>
      <c r="J38" s="165">
        <v>16.499998999999999</v>
      </c>
      <c r="K38" s="165">
        <v>18</v>
      </c>
      <c r="L38" s="165">
        <v>30</v>
      </c>
      <c r="M38" s="166">
        <v>33</v>
      </c>
      <c r="O38" s="11" t="s">
        <v>242</v>
      </c>
      <c r="P38" s="164">
        <v>49.867179623798719</v>
      </c>
      <c r="Q38" s="165">
        <v>51.44032342774161</v>
      </c>
      <c r="R38" s="165">
        <v>99.744267142473603</v>
      </c>
      <c r="S38" s="165">
        <v>115.49848085564177</v>
      </c>
      <c r="T38" s="165">
        <v>116.73375190395522</v>
      </c>
      <c r="U38" s="165">
        <v>85.699008116493999</v>
      </c>
      <c r="V38" s="165">
        <v>154.75161401973139</v>
      </c>
      <c r="W38" s="165">
        <v>131.01013992043957</v>
      </c>
      <c r="X38" s="165">
        <v>181.80294111803536</v>
      </c>
      <c r="Y38" s="165">
        <v>319.50435076058687</v>
      </c>
      <c r="Z38" s="166">
        <v>259.60243947362295</v>
      </c>
    </row>
    <row r="39" spans="2:26" ht="12" customHeight="1">
      <c r="B39" s="11" t="s">
        <v>243</v>
      </c>
      <c r="C39" s="74">
        <v>5.0267995000000001</v>
      </c>
      <c r="D39" s="71">
        <v>8.7525005</v>
      </c>
      <c r="E39" s="71">
        <v>5.9</v>
      </c>
      <c r="F39" s="71">
        <v>6.5000010000000001</v>
      </c>
      <c r="G39" s="71">
        <v>7</v>
      </c>
      <c r="H39" s="71">
        <v>7.5000010000000001</v>
      </c>
      <c r="I39" s="71">
        <v>8.9999990000000007</v>
      </c>
      <c r="J39" s="71">
        <v>10</v>
      </c>
      <c r="K39" s="71">
        <v>10</v>
      </c>
      <c r="L39" s="71">
        <v>14.999998</v>
      </c>
      <c r="M39" s="72">
        <v>15.0000015</v>
      </c>
      <c r="O39" s="11" t="s">
        <v>243</v>
      </c>
      <c r="P39" s="74">
        <v>23.963502700913196</v>
      </c>
      <c r="Q39" s="71">
        <v>38.877105709999995</v>
      </c>
      <c r="R39" s="71">
        <v>47.847149999999985</v>
      </c>
      <c r="S39" s="71">
        <v>41.95535969201778</v>
      </c>
      <c r="T39" s="71">
        <v>30.639440787059343</v>
      </c>
      <c r="U39" s="71">
        <v>24.087068946341446</v>
      </c>
      <c r="V39" s="71">
        <v>39.997502772060813</v>
      </c>
      <c r="W39" s="71">
        <v>41.171779696849534</v>
      </c>
      <c r="X39" s="71">
        <v>33.177713188720602</v>
      </c>
      <c r="Y39" s="71">
        <v>77.920236706448989</v>
      </c>
      <c r="Z39" s="72">
        <v>53.86393864649493</v>
      </c>
    </row>
    <row r="40" spans="2:26" ht="12" customHeight="1">
      <c r="B40" s="11" t="s">
        <v>244</v>
      </c>
      <c r="C40" s="250">
        <v>8.2142479999999995</v>
      </c>
      <c r="D40" s="251">
        <v>8.9671459999999996</v>
      </c>
      <c r="E40" s="251">
        <v>9.2584795</v>
      </c>
      <c r="F40" s="251">
        <v>11.001899999999999</v>
      </c>
      <c r="G40" s="251">
        <v>11</v>
      </c>
      <c r="H40" s="251">
        <v>10.616126</v>
      </c>
      <c r="I40" s="251">
        <v>12</v>
      </c>
      <c r="J40" s="251">
        <v>12</v>
      </c>
      <c r="K40" s="251">
        <v>14</v>
      </c>
      <c r="L40" s="251">
        <v>20.000001000000001</v>
      </c>
      <c r="M40" s="252">
        <v>27.000001999999999</v>
      </c>
      <c r="O40" s="11" t="s">
        <v>244</v>
      </c>
      <c r="P40" s="250">
        <v>30.60335695910187</v>
      </c>
      <c r="Q40" s="251">
        <v>38.492189390616119</v>
      </c>
      <c r="R40" s="251">
        <v>56.861834246244754</v>
      </c>
      <c r="S40" s="251">
        <v>57.853213052994484</v>
      </c>
      <c r="T40" s="251">
        <v>36.58287078114305</v>
      </c>
      <c r="U40" s="251">
        <v>54.520697902311099</v>
      </c>
      <c r="V40" s="251">
        <v>53.526634531499148</v>
      </c>
      <c r="W40" s="251">
        <v>72.731136865871562</v>
      </c>
      <c r="X40" s="251">
        <v>74.051149249636438</v>
      </c>
      <c r="Y40" s="251">
        <v>161.76841108513415</v>
      </c>
      <c r="Z40" s="252">
        <v>147.43539345311845</v>
      </c>
    </row>
    <row r="41" spans="2:26" ht="12" customHeight="1">
      <c r="B41" s="232" t="s">
        <v>235</v>
      </c>
      <c r="O41" s="232" t="s">
        <v>235</v>
      </c>
    </row>
  </sheetData>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D4FE-8D46-41F8-B5F8-3C3A1A32D655}">
  <sheetPr>
    <tabColor theme="4" tint="0.79998168889431442"/>
  </sheetPr>
  <dimension ref="B6:AY44"/>
  <sheetViews>
    <sheetView showGridLines="0" zoomScaleNormal="100" workbookViewId="0">
      <selection activeCell="C38" sqref="C38:F38"/>
    </sheetView>
  </sheetViews>
  <sheetFormatPr defaultColWidth="8.83203125" defaultRowHeight="12" customHeight="1"/>
  <cols>
    <col min="1" max="1" width="4.1640625" style="253" customWidth="1"/>
    <col min="2" max="2" width="27.6640625" style="253" customWidth="1"/>
    <col min="3" max="6" width="8.83203125" style="253"/>
    <col min="7" max="7" width="10.6640625" style="253" customWidth="1"/>
    <col min="8" max="8" width="12" style="253" customWidth="1"/>
    <col min="9" max="16384" width="8.83203125" style="253"/>
  </cols>
  <sheetData>
    <row r="6" spans="2:15" ht="12" customHeight="1">
      <c r="C6" s="255" t="s">
        <v>245</v>
      </c>
    </row>
    <row r="7" spans="2:15" ht="12" customHeight="1">
      <c r="B7" s="256"/>
      <c r="C7" s="257">
        <v>2012</v>
      </c>
      <c r="D7" s="257">
        <v>2013</v>
      </c>
      <c r="E7" s="257">
        <v>2014</v>
      </c>
      <c r="F7" s="257">
        <v>2015</v>
      </c>
      <c r="G7" s="257">
        <v>2016</v>
      </c>
      <c r="H7" s="257">
        <v>2017</v>
      </c>
      <c r="I7" s="257">
        <v>2018</v>
      </c>
      <c r="J7" s="257">
        <v>2019</v>
      </c>
      <c r="K7" s="257">
        <v>2020</v>
      </c>
      <c r="L7" s="257">
        <v>2021</v>
      </c>
      <c r="M7" s="258">
        <v>2022</v>
      </c>
      <c r="N7" s="259"/>
      <c r="O7" s="259"/>
    </row>
    <row r="8" spans="2:15" ht="12" customHeight="1">
      <c r="B8" s="254" t="s">
        <v>246</v>
      </c>
      <c r="C8" s="260">
        <v>128.43177309459753</v>
      </c>
      <c r="D8" s="260">
        <v>73.181963126197672</v>
      </c>
      <c r="E8" s="260">
        <v>112.49352606772628</v>
      </c>
      <c r="F8" s="260">
        <v>77.436783112675371</v>
      </c>
      <c r="G8" s="260">
        <v>64.720079668456719</v>
      </c>
      <c r="H8" s="260">
        <v>102.16174576189724</v>
      </c>
      <c r="I8" s="260">
        <v>128.10901774538814</v>
      </c>
      <c r="J8" s="260">
        <v>269.20199651486382</v>
      </c>
      <c r="K8" s="260">
        <v>325.97966407577292</v>
      </c>
      <c r="L8" s="260">
        <v>753.16945338599396</v>
      </c>
      <c r="M8" s="261">
        <v>71.389126784264448</v>
      </c>
      <c r="N8" s="259"/>
      <c r="O8" s="262"/>
    </row>
    <row r="9" spans="2:15" ht="12" customHeight="1">
      <c r="B9" s="254" t="s">
        <v>247</v>
      </c>
      <c r="C9" s="263">
        <v>892</v>
      </c>
      <c r="D9" s="263">
        <v>936</v>
      </c>
      <c r="E9" s="263">
        <v>1128</v>
      </c>
      <c r="F9" s="263">
        <v>1119</v>
      </c>
      <c r="G9" s="263">
        <v>1024</v>
      </c>
      <c r="H9" s="263">
        <v>1088</v>
      </c>
      <c r="I9" s="263">
        <v>1252</v>
      </c>
      <c r="J9" s="263">
        <v>1302</v>
      </c>
      <c r="K9" s="263">
        <v>1242</v>
      </c>
      <c r="L9" s="263">
        <v>1925</v>
      </c>
      <c r="M9" s="264">
        <v>1208</v>
      </c>
      <c r="N9" s="259"/>
      <c r="O9" s="262"/>
    </row>
    <row r="10" spans="2:15" ht="12" customHeight="1">
      <c r="B10" s="254" t="s">
        <v>248</v>
      </c>
      <c r="C10" s="265"/>
      <c r="D10" s="265"/>
      <c r="E10" s="265"/>
      <c r="F10" s="265"/>
      <c r="G10" s="265"/>
      <c r="H10" s="265"/>
      <c r="I10" s="265"/>
      <c r="J10" s="265"/>
      <c r="K10" s="265"/>
      <c r="L10" s="265"/>
      <c r="M10" s="266">
        <v>183</v>
      </c>
      <c r="N10" s="259"/>
      <c r="O10" s="259"/>
    </row>
    <row r="11" spans="2:15" ht="12" customHeight="1">
      <c r="B11" s="254" t="s">
        <v>249</v>
      </c>
      <c r="C11" s="267"/>
      <c r="D11" s="267"/>
      <c r="E11" s="267"/>
      <c r="F11" s="267"/>
      <c r="G11" s="267"/>
      <c r="H11" s="267"/>
      <c r="I11" s="267"/>
      <c r="J11" s="267"/>
      <c r="K11" s="267"/>
      <c r="L11" s="267"/>
      <c r="M11" s="268">
        <v>1391</v>
      </c>
      <c r="N11" s="259"/>
      <c r="O11" s="259"/>
    </row>
    <row r="12" spans="2:15" ht="12" customHeight="1">
      <c r="B12" s="269" t="s">
        <v>235</v>
      </c>
      <c r="C12" s="259"/>
      <c r="D12" s="259"/>
      <c r="E12" s="259"/>
      <c r="F12" s="259"/>
      <c r="G12" s="259"/>
      <c r="H12" s="259"/>
      <c r="I12" s="259"/>
      <c r="J12" s="259"/>
      <c r="K12" s="259"/>
      <c r="L12" s="259"/>
      <c r="M12" s="259"/>
      <c r="N12" s="259"/>
      <c r="O12" s="259"/>
    </row>
    <row r="37" spans="2:51" ht="12" customHeight="1">
      <c r="C37" s="255" t="s">
        <v>475</v>
      </c>
      <c r="AQ37" s="270"/>
      <c r="AR37" s="270"/>
      <c r="AS37" s="270"/>
      <c r="AT37" s="270"/>
      <c r="AY37" s="270"/>
    </row>
    <row r="38" spans="2:51" ht="12" customHeight="1">
      <c r="C38" s="464">
        <v>2012</v>
      </c>
      <c r="D38" s="463"/>
      <c r="E38" s="463"/>
      <c r="F38" s="463"/>
      <c r="G38" s="463">
        <v>2013</v>
      </c>
      <c r="H38" s="463"/>
      <c r="I38" s="463"/>
      <c r="J38" s="463"/>
      <c r="K38" s="463">
        <v>2014</v>
      </c>
      <c r="L38" s="463"/>
      <c r="M38" s="463"/>
      <c r="N38" s="463"/>
      <c r="O38" s="463">
        <v>2015</v>
      </c>
      <c r="P38" s="463"/>
      <c r="Q38" s="463"/>
      <c r="R38" s="463"/>
      <c r="S38" s="463">
        <v>2016</v>
      </c>
      <c r="T38" s="463"/>
      <c r="U38" s="463"/>
      <c r="V38" s="463"/>
      <c r="W38" s="463">
        <v>2017</v>
      </c>
      <c r="X38" s="463"/>
      <c r="Y38" s="463"/>
      <c r="Z38" s="463"/>
      <c r="AA38" s="463">
        <v>2018</v>
      </c>
      <c r="AB38" s="463"/>
      <c r="AC38" s="463"/>
      <c r="AD38" s="463"/>
      <c r="AE38" s="463">
        <v>2019</v>
      </c>
      <c r="AF38" s="463"/>
      <c r="AG38" s="463"/>
      <c r="AH38" s="463"/>
      <c r="AI38" s="463">
        <v>2020</v>
      </c>
      <c r="AJ38" s="463"/>
      <c r="AK38" s="463"/>
      <c r="AL38" s="463"/>
      <c r="AM38" s="463">
        <v>2021</v>
      </c>
      <c r="AN38" s="463"/>
      <c r="AO38" s="463"/>
      <c r="AP38" s="463"/>
      <c r="AQ38" s="463">
        <v>2022</v>
      </c>
      <c r="AR38" s="463"/>
      <c r="AS38" s="463"/>
      <c r="AT38" s="465"/>
    </row>
    <row r="39" spans="2:51" ht="12" customHeight="1">
      <c r="C39" s="271" t="s">
        <v>76</v>
      </c>
      <c r="D39" s="272" t="s">
        <v>77</v>
      </c>
      <c r="E39" s="272" t="s">
        <v>78</v>
      </c>
      <c r="F39" s="272" t="s">
        <v>79</v>
      </c>
      <c r="G39" s="272" t="s">
        <v>76</v>
      </c>
      <c r="H39" s="272" t="s">
        <v>77</v>
      </c>
      <c r="I39" s="272" t="s">
        <v>78</v>
      </c>
      <c r="J39" s="272" t="s">
        <v>79</v>
      </c>
      <c r="K39" s="272" t="s">
        <v>76</v>
      </c>
      <c r="L39" s="272" t="s">
        <v>77</v>
      </c>
      <c r="M39" s="272" t="s">
        <v>78</v>
      </c>
      <c r="N39" s="272" t="s">
        <v>79</v>
      </c>
      <c r="O39" s="272" t="s">
        <v>76</v>
      </c>
      <c r="P39" s="272" t="s">
        <v>77</v>
      </c>
      <c r="Q39" s="272" t="s">
        <v>78</v>
      </c>
      <c r="R39" s="272" t="s">
        <v>79</v>
      </c>
      <c r="S39" s="272" t="s">
        <v>76</v>
      </c>
      <c r="T39" s="272" t="s">
        <v>77</v>
      </c>
      <c r="U39" s="272" t="s">
        <v>78</v>
      </c>
      <c r="V39" s="272" t="s">
        <v>79</v>
      </c>
      <c r="W39" s="272" t="s">
        <v>76</v>
      </c>
      <c r="X39" s="272" t="s">
        <v>77</v>
      </c>
      <c r="Y39" s="272" t="s">
        <v>78</v>
      </c>
      <c r="Z39" s="272" t="s">
        <v>79</v>
      </c>
      <c r="AA39" s="272" t="s">
        <v>76</v>
      </c>
      <c r="AB39" s="272" t="s">
        <v>77</v>
      </c>
      <c r="AC39" s="272" t="s">
        <v>78</v>
      </c>
      <c r="AD39" s="272" t="s">
        <v>79</v>
      </c>
      <c r="AE39" s="272" t="s">
        <v>76</v>
      </c>
      <c r="AF39" s="272" t="s">
        <v>77</v>
      </c>
      <c r="AG39" s="272" t="s">
        <v>78</v>
      </c>
      <c r="AH39" s="272" t="s">
        <v>79</v>
      </c>
      <c r="AI39" s="272" t="s">
        <v>76</v>
      </c>
      <c r="AJ39" s="272" t="s">
        <v>77</v>
      </c>
      <c r="AK39" s="272" t="s">
        <v>78</v>
      </c>
      <c r="AL39" s="272" t="s">
        <v>79</v>
      </c>
      <c r="AM39" s="272" t="s">
        <v>76</v>
      </c>
      <c r="AN39" s="272" t="s">
        <v>77</v>
      </c>
      <c r="AO39" s="272" t="s">
        <v>78</v>
      </c>
      <c r="AP39" s="272" t="s">
        <v>79</v>
      </c>
      <c r="AQ39" s="272" t="s">
        <v>76</v>
      </c>
      <c r="AR39" s="272" t="s">
        <v>77</v>
      </c>
      <c r="AS39" s="272" t="s">
        <v>78</v>
      </c>
      <c r="AT39" s="273" t="s">
        <v>79</v>
      </c>
    </row>
    <row r="40" spans="2:51" ht="12" customHeight="1">
      <c r="B40" s="254" t="s">
        <v>246</v>
      </c>
      <c r="C40" s="274">
        <v>13.235888225831092</v>
      </c>
      <c r="D40" s="275">
        <v>83.047443839632223</v>
      </c>
      <c r="E40" s="275">
        <v>16.535732458134206</v>
      </c>
      <c r="F40" s="275">
        <v>15.612708570999997</v>
      </c>
      <c r="G40" s="275">
        <v>5.8845846515919282</v>
      </c>
      <c r="H40" s="275">
        <v>13.626238207548388</v>
      </c>
      <c r="I40" s="275">
        <v>19.718481557919997</v>
      </c>
      <c r="J40" s="275">
        <v>33.952658709137346</v>
      </c>
      <c r="K40" s="275">
        <v>23.367672414000001</v>
      </c>
      <c r="L40" s="275">
        <v>23.297802622357292</v>
      </c>
      <c r="M40" s="275">
        <v>21.032417871416044</v>
      </c>
      <c r="N40" s="275">
        <v>44.795633159952928</v>
      </c>
      <c r="O40" s="275">
        <v>12.311777769772471</v>
      </c>
      <c r="P40" s="275">
        <v>19.427738061181611</v>
      </c>
      <c r="Q40" s="275">
        <v>23.640543777871144</v>
      </c>
      <c r="R40" s="275">
        <v>22.056723503850154</v>
      </c>
      <c r="S40" s="275">
        <v>13.131197847226233</v>
      </c>
      <c r="T40" s="275">
        <v>18.640139575884682</v>
      </c>
      <c r="U40" s="275">
        <v>21.972692676861694</v>
      </c>
      <c r="V40" s="275">
        <v>10.976049568484125</v>
      </c>
      <c r="W40" s="275">
        <v>33.560137802005265</v>
      </c>
      <c r="X40" s="275">
        <v>20.626852544697787</v>
      </c>
      <c r="Y40" s="275">
        <v>16.254585616719421</v>
      </c>
      <c r="Z40" s="275">
        <v>31.720169798474775</v>
      </c>
      <c r="AA40" s="275">
        <v>19.661161886238659</v>
      </c>
      <c r="AB40" s="275">
        <v>36.822465746143024</v>
      </c>
      <c r="AC40" s="275">
        <v>34.914315943889868</v>
      </c>
      <c r="AD40" s="275">
        <v>36.711074169116557</v>
      </c>
      <c r="AE40" s="275">
        <v>51.472259290057139</v>
      </c>
      <c r="AF40" s="275">
        <v>148.31683844313443</v>
      </c>
      <c r="AG40" s="275">
        <v>45.129540708012129</v>
      </c>
      <c r="AH40" s="275">
        <v>24.283358073660093</v>
      </c>
      <c r="AI40" s="275">
        <v>16.829146320682547</v>
      </c>
      <c r="AJ40" s="275">
        <v>31.851104236566758</v>
      </c>
      <c r="AK40" s="275">
        <v>103.67426038400002</v>
      </c>
      <c r="AL40" s="275">
        <v>173.62515313452369</v>
      </c>
      <c r="AM40" s="275">
        <v>84.751262960082229</v>
      </c>
      <c r="AN40" s="275">
        <v>268.87674690288213</v>
      </c>
      <c r="AO40" s="275">
        <v>201.73549622353454</v>
      </c>
      <c r="AP40" s="275">
        <v>197.80594729949402</v>
      </c>
      <c r="AQ40" s="275">
        <v>34.027187840002597</v>
      </c>
      <c r="AR40" s="275">
        <v>17.349704833261868</v>
      </c>
      <c r="AS40" s="275">
        <v>14.840320738000001</v>
      </c>
      <c r="AT40" s="276">
        <v>5.1719133730000006</v>
      </c>
      <c r="AU40" s="277"/>
    </row>
    <row r="41" spans="2:51" ht="12" customHeight="1">
      <c r="B41" s="254" t="s">
        <v>247</v>
      </c>
      <c r="C41" s="278">
        <v>234</v>
      </c>
      <c r="D41" s="279">
        <v>206</v>
      </c>
      <c r="E41" s="279">
        <v>213</v>
      </c>
      <c r="F41" s="279">
        <v>239</v>
      </c>
      <c r="G41" s="279">
        <v>223</v>
      </c>
      <c r="H41" s="279">
        <v>206</v>
      </c>
      <c r="I41" s="279">
        <v>258</v>
      </c>
      <c r="J41" s="279">
        <v>249</v>
      </c>
      <c r="K41" s="279">
        <v>284</v>
      </c>
      <c r="L41" s="279">
        <v>285</v>
      </c>
      <c r="M41" s="279">
        <v>287</v>
      </c>
      <c r="N41" s="279">
        <v>272</v>
      </c>
      <c r="O41" s="279">
        <v>303</v>
      </c>
      <c r="P41" s="279">
        <v>273</v>
      </c>
      <c r="Q41" s="279">
        <v>280</v>
      </c>
      <c r="R41" s="279">
        <v>263</v>
      </c>
      <c r="S41" s="279">
        <v>292</v>
      </c>
      <c r="T41" s="279">
        <v>243</v>
      </c>
      <c r="U41" s="279">
        <v>250</v>
      </c>
      <c r="V41" s="279">
        <v>239</v>
      </c>
      <c r="W41" s="279">
        <v>306</v>
      </c>
      <c r="X41" s="279">
        <v>260</v>
      </c>
      <c r="Y41" s="279">
        <v>250</v>
      </c>
      <c r="Z41" s="279">
        <v>272</v>
      </c>
      <c r="AA41" s="279">
        <v>362</v>
      </c>
      <c r="AB41" s="279">
        <v>292</v>
      </c>
      <c r="AC41" s="279">
        <v>302</v>
      </c>
      <c r="AD41" s="279">
        <v>296</v>
      </c>
      <c r="AE41" s="279">
        <v>326</v>
      </c>
      <c r="AF41" s="279">
        <v>368</v>
      </c>
      <c r="AG41" s="279">
        <v>306</v>
      </c>
      <c r="AH41" s="279">
        <v>302</v>
      </c>
      <c r="AI41" s="279">
        <v>318</v>
      </c>
      <c r="AJ41" s="279">
        <v>230</v>
      </c>
      <c r="AK41" s="279">
        <v>282</v>
      </c>
      <c r="AL41" s="279">
        <v>412</v>
      </c>
      <c r="AM41" s="279">
        <v>444</v>
      </c>
      <c r="AN41" s="279">
        <v>464</v>
      </c>
      <c r="AO41" s="279">
        <v>495</v>
      </c>
      <c r="AP41" s="279">
        <v>522</v>
      </c>
      <c r="AQ41" s="279">
        <v>386</v>
      </c>
      <c r="AR41" s="279">
        <v>351</v>
      </c>
      <c r="AS41" s="279">
        <v>264</v>
      </c>
      <c r="AT41" s="280">
        <v>207</v>
      </c>
      <c r="AU41" s="277"/>
    </row>
    <row r="42" spans="2:51" ht="12" customHeight="1">
      <c r="B42" s="254" t="s">
        <v>248</v>
      </c>
      <c r="C42" s="281"/>
      <c r="D42" s="282"/>
      <c r="E42" s="282"/>
      <c r="F42" s="282"/>
      <c r="G42" s="282"/>
      <c r="H42" s="282"/>
      <c r="I42" s="282"/>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Q42" s="282">
        <v>22</v>
      </c>
      <c r="AR42" s="282">
        <v>36</v>
      </c>
      <c r="AS42" s="282">
        <v>51</v>
      </c>
      <c r="AT42" s="283">
        <v>74</v>
      </c>
    </row>
    <row r="43" spans="2:51" ht="12" customHeight="1">
      <c r="B43" s="254" t="s">
        <v>249</v>
      </c>
      <c r="C43" s="284"/>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5"/>
      <c r="AK43" s="285"/>
      <c r="AL43" s="285"/>
      <c r="AM43" s="285"/>
      <c r="AN43" s="285"/>
      <c r="AO43" s="285"/>
      <c r="AP43" s="285"/>
      <c r="AQ43" s="285">
        <v>544</v>
      </c>
      <c r="AR43" s="285">
        <v>422</v>
      </c>
      <c r="AS43" s="285">
        <v>402</v>
      </c>
      <c r="AT43" s="286">
        <v>338</v>
      </c>
    </row>
    <row r="44" spans="2:51" ht="12" customHeight="1">
      <c r="B44" s="269" t="s">
        <v>235</v>
      </c>
    </row>
  </sheetData>
  <mergeCells count="11">
    <mergeCell ref="AA38:AD38"/>
    <mergeCell ref="AE38:AH38"/>
    <mergeCell ref="AI38:AL38"/>
    <mergeCell ref="AM38:AP38"/>
    <mergeCell ref="AQ38:AT38"/>
    <mergeCell ref="W38:Z38"/>
    <mergeCell ref="C38:F38"/>
    <mergeCell ref="G38:J38"/>
    <mergeCell ref="K38:N38"/>
    <mergeCell ref="O38:R38"/>
    <mergeCell ref="S38:V38"/>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984BC-9BD0-493B-B1C6-E49D0425FF35}">
  <sheetPr>
    <tabColor theme="3"/>
  </sheetPr>
  <dimension ref="B6:BG62"/>
  <sheetViews>
    <sheetView showGridLines="0" zoomScaleNormal="100" workbookViewId="0">
      <selection activeCell="B8" sqref="B8:B18"/>
    </sheetView>
  </sheetViews>
  <sheetFormatPr defaultColWidth="9.1640625" defaultRowHeight="12" customHeight="1"/>
  <cols>
    <col min="1" max="1" width="3.1640625" style="10" customWidth="1"/>
    <col min="2" max="2" width="28" style="10" bestFit="1" customWidth="1"/>
    <col min="3" max="14" width="7.6640625" style="10" customWidth="1"/>
    <col min="15" max="15" width="27.83203125" style="10" bestFit="1" customWidth="1"/>
    <col min="16" max="21" width="7.6640625" style="10" customWidth="1"/>
    <col min="22" max="16384" width="9.1640625" style="10"/>
  </cols>
  <sheetData>
    <row r="6" spans="2:59" ht="12" customHeight="1">
      <c r="C6" s="13" t="s">
        <v>347</v>
      </c>
      <c r="P6" s="13" t="s">
        <v>348</v>
      </c>
      <c r="BD6" s="45"/>
      <c r="BE6" s="45"/>
    </row>
    <row r="7" spans="2:59" ht="12" customHeight="1">
      <c r="B7" s="37"/>
      <c r="C7" s="11">
        <v>2012</v>
      </c>
      <c r="D7" s="11">
        <v>2013</v>
      </c>
      <c r="E7" s="11">
        <v>2014</v>
      </c>
      <c r="F7" s="11">
        <v>2015</v>
      </c>
      <c r="G7" s="11">
        <v>2016</v>
      </c>
      <c r="H7" s="11">
        <v>2017</v>
      </c>
      <c r="I7" s="11">
        <v>2018</v>
      </c>
      <c r="J7" s="11">
        <v>2019</v>
      </c>
      <c r="K7" s="11">
        <v>2020</v>
      </c>
      <c r="L7" s="11">
        <v>2021</v>
      </c>
      <c r="M7" s="65">
        <v>2022</v>
      </c>
      <c r="N7" s="15"/>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2:59" ht="12" customHeight="1">
      <c r="B8" s="11" t="s">
        <v>110</v>
      </c>
      <c r="C8" s="52">
        <v>3036</v>
      </c>
      <c r="D8" s="52">
        <v>3809</v>
      </c>
      <c r="E8" s="52">
        <v>4240</v>
      </c>
      <c r="F8" s="52">
        <v>4258</v>
      </c>
      <c r="G8" s="52">
        <v>3781</v>
      </c>
      <c r="H8" s="52">
        <v>4046</v>
      </c>
      <c r="I8" s="52">
        <v>4426</v>
      </c>
      <c r="J8" s="52">
        <v>4776</v>
      </c>
      <c r="K8" s="52">
        <v>4776</v>
      </c>
      <c r="L8" s="52">
        <v>7199</v>
      </c>
      <c r="M8" s="53">
        <v>6284</v>
      </c>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9" t="s">
        <v>77</v>
      </c>
      <c r="BF8" s="48" t="s">
        <v>78</v>
      </c>
      <c r="BG8" s="50" t="s">
        <v>79</v>
      </c>
    </row>
    <row r="9" spans="2:59" ht="12" customHeight="1">
      <c r="B9" s="11" t="s">
        <v>349</v>
      </c>
      <c r="C9" s="24">
        <v>543</v>
      </c>
      <c r="D9" s="24">
        <v>636</v>
      </c>
      <c r="E9" s="24">
        <v>681</v>
      </c>
      <c r="F9" s="24">
        <v>765</v>
      </c>
      <c r="G9" s="24">
        <v>732</v>
      </c>
      <c r="H9" s="24">
        <v>883</v>
      </c>
      <c r="I9" s="24">
        <v>948</v>
      </c>
      <c r="J9" s="24">
        <v>1020</v>
      </c>
      <c r="K9" s="24">
        <v>1143</v>
      </c>
      <c r="L9" s="24">
        <v>1415</v>
      </c>
      <c r="M9" s="25">
        <v>1054</v>
      </c>
      <c r="O9" s="455" t="s">
        <v>110</v>
      </c>
      <c r="P9" s="51">
        <v>769</v>
      </c>
      <c r="Q9" s="52">
        <v>769</v>
      </c>
      <c r="R9" s="52">
        <v>773</v>
      </c>
      <c r="S9" s="52">
        <v>725</v>
      </c>
      <c r="T9" s="52">
        <v>930</v>
      </c>
      <c r="U9" s="52">
        <v>911</v>
      </c>
      <c r="V9" s="52">
        <v>940</v>
      </c>
      <c r="W9" s="52">
        <v>1028</v>
      </c>
      <c r="X9" s="52">
        <v>1067</v>
      </c>
      <c r="Y9" s="52">
        <v>1067</v>
      </c>
      <c r="Z9" s="52">
        <v>1097</v>
      </c>
      <c r="AA9" s="52">
        <v>1009</v>
      </c>
      <c r="AB9" s="52">
        <v>1158</v>
      </c>
      <c r="AC9" s="52">
        <v>1130</v>
      </c>
      <c r="AD9" s="52">
        <v>1041</v>
      </c>
      <c r="AE9" s="52">
        <v>929</v>
      </c>
      <c r="AF9" s="52">
        <v>1075</v>
      </c>
      <c r="AG9" s="52">
        <v>946</v>
      </c>
      <c r="AH9" s="52">
        <v>870</v>
      </c>
      <c r="AI9" s="52">
        <v>890</v>
      </c>
      <c r="AJ9" s="52">
        <v>1099</v>
      </c>
      <c r="AK9" s="52">
        <v>986</v>
      </c>
      <c r="AL9" s="52">
        <v>976</v>
      </c>
      <c r="AM9" s="52">
        <v>985</v>
      </c>
      <c r="AN9" s="52">
        <v>1137</v>
      </c>
      <c r="AO9" s="52">
        <v>1125</v>
      </c>
      <c r="AP9" s="52">
        <v>1011</v>
      </c>
      <c r="AQ9" s="52">
        <v>1153</v>
      </c>
      <c r="AR9" s="52">
        <v>1303</v>
      </c>
      <c r="AS9" s="52">
        <v>1207</v>
      </c>
      <c r="AT9" s="52">
        <v>1151</v>
      </c>
      <c r="AU9" s="52">
        <v>1115</v>
      </c>
      <c r="AV9" s="52">
        <v>1325</v>
      </c>
      <c r="AW9" s="52">
        <v>1014</v>
      </c>
      <c r="AX9" s="52">
        <v>1139</v>
      </c>
      <c r="AY9" s="52">
        <v>1298</v>
      </c>
      <c r="AZ9" s="52">
        <v>1792</v>
      </c>
      <c r="BA9" s="52">
        <v>1729</v>
      </c>
      <c r="BB9" s="52">
        <v>1787</v>
      </c>
      <c r="BC9" s="52">
        <v>1891</v>
      </c>
      <c r="BD9" s="52">
        <v>2056</v>
      </c>
      <c r="BE9" s="52">
        <v>1709</v>
      </c>
      <c r="BF9" s="52">
        <v>1437</v>
      </c>
      <c r="BG9" s="53">
        <v>1082</v>
      </c>
    </row>
    <row r="10" spans="2:59" ht="12" customHeight="1">
      <c r="B10" s="11" t="s">
        <v>111</v>
      </c>
      <c r="C10" s="52">
        <v>205</v>
      </c>
      <c r="D10" s="52">
        <v>268</v>
      </c>
      <c r="E10" s="52">
        <v>386</v>
      </c>
      <c r="F10" s="52">
        <v>414</v>
      </c>
      <c r="G10" s="52">
        <v>330</v>
      </c>
      <c r="H10" s="52">
        <v>400</v>
      </c>
      <c r="I10" s="52">
        <v>448</v>
      </c>
      <c r="J10" s="52">
        <v>485</v>
      </c>
      <c r="K10" s="52">
        <v>496</v>
      </c>
      <c r="L10" s="52">
        <v>775</v>
      </c>
      <c r="M10" s="53">
        <v>737</v>
      </c>
      <c r="O10" s="455" t="s">
        <v>349</v>
      </c>
      <c r="P10" s="23">
        <v>153</v>
      </c>
      <c r="Q10" s="24">
        <v>129</v>
      </c>
      <c r="R10" s="24">
        <v>120</v>
      </c>
      <c r="S10" s="24">
        <v>141</v>
      </c>
      <c r="T10" s="24">
        <v>151</v>
      </c>
      <c r="U10" s="24">
        <v>181</v>
      </c>
      <c r="V10" s="24">
        <v>140</v>
      </c>
      <c r="W10" s="24">
        <v>164</v>
      </c>
      <c r="X10" s="24">
        <v>178</v>
      </c>
      <c r="Y10" s="24">
        <v>189</v>
      </c>
      <c r="Z10" s="24">
        <v>159</v>
      </c>
      <c r="AA10" s="24">
        <v>155</v>
      </c>
      <c r="AB10" s="24">
        <v>215</v>
      </c>
      <c r="AC10" s="24">
        <v>200</v>
      </c>
      <c r="AD10" s="24">
        <v>180</v>
      </c>
      <c r="AE10" s="24">
        <v>170</v>
      </c>
      <c r="AF10" s="24">
        <v>207</v>
      </c>
      <c r="AG10" s="24">
        <v>167</v>
      </c>
      <c r="AH10" s="24">
        <v>188</v>
      </c>
      <c r="AI10" s="24">
        <v>170</v>
      </c>
      <c r="AJ10" s="24">
        <v>233</v>
      </c>
      <c r="AK10" s="24">
        <v>217</v>
      </c>
      <c r="AL10" s="24">
        <v>207</v>
      </c>
      <c r="AM10" s="24">
        <v>226</v>
      </c>
      <c r="AN10" s="24">
        <v>261</v>
      </c>
      <c r="AO10" s="24">
        <v>258</v>
      </c>
      <c r="AP10" s="24">
        <v>211</v>
      </c>
      <c r="AQ10" s="24">
        <v>218</v>
      </c>
      <c r="AR10" s="24">
        <v>293</v>
      </c>
      <c r="AS10" s="24">
        <v>246</v>
      </c>
      <c r="AT10" s="24">
        <v>220</v>
      </c>
      <c r="AU10" s="24">
        <v>261</v>
      </c>
      <c r="AV10" s="24">
        <v>284</v>
      </c>
      <c r="AW10" s="24">
        <v>259</v>
      </c>
      <c r="AX10" s="24">
        <v>309</v>
      </c>
      <c r="AY10" s="24">
        <v>291</v>
      </c>
      <c r="AZ10" s="24">
        <v>407</v>
      </c>
      <c r="BA10" s="24">
        <v>335</v>
      </c>
      <c r="BB10" s="24">
        <v>311</v>
      </c>
      <c r="BC10" s="24">
        <v>362</v>
      </c>
      <c r="BD10" s="24">
        <v>315</v>
      </c>
      <c r="BE10" s="24">
        <v>265</v>
      </c>
      <c r="BF10" s="24">
        <v>246</v>
      </c>
      <c r="BG10" s="25">
        <v>228</v>
      </c>
    </row>
    <row r="11" spans="2:59" ht="12" customHeight="1">
      <c r="B11" s="11" t="s">
        <v>112</v>
      </c>
      <c r="C11" s="24">
        <v>403</v>
      </c>
      <c r="D11" s="24">
        <v>450</v>
      </c>
      <c r="E11" s="24">
        <v>458</v>
      </c>
      <c r="F11" s="24">
        <v>441</v>
      </c>
      <c r="G11" s="24">
        <v>349</v>
      </c>
      <c r="H11" s="24">
        <v>332</v>
      </c>
      <c r="I11" s="24">
        <v>291</v>
      </c>
      <c r="J11" s="24">
        <v>330</v>
      </c>
      <c r="K11" s="24">
        <v>294</v>
      </c>
      <c r="L11" s="24">
        <v>404</v>
      </c>
      <c r="M11" s="25">
        <v>403</v>
      </c>
      <c r="O11" s="455" t="s">
        <v>111</v>
      </c>
      <c r="P11" s="51">
        <v>60</v>
      </c>
      <c r="Q11" s="52">
        <v>32</v>
      </c>
      <c r="R11" s="52">
        <v>52</v>
      </c>
      <c r="S11" s="52">
        <v>61</v>
      </c>
      <c r="T11" s="52">
        <v>55</v>
      </c>
      <c r="U11" s="52">
        <v>63</v>
      </c>
      <c r="V11" s="52">
        <v>73</v>
      </c>
      <c r="W11" s="52">
        <v>77</v>
      </c>
      <c r="X11" s="52">
        <v>105</v>
      </c>
      <c r="Y11" s="52">
        <v>83</v>
      </c>
      <c r="Z11" s="52">
        <v>99</v>
      </c>
      <c r="AA11" s="52">
        <v>99</v>
      </c>
      <c r="AB11" s="52">
        <v>114</v>
      </c>
      <c r="AC11" s="52">
        <v>107</v>
      </c>
      <c r="AD11" s="52">
        <v>105</v>
      </c>
      <c r="AE11" s="52">
        <v>88</v>
      </c>
      <c r="AF11" s="52">
        <v>102</v>
      </c>
      <c r="AG11" s="52">
        <v>80</v>
      </c>
      <c r="AH11" s="52">
        <v>81</v>
      </c>
      <c r="AI11" s="52">
        <v>67</v>
      </c>
      <c r="AJ11" s="52">
        <v>99</v>
      </c>
      <c r="AK11" s="52">
        <v>99</v>
      </c>
      <c r="AL11" s="52">
        <v>103</v>
      </c>
      <c r="AM11" s="52">
        <v>99</v>
      </c>
      <c r="AN11" s="52">
        <v>117</v>
      </c>
      <c r="AO11" s="52">
        <v>108</v>
      </c>
      <c r="AP11" s="52">
        <v>114</v>
      </c>
      <c r="AQ11" s="52">
        <v>109</v>
      </c>
      <c r="AR11" s="52">
        <v>110</v>
      </c>
      <c r="AS11" s="52">
        <v>124</v>
      </c>
      <c r="AT11" s="52">
        <v>127</v>
      </c>
      <c r="AU11" s="52">
        <v>124</v>
      </c>
      <c r="AV11" s="52">
        <v>130</v>
      </c>
      <c r="AW11" s="52">
        <v>117</v>
      </c>
      <c r="AX11" s="52">
        <v>113</v>
      </c>
      <c r="AY11" s="52">
        <v>136</v>
      </c>
      <c r="AZ11" s="52">
        <v>201</v>
      </c>
      <c r="BA11" s="52">
        <v>182</v>
      </c>
      <c r="BB11" s="52">
        <v>217</v>
      </c>
      <c r="BC11" s="52">
        <v>175</v>
      </c>
      <c r="BD11" s="52">
        <v>250</v>
      </c>
      <c r="BE11" s="52">
        <v>190</v>
      </c>
      <c r="BF11" s="52">
        <v>168</v>
      </c>
      <c r="BG11" s="53">
        <v>129</v>
      </c>
    </row>
    <row r="12" spans="2:59" ht="12" customHeight="1">
      <c r="B12" s="11" t="s">
        <v>350</v>
      </c>
      <c r="C12" s="52">
        <v>306</v>
      </c>
      <c r="D12" s="52">
        <v>376</v>
      </c>
      <c r="E12" s="52">
        <v>381</v>
      </c>
      <c r="F12" s="52">
        <v>412</v>
      </c>
      <c r="G12" s="52">
        <v>426</v>
      </c>
      <c r="H12" s="52">
        <v>447</v>
      </c>
      <c r="I12" s="52">
        <v>515</v>
      </c>
      <c r="J12" s="52">
        <v>509</v>
      </c>
      <c r="K12" s="52">
        <v>474</v>
      </c>
      <c r="L12" s="52">
        <v>555</v>
      </c>
      <c r="M12" s="53">
        <v>462</v>
      </c>
      <c r="O12" s="455" t="s">
        <v>112</v>
      </c>
      <c r="P12" s="23">
        <v>107</v>
      </c>
      <c r="Q12" s="24">
        <v>94</v>
      </c>
      <c r="R12" s="24">
        <v>101</v>
      </c>
      <c r="S12" s="24">
        <v>101</v>
      </c>
      <c r="T12" s="24">
        <v>120</v>
      </c>
      <c r="U12" s="24">
        <v>99</v>
      </c>
      <c r="V12" s="24">
        <v>112</v>
      </c>
      <c r="W12" s="24">
        <v>119</v>
      </c>
      <c r="X12" s="24">
        <v>125</v>
      </c>
      <c r="Y12" s="24">
        <v>112</v>
      </c>
      <c r="Z12" s="24">
        <v>115</v>
      </c>
      <c r="AA12" s="24">
        <v>106</v>
      </c>
      <c r="AB12" s="24">
        <v>115</v>
      </c>
      <c r="AC12" s="24">
        <v>130</v>
      </c>
      <c r="AD12" s="24">
        <v>95</v>
      </c>
      <c r="AE12" s="24">
        <v>101</v>
      </c>
      <c r="AF12" s="24">
        <v>111</v>
      </c>
      <c r="AG12" s="24">
        <v>80</v>
      </c>
      <c r="AH12" s="24">
        <v>84</v>
      </c>
      <c r="AI12" s="24">
        <v>74</v>
      </c>
      <c r="AJ12" s="24">
        <v>94</v>
      </c>
      <c r="AK12" s="24">
        <v>82</v>
      </c>
      <c r="AL12" s="24">
        <v>77</v>
      </c>
      <c r="AM12" s="24">
        <v>79</v>
      </c>
      <c r="AN12" s="24">
        <v>82</v>
      </c>
      <c r="AO12" s="24">
        <v>73</v>
      </c>
      <c r="AP12" s="24">
        <v>66</v>
      </c>
      <c r="AQ12" s="24">
        <v>70</v>
      </c>
      <c r="AR12" s="24">
        <v>97</v>
      </c>
      <c r="AS12" s="24">
        <v>73</v>
      </c>
      <c r="AT12" s="24">
        <v>82</v>
      </c>
      <c r="AU12" s="24">
        <v>78</v>
      </c>
      <c r="AV12" s="24">
        <v>83</v>
      </c>
      <c r="AW12" s="24">
        <v>79</v>
      </c>
      <c r="AX12" s="24">
        <v>57</v>
      </c>
      <c r="AY12" s="24">
        <v>75</v>
      </c>
      <c r="AZ12" s="24">
        <v>110</v>
      </c>
      <c r="BA12" s="24">
        <v>104</v>
      </c>
      <c r="BB12" s="24">
        <v>94</v>
      </c>
      <c r="BC12" s="24">
        <v>96</v>
      </c>
      <c r="BD12" s="24">
        <v>124</v>
      </c>
      <c r="BE12" s="24">
        <v>119</v>
      </c>
      <c r="BF12" s="24">
        <v>83</v>
      </c>
      <c r="BG12" s="25">
        <v>77</v>
      </c>
    </row>
    <row r="13" spans="2:59" ht="12" customHeight="1">
      <c r="B13" s="11" t="s">
        <v>351</v>
      </c>
      <c r="C13" s="24">
        <v>486</v>
      </c>
      <c r="D13" s="24">
        <v>593</v>
      </c>
      <c r="E13" s="24">
        <v>667</v>
      </c>
      <c r="F13" s="24">
        <v>832</v>
      </c>
      <c r="G13" s="24">
        <v>822</v>
      </c>
      <c r="H13" s="24">
        <v>887</v>
      </c>
      <c r="I13" s="24">
        <v>955</v>
      </c>
      <c r="J13" s="24">
        <v>1124</v>
      </c>
      <c r="K13" s="24">
        <v>1157</v>
      </c>
      <c r="L13" s="24">
        <v>1569</v>
      </c>
      <c r="M13" s="25">
        <v>1318</v>
      </c>
      <c r="O13" s="455" t="s">
        <v>350</v>
      </c>
      <c r="P13" s="51">
        <v>77</v>
      </c>
      <c r="Q13" s="52">
        <v>86</v>
      </c>
      <c r="R13" s="52">
        <v>70</v>
      </c>
      <c r="S13" s="52">
        <v>73</v>
      </c>
      <c r="T13" s="52">
        <v>88</v>
      </c>
      <c r="U13" s="52">
        <v>78</v>
      </c>
      <c r="V13" s="52">
        <v>104</v>
      </c>
      <c r="W13" s="52">
        <v>106</v>
      </c>
      <c r="X13" s="52">
        <v>95</v>
      </c>
      <c r="Y13" s="52">
        <v>84</v>
      </c>
      <c r="Z13" s="52">
        <v>85</v>
      </c>
      <c r="AA13" s="52">
        <v>117</v>
      </c>
      <c r="AB13" s="52">
        <v>95</v>
      </c>
      <c r="AC13" s="52">
        <v>115</v>
      </c>
      <c r="AD13" s="52">
        <v>95</v>
      </c>
      <c r="AE13" s="52">
        <v>107</v>
      </c>
      <c r="AF13" s="52">
        <v>124</v>
      </c>
      <c r="AG13" s="52">
        <v>93</v>
      </c>
      <c r="AH13" s="52">
        <v>100</v>
      </c>
      <c r="AI13" s="52">
        <v>109</v>
      </c>
      <c r="AJ13" s="52">
        <v>116</v>
      </c>
      <c r="AK13" s="52">
        <v>104</v>
      </c>
      <c r="AL13" s="52">
        <v>104</v>
      </c>
      <c r="AM13" s="52">
        <v>123</v>
      </c>
      <c r="AN13" s="52">
        <v>139</v>
      </c>
      <c r="AO13" s="52">
        <v>127</v>
      </c>
      <c r="AP13" s="52">
        <v>118</v>
      </c>
      <c r="AQ13" s="52">
        <v>131</v>
      </c>
      <c r="AR13" s="52">
        <v>146</v>
      </c>
      <c r="AS13" s="52">
        <v>126</v>
      </c>
      <c r="AT13" s="52">
        <v>116</v>
      </c>
      <c r="AU13" s="52">
        <v>121</v>
      </c>
      <c r="AV13" s="52">
        <v>142</v>
      </c>
      <c r="AW13" s="52">
        <v>112</v>
      </c>
      <c r="AX13" s="52">
        <v>100</v>
      </c>
      <c r="AY13" s="52">
        <v>120</v>
      </c>
      <c r="AZ13" s="52">
        <v>145</v>
      </c>
      <c r="BA13" s="52">
        <v>137</v>
      </c>
      <c r="BB13" s="52">
        <v>136</v>
      </c>
      <c r="BC13" s="52">
        <v>137</v>
      </c>
      <c r="BD13" s="52">
        <v>135</v>
      </c>
      <c r="BE13" s="52">
        <v>118</v>
      </c>
      <c r="BF13" s="52">
        <v>119</v>
      </c>
      <c r="BG13" s="53">
        <v>90</v>
      </c>
    </row>
    <row r="14" spans="2:59" ht="12" customHeight="1">
      <c r="B14" s="11" t="s">
        <v>352</v>
      </c>
      <c r="C14" s="52">
        <v>557</v>
      </c>
      <c r="D14" s="52">
        <v>605</v>
      </c>
      <c r="E14" s="52">
        <v>625</v>
      </c>
      <c r="F14" s="52">
        <v>655</v>
      </c>
      <c r="G14" s="52">
        <v>631</v>
      </c>
      <c r="H14" s="52">
        <v>685</v>
      </c>
      <c r="I14" s="52">
        <v>725</v>
      </c>
      <c r="J14" s="52">
        <v>737</v>
      </c>
      <c r="K14" s="52">
        <v>766</v>
      </c>
      <c r="L14" s="52">
        <v>864</v>
      </c>
      <c r="M14" s="53">
        <v>712</v>
      </c>
      <c r="O14" s="455" t="s">
        <v>351</v>
      </c>
      <c r="P14" s="23">
        <v>138</v>
      </c>
      <c r="Q14" s="24">
        <v>126</v>
      </c>
      <c r="R14" s="24">
        <v>110</v>
      </c>
      <c r="S14" s="24">
        <v>112</v>
      </c>
      <c r="T14" s="24">
        <v>133</v>
      </c>
      <c r="U14" s="24">
        <v>131</v>
      </c>
      <c r="V14" s="24">
        <v>172</v>
      </c>
      <c r="W14" s="24">
        <v>157</v>
      </c>
      <c r="X14" s="24">
        <v>185</v>
      </c>
      <c r="Y14" s="24">
        <v>163</v>
      </c>
      <c r="Z14" s="24">
        <v>182</v>
      </c>
      <c r="AA14" s="24">
        <v>137</v>
      </c>
      <c r="AB14" s="24">
        <v>214</v>
      </c>
      <c r="AC14" s="24">
        <v>215</v>
      </c>
      <c r="AD14" s="24">
        <v>194</v>
      </c>
      <c r="AE14" s="24">
        <v>209</v>
      </c>
      <c r="AF14" s="24">
        <v>225</v>
      </c>
      <c r="AG14" s="24">
        <v>223</v>
      </c>
      <c r="AH14" s="24">
        <v>182</v>
      </c>
      <c r="AI14" s="24">
        <v>192</v>
      </c>
      <c r="AJ14" s="24">
        <v>232</v>
      </c>
      <c r="AK14" s="24">
        <v>221</v>
      </c>
      <c r="AL14" s="24">
        <v>226</v>
      </c>
      <c r="AM14" s="24">
        <v>208</v>
      </c>
      <c r="AN14" s="24">
        <v>255</v>
      </c>
      <c r="AO14" s="24">
        <v>220</v>
      </c>
      <c r="AP14" s="24">
        <v>238</v>
      </c>
      <c r="AQ14" s="24">
        <v>242</v>
      </c>
      <c r="AR14" s="24">
        <v>278</v>
      </c>
      <c r="AS14" s="24">
        <v>308</v>
      </c>
      <c r="AT14" s="24">
        <v>298</v>
      </c>
      <c r="AU14" s="24">
        <v>240</v>
      </c>
      <c r="AV14" s="24">
        <v>323</v>
      </c>
      <c r="AW14" s="24">
        <v>268</v>
      </c>
      <c r="AX14" s="24">
        <v>251</v>
      </c>
      <c r="AY14" s="24">
        <v>315</v>
      </c>
      <c r="AZ14" s="24">
        <v>418</v>
      </c>
      <c r="BA14" s="24">
        <v>412</v>
      </c>
      <c r="BB14" s="24">
        <v>379</v>
      </c>
      <c r="BC14" s="24">
        <v>360</v>
      </c>
      <c r="BD14" s="24">
        <v>431</v>
      </c>
      <c r="BE14" s="24">
        <v>349</v>
      </c>
      <c r="BF14" s="24">
        <v>294</v>
      </c>
      <c r="BG14" s="25">
        <v>244</v>
      </c>
    </row>
    <row r="15" spans="2:59" ht="12" customHeight="1">
      <c r="B15" s="11" t="s">
        <v>113</v>
      </c>
      <c r="C15" s="24">
        <v>184</v>
      </c>
      <c r="D15" s="24">
        <v>174</v>
      </c>
      <c r="E15" s="24">
        <v>182</v>
      </c>
      <c r="F15" s="24">
        <v>162</v>
      </c>
      <c r="G15" s="24">
        <v>159</v>
      </c>
      <c r="H15" s="24">
        <v>117</v>
      </c>
      <c r="I15" s="24">
        <v>129</v>
      </c>
      <c r="J15" s="24">
        <v>141</v>
      </c>
      <c r="K15" s="24">
        <v>137</v>
      </c>
      <c r="L15" s="24">
        <v>210</v>
      </c>
      <c r="M15" s="25">
        <v>194</v>
      </c>
      <c r="N15" s="43"/>
      <c r="O15" s="455" t="s">
        <v>352</v>
      </c>
      <c r="P15" s="51">
        <v>166</v>
      </c>
      <c r="Q15" s="52">
        <v>140</v>
      </c>
      <c r="R15" s="52">
        <v>131</v>
      </c>
      <c r="S15" s="52">
        <v>120</v>
      </c>
      <c r="T15" s="52">
        <v>173</v>
      </c>
      <c r="U15" s="52">
        <v>135</v>
      </c>
      <c r="V15" s="52">
        <v>145</v>
      </c>
      <c r="W15" s="52">
        <v>152</v>
      </c>
      <c r="X15" s="52">
        <v>176</v>
      </c>
      <c r="Y15" s="52">
        <v>148</v>
      </c>
      <c r="Z15" s="52">
        <v>158</v>
      </c>
      <c r="AA15" s="52">
        <v>143</v>
      </c>
      <c r="AB15" s="52">
        <v>157</v>
      </c>
      <c r="AC15" s="52">
        <v>164</v>
      </c>
      <c r="AD15" s="52">
        <v>161</v>
      </c>
      <c r="AE15" s="52">
        <v>173</v>
      </c>
      <c r="AF15" s="52">
        <v>163</v>
      </c>
      <c r="AG15" s="52">
        <v>162</v>
      </c>
      <c r="AH15" s="52">
        <v>158</v>
      </c>
      <c r="AI15" s="52">
        <v>148</v>
      </c>
      <c r="AJ15" s="52">
        <v>194</v>
      </c>
      <c r="AK15" s="52">
        <v>188</v>
      </c>
      <c r="AL15" s="52">
        <v>149</v>
      </c>
      <c r="AM15" s="52">
        <v>154</v>
      </c>
      <c r="AN15" s="52">
        <v>199</v>
      </c>
      <c r="AO15" s="52">
        <v>173</v>
      </c>
      <c r="AP15" s="52">
        <v>169</v>
      </c>
      <c r="AQ15" s="52">
        <v>184</v>
      </c>
      <c r="AR15" s="52">
        <v>208</v>
      </c>
      <c r="AS15" s="52">
        <v>166</v>
      </c>
      <c r="AT15" s="52">
        <v>171</v>
      </c>
      <c r="AU15" s="52">
        <v>192</v>
      </c>
      <c r="AV15" s="52">
        <v>192</v>
      </c>
      <c r="AW15" s="52">
        <v>178</v>
      </c>
      <c r="AX15" s="52">
        <v>187</v>
      </c>
      <c r="AY15" s="52">
        <v>209</v>
      </c>
      <c r="AZ15" s="52">
        <v>224</v>
      </c>
      <c r="BA15" s="52">
        <v>214</v>
      </c>
      <c r="BB15" s="52">
        <v>221</v>
      </c>
      <c r="BC15" s="52">
        <v>205</v>
      </c>
      <c r="BD15" s="52">
        <v>201</v>
      </c>
      <c r="BE15" s="52">
        <v>191</v>
      </c>
      <c r="BF15" s="52">
        <v>175</v>
      </c>
      <c r="BG15" s="53">
        <v>145</v>
      </c>
    </row>
    <row r="16" spans="2:59" ht="12" customHeight="1">
      <c r="B16" s="11" t="s">
        <v>353</v>
      </c>
      <c r="C16" s="52">
        <v>876</v>
      </c>
      <c r="D16" s="52">
        <v>1280</v>
      </c>
      <c r="E16" s="52">
        <v>1559</v>
      </c>
      <c r="F16" s="52">
        <v>1847</v>
      </c>
      <c r="G16" s="52">
        <v>1655</v>
      </c>
      <c r="H16" s="52">
        <v>1845</v>
      </c>
      <c r="I16" s="52">
        <v>1913</v>
      </c>
      <c r="J16" s="52">
        <v>2186</v>
      </c>
      <c r="K16" s="52">
        <v>1964</v>
      </c>
      <c r="L16" s="52">
        <v>2710</v>
      </c>
      <c r="M16" s="53">
        <v>2148</v>
      </c>
      <c r="O16" s="455" t="s">
        <v>113</v>
      </c>
      <c r="P16" s="23">
        <v>53</v>
      </c>
      <c r="Q16" s="24">
        <v>47</v>
      </c>
      <c r="R16" s="24">
        <v>39</v>
      </c>
      <c r="S16" s="24">
        <v>45</v>
      </c>
      <c r="T16" s="24">
        <v>44</v>
      </c>
      <c r="U16" s="24">
        <v>34</v>
      </c>
      <c r="V16" s="24">
        <v>48</v>
      </c>
      <c r="W16" s="24">
        <v>48</v>
      </c>
      <c r="X16" s="24">
        <v>54</v>
      </c>
      <c r="Y16" s="24">
        <v>49</v>
      </c>
      <c r="Z16" s="24">
        <v>42</v>
      </c>
      <c r="AA16" s="24">
        <v>37</v>
      </c>
      <c r="AB16" s="24">
        <v>49</v>
      </c>
      <c r="AC16" s="24">
        <v>34</v>
      </c>
      <c r="AD16" s="24">
        <v>43</v>
      </c>
      <c r="AE16" s="24">
        <v>36</v>
      </c>
      <c r="AF16" s="24">
        <v>57</v>
      </c>
      <c r="AG16" s="24">
        <v>46</v>
      </c>
      <c r="AH16" s="24">
        <v>35</v>
      </c>
      <c r="AI16" s="24">
        <v>21</v>
      </c>
      <c r="AJ16" s="24">
        <v>23</v>
      </c>
      <c r="AK16" s="24">
        <v>33</v>
      </c>
      <c r="AL16" s="24">
        <v>28</v>
      </c>
      <c r="AM16" s="24">
        <v>33</v>
      </c>
      <c r="AN16" s="24">
        <v>41</v>
      </c>
      <c r="AO16" s="24">
        <v>33</v>
      </c>
      <c r="AP16" s="24">
        <v>19</v>
      </c>
      <c r="AQ16" s="24">
        <v>36</v>
      </c>
      <c r="AR16" s="24">
        <v>32</v>
      </c>
      <c r="AS16" s="24">
        <v>32</v>
      </c>
      <c r="AT16" s="24">
        <v>50</v>
      </c>
      <c r="AU16" s="24">
        <v>27</v>
      </c>
      <c r="AV16" s="24">
        <v>43</v>
      </c>
      <c r="AW16" s="24">
        <v>24</v>
      </c>
      <c r="AX16" s="24">
        <v>24</v>
      </c>
      <c r="AY16" s="24">
        <v>46</v>
      </c>
      <c r="AZ16" s="24">
        <v>48</v>
      </c>
      <c r="BA16" s="24">
        <v>63</v>
      </c>
      <c r="BB16" s="24">
        <v>55</v>
      </c>
      <c r="BC16" s="24">
        <v>44</v>
      </c>
      <c r="BD16" s="24">
        <v>49</v>
      </c>
      <c r="BE16" s="24">
        <v>52</v>
      </c>
      <c r="BF16" s="24">
        <v>45</v>
      </c>
      <c r="BG16" s="25">
        <v>48</v>
      </c>
    </row>
    <row r="17" spans="2:59" ht="12" customHeight="1">
      <c r="B17" s="11" t="s">
        <v>354</v>
      </c>
      <c r="C17" s="24">
        <v>1424</v>
      </c>
      <c r="D17" s="24">
        <v>1757</v>
      </c>
      <c r="E17" s="24">
        <v>1762</v>
      </c>
      <c r="F17" s="24">
        <v>1918</v>
      </c>
      <c r="G17" s="24">
        <v>1755</v>
      </c>
      <c r="H17" s="24">
        <v>1848</v>
      </c>
      <c r="I17" s="24">
        <v>1776</v>
      </c>
      <c r="J17" s="24">
        <v>1937</v>
      </c>
      <c r="K17" s="24">
        <v>1895</v>
      </c>
      <c r="L17" s="24">
        <v>2583</v>
      </c>
      <c r="M17" s="25">
        <v>2360</v>
      </c>
      <c r="O17" s="455" t="s">
        <v>353</v>
      </c>
      <c r="P17" s="51">
        <v>237</v>
      </c>
      <c r="Q17" s="52">
        <v>238</v>
      </c>
      <c r="R17" s="52">
        <v>188</v>
      </c>
      <c r="S17" s="52">
        <v>213</v>
      </c>
      <c r="T17" s="52">
        <v>313</v>
      </c>
      <c r="U17" s="52">
        <v>290</v>
      </c>
      <c r="V17" s="52">
        <v>314</v>
      </c>
      <c r="W17" s="52">
        <v>363</v>
      </c>
      <c r="X17" s="52">
        <v>386</v>
      </c>
      <c r="Y17" s="52">
        <v>363</v>
      </c>
      <c r="Z17" s="52">
        <v>400</v>
      </c>
      <c r="AA17" s="52">
        <v>410</v>
      </c>
      <c r="AB17" s="52">
        <v>505</v>
      </c>
      <c r="AC17" s="52">
        <v>441</v>
      </c>
      <c r="AD17" s="52">
        <v>444</v>
      </c>
      <c r="AE17" s="52">
        <v>457</v>
      </c>
      <c r="AF17" s="52">
        <v>496</v>
      </c>
      <c r="AG17" s="52">
        <v>396</v>
      </c>
      <c r="AH17" s="52">
        <v>398</v>
      </c>
      <c r="AI17" s="52">
        <v>365</v>
      </c>
      <c r="AJ17" s="52">
        <v>484</v>
      </c>
      <c r="AK17" s="52">
        <v>497</v>
      </c>
      <c r="AL17" s="52">
        <v>425</v>
      </c>
      <c r="AM17" s="52">
        <v>439</v>
      </c>
      <c r="AN17" s="52">
        <v>513</v>
      </c>
      <c r="AO17" s="52">
        <v>448</v>
      </c>
      <c r="AP17" s="52">
        <v>424</v>
      </c>
      <c r="AQ17" s="52">
        <v>528</v>
      </c>
      <c r="AR17" s="52">
        <v>614</v>
      </c>
      <c r="AS17" s="52">
        <v>501</v>
      </c>
      <c r="AT17" s="52">
        <v>533</v>
      </c>
      <c r="AU17" s="52">
        <v>538</v>
      </c>
      <c r="AV17" s="52">
        <v>602</v>
      </c>
      <c r="AW17" s="52">
        <v>431</v>
      </c>
      <c r="AX17" s="52">
        <v>465</v>
      </c>
      <c r="AY17" s="52">
        <v>466</v>
      </c>
      <c r="AZ17" s="52">
        <v>751</v>
      </c>
      <c r="BA17" s="52">
        <v>651</v>
      </c>
      <c r="BB17" s="52">
        <v>668</v>
      </c>
      <c r="BC17" s="52">
        <v>640</v>
      </c>
      <c r="BD17" s="52">
        <v>716</v>
      </c>
      <c r="BE17" s="52">
        <v>565</v>
      </c>
      <c r="BF17" s="52">
        <v>461</v>
      </c>
      <c r="BG17" s="53">
        <v>406</v>
      </c>
    </row>
    <row r="18" spans="2:59" ht="12" customHeight="1">
      <c r="B18" s="11" t="s">
        <v>114</v>
      </c>
      <c r="C18" s="66">
        <v>56</v>
      </c>
      <c r="D18" s="66">
        <v>74</v>
      </c>
      <c r="E18" s="66">
        <v>117</v>
      </c>
      <c r="F18" s="66">
        <v>134</v>
      </c>
      <c r="G18" s="66">
        <v>135</v>
      </c>
      <c r="H18" s="66">
        <v>177</v>
      </c>
      <c r="I18" s="66">
        <v>190</v>
      </c>
      <c r="J18" s="66">
        <v>197</v>
      </c>
      <c r="K18" s="66">
        <v>178</v>
      </c>
      <c r="L18" s="66">
        <v>237</v>
      </c>
      <c r="M18" s="67">
        <v>180</v>
      </c>
      <c r="O18" s="455" t="s">
        <v>354</v>
      </c>
      <c r="P18" s="23">
        <v>381</v>
      </c>
      <c r="Q18" s="24">
        <v>369</v>
      </c>
      <c r="R18" s="24">
        <v>320</v>
      </c>
      <c r="S18" s="24">
        <v>354</v>
      </c>
      <c r="T18" s="24">
        <v>416</v>
      </c>
      <c r="U18" s="24">
        <v>395</v>
      </c>
      <c r="V18" s="24">
        <v>485</v>
      </c>
      <c r="W18" s="24">
        <v>461</v>
      </c>
      <c r="X18" s="24">
        <v>463</v>
      </c>
      <c r="Y18" s="24">
        <v>428</v>
      </c>
      <c r="Z18" s="24">
        <v>415</v>
      </c>
      <c r="AA18" s="24">
        <v>456</v>
      </c>
      <c r="AB18" s="24">
        <v>499</v>
      </c>
      <c r="AC18" s="24">
        <v>506</v>
      </c>
      <c r="AD18" s="24">
        <v>444</v>
      </c>
      <c r="AE18" s="24">
        <v>469</v>
      </c>
      <c r="AF18" s="24">
        <v>532</v>
      </c>
      <c r="AG18" s="24">
        <v>435</v>
      </c>
      <c r="AH18" s="24">
        <v>409</v>
      </c>
      <c r="AI18" s="24">
        <v>379</v>
      </c>
      <c r="AJ18" s="24">
        <v>505</v>
      </c>
      <c r="AK18" s="24">
        <v>441</v>
      </c>
      <c r="AL18" s="24">
        <v>466</v>
      </c>
      <c r="AM18" s="24">
        <v>436</v>
      </c>
      <c r="AN18" s="24">
        <v>522</v>
      </c>
      <c r="AO18" s="24">
        <v>392</v>
      </c>
      <c r="AP18" s="24">
        <v>405</v>
      </c>
      <c r="AQ18" s="24">
        <v>457</v>
      </c>
      <c r="AR18" s="24">
        <v>531</v>
      </c>
      <c r="AS18" s="24">
        <v>456</v>
      </c>
      <c r="AT18" s="24">
        <v>467</v>
      </c>
      <c r="AU18" s="24">
        <v>483</v>
      </c>
      <c r="AV18" s="24">
        <v>539</v>
      </c>
      <c r="AW18" s="24">
        <v>439</v>
      </c>
      <c r="AX18" s="24">
        <v>434</v>
      </c>
      <c r="AY18" s="24">
        <v>483</v>
      </c>
      <c r="AZ18" s="24">
        <v>678</v>
      </c>
      <c r="BA18" s="24">
        <v>632</v>
      </c>
      <c r="BB18" s="24">
        <v>590</v>
      </c>
      <c r="BC18" s="24">
        <v>683</v>
      </c>
      <c r="BD18" s="24">
        <v>699</v>
      </c>
      <c r="BE18" s="24">
        <v>672</v>
      </c>
      <c r="BF18" s="24">
        <v>536</v>
      </c>
      <c r="BG18" s="25">
        <v>453</v>
      </c>
    </row>
    <row r="19" spans="2:59" ht="12" customHeight="1">
      <c r="B19" s="42" t="s">
        <v>235</v>
      </c>
      <c r="O19" s="455" t="s">
        <v>114</v>
      </c>
      <c r="P19" s="68">
        <v>16</v>
      </c>
      <c r="Q19" s="66">
        <v>10</v>
      </c>
      <c r="R19" s="66">
        <v>13</v>
      </c>
      <c r="S19" s="66">
        <v>17</v>
      </c>
      <c r="T19" s="66">
        <v>19</v>
      </c>
      <c r="U19" s="66">
        <v>11</v>
      </c>
      <c r="V19" s="66">
        <v>21</v>
      </c>
      <c r="W19" s="66">
        <v>23</v>
      </c>
      <c r="X19" s="66">
        <v>26</v>
      </c>
      <c r="Y19" s="66">
        <v>27</v>
      </c>
      <c r="Z19" s="66">
        <v>30</v>
      </c>
      <c r="AA19" s="66">
        <v>34</v>
      </c>
      <c r="AB19" s="66">
        <v>26</v>
      </c>
      <c r="AC19" s="66">
        <v>33</v>
      </c>
      <c r="AD19" s="66">
        <v>44</v>
      </c>
      <c r="AE19" s="66">
        <v>31</v>
      </c>
      <c r="AF19" s="66">
        <v>42</v>
      </c>
      <c r="AG19" s="66">
        <v>34</v>
      </c>
      <c r="AH19" s="66">
        <v>33</v>
      </c>
      <c r="AI19" s="66">
        <v>26</v>
      </c>
      <c r="AJ19" s="66">
        <v>46</v>
      </c>
      <c r="AK19" s="66">
        <v>45</v>
      </c>
      <c r="AL19" s="66">
        <v>37</v>
      </c>
      <c r="AM19" s="66">
        <v>49</v>
      </c>
      <c r="AN19" s="66">
        <v>53</v>
      </c>
      <c r="AO19" s="66">
        <v>39</v>
      </c>
      <c r="AP19" s="66">
        <v>48</v>
      </c>
      <c r="AQ19" s="66">
        <v>50</v>
      </c>
      <c r="AR19" s="66">
        <v>54</v>
      </c>
      <c r="AS19" s="66">
        <v>44</v>
      </c>
      <c r="AT19" s="66">
        <v>49</v>
      </c>
      <c r="AU19" s="66">
        <v>50</v>
      </c>
      <c r="AV19" s="66">
        <v>56</v>
      </c>
      <c r="AW19" s="66">
        <v>37</v>
      </c>
      <c r="AX19" s="66">
        <v>39</v>
      </c>
      <c r="AY19" s="66">
        <v>46</v>
      </c>
      <c r="AZ19" s="66">
        <v>59</v>
      </c>
      <c r="BA19" s="66">
        <v>37</v>
      </c>
      <c r="BB19" s="66">
        <v>66</v>
      </c>
      <c r="BC19" s="66">
        <v>75</v>
      </c>
      <c r="BD19" s="66">
        <v>57</v>
      </c>
      <c r="BE19" s="66">
        <v>49</v>
      </c>
      <c r="BF19" s="66">
        <v>41</v>
      </c>
      <c r="BG19" s="67">
        <v>33</v>
      </c>
    </row>
    <row r="20" spans="2:59" ht="12" customHeight="1">
      <c r="O20" s="42" t="s">
        <v>235</v>
      </c>
    </row>
    <row r="48" spans="3:57" ht="12" customHeight="1">
      <c r="C48" s="13" t="s">
        <v>355</v>
      </c>
      <c r="P48" s="13" t="s">
        <v>356</v>
      </c>
      <c r="BD48" s="45"/>
      <c r="BE48" s="45"/>
    </row>
    <row r="49" spans="2:59" ht="12" customHeight="1">
      <c r="B49" s="37"/>
      <c r="C49" s="11">
        <v>2012</v>
      </c>
      <c r="D49" s="11">
        <v>2013</v>
      </c>
      <c r="E49" s="11">
        <v>2014</v>
      </c>
      <c r="F49" s="11">
        <v>2015</v>
      </c>
      <c r="G49" s="11">
        <v>2016</v>
      </c>
      <c r="H49" s="11">
        <v>2017</v>
      </c>
      <c r="I49" s="11">
        <v>2018</v>
      </c>
      <c r="J49" s="11">
        <v>2019</v>
      </c>
      <c r="K49" s="11">
        <v>2020</v>
      </c>
      <c r="L49" s="11">
        <v>2021</v>
      </c>
      <c r="M49" s="65">
        <v>2022</v>
      </c>
      <c r="P49" s="458">
        <v>2012</v>
      </c>
      <c r="Q49" s="456"/>
      <c r="R49" s="456"/>
      <c r="S49" s="456"/>
      <c r="T49" s="456">
        <v>2013</v>
      </c>
      <c r="U49" s="456"/>
      <c r="V49" s="456"/>
      <c r="W49" s="456"/>
      <c r="X49" s="456">
        <v>2014</v>
      </c>
      <c r="Y49" s="456"/>
      <c r="Z49" s="456"/>
      <c r="AA49" s="456"/>
      <c r="AB49" s="456">
        <v>2015</v>
      </c>
      <c r="AC49" s="456"/>
      <c r="AD49" s="456"/>
      <c r="AE49" s="456"/>
      <c r="AF49" s="456">
        <v>2016</v>
      </c>
      <c r="AG49" s="456"/>
      <c r="AH49" s="456"/>
      <c r="AI49" s="456"/>
      <c r="AJ49" s="456">
        <v>2017</v>
      </c>
      <c r="AK49" s="456"/>
      <c r="AL49" s="456"/>
      <c r="AM49" s="456"/>
      <c r="AN49" s="456">
        <v>2018</v>
      </c>
      <c r="AO49" s="456"/>
      <c r="AP49" s="456"/>
      <c r="AQ49" s="456"/>
      <c r="AR49" s="456">
        <v>2019</v>
      </c>
      <c r="AS49" s="456"/>
      <c r="AT49" s="456"/>
      <c r="AU49" s="456"/>
      <c r="AV49" s="456">
        <v>2020</v>
      </c>
      <c r="AW49" s="456"/>
      <c r="AX49" s="456"/>
      <c r="AY49" s="456"/>
      <c r="AZ49" s="456">
        <v>2021</v>
      </c>
      <c r="BA49" s="456"/>
      <c r="BB49" s="456"/>
      <c r="BC49" s="456"/>
      <c r="BD49" s="456">
        <v>2022</v>
      </c>
      <c r="BE49" s="456"/>
      <c r="BF49" s="456"/>
      <c r="BG49" s="457"/>
    </row>
    <row r="50" spans="2:59" ht="12" customHeight="1">
      <c r="B50" s="455" t="s">
        <v>110</v>
      </c>
      <c r="C50" s="69">
        <v>13.110331755252247</v>
      </c>
      <c r="D50" s="69">
        <v>16.325181748134547</v>
      </c>
      <c r="E50" s="69">
        <v>27.253681970483036</v>
      </c>
      <c r="F50" s="69">
        <v>28.076035400579208</v>
      </c>
      <c r="G50" s="69">
        <v>28.553039353068051</v>
      </c>
      <c r="H50" s="69">
        <v>28.647513058883423</v>
      </c>
      <c r="I50" s="69">
        <v>43.775997950852556</v>
      </c>
      <c r="J50" s="69">
        <v>46.181007740202631</v>
      </c>
      <c r="K50" s="69">
        <v>55.121015515658286</v>
      </c>
      <c r="L50" s="69">
        <v>135.19686568261582</v>
      </c>
      <c r="M50" s="70">
        <v>89.297892019026207</v>
      </c>
      <c r="P50" s="47" t="s">
        <v>76</v>
      </c>
      <c r="Q50" s="48" t="s">
        <v>77</v>
      </c>
      <c r="R50" s="48" t="s">
        <v>78</v>
      </c>
      <c r="S50" s="48" t="s">
        <v>79</v>
      </c>
      <c r="T50" s="48" t="s">
        <v>76</v>
      </c>
      <c r="U50" s="48" t="s">
        <v>77</v>
      </c>
      <c r="V50" s="48" t="s">
        <v>78</v>
      </c>
      <c r="W50" s="48" t="s">
        <v>79</v>
      </c>
      <c r="X50" s="48" t="s">
        <v>76</v>
      </c>
      <c r="Y50" s="48" t="s">
        <v>77</v>
      </c>
      <c r="Z50" s="48" t="s">
        <v>78</v>
      </c>
      <c r="AA50" s="48" t="s">
        <v>79</v>
      </c>
      <c r="AB50" s="48" t="s">
        <v>76</v>
      </c>
      <c r="AC50" s="48" t="s">
        <v>77</v>
      </c>
      <c r="AD50" s="48" t="s">
        <v>78</v>
      </c>
      <c r="AE50" s="48" t="s">
        <v>79</v>
      </c>
      <c r="AF50" s="48" t="s">
        <v>76</v>
      </c>
      <c r="AG50" s="48" t="s">
        <v>77</v>
      </c>
      <c r="AH50" s="48" t="s">
        <v>78</v>
      </c>
      <c r="AI50" s="48" t="s">
        <v>79</v>
      </c>
      <c r="AJ50" s="48" t="s">
        <v>76</v>
      </c>
      <c r="AK50" s="48" t="s">
        <v>77</v>
      </c>
      <c r="AL50" s="48" t="s">
        <v>78</v>
      </c>
      <c r="AM50" s="48" t="s">
        <v>79</v>
      </c>
      <c r="AN50" s="48" t="s">
        <v>76</v>
      </c>
      <c r="AO50" s="48" t="s">
        <v>77</v>
      </c>
      <c r="AP50" s="48" t="s">
        <v>78</v>
      </c>
      <c r="AQ50" s="48" t="s">
        <v>79</v>
      </c>
      <c r="AR50" s="48" t="s">
        <v>76</v>
      </c>
      <c r="AS50" s="48" t="s">
        <v>77</v>
      </c>
      <c r="AT50" s="48" t="s">
        <v>78</v>
      </c>
      <c r="AU50" s="48" t="s">
        <v>79</v>
      </c>
      <c r="AV50" s="48" t="s">
        <v>76</v>
      </c>
      <c r="AW50" s="48" t="s">
        <v>77</v>
      </c>
      <c r="AX50" s="48" t="s">
        <v>78</v>
      </c>
      <c r="AY50" s="48" t="s">
        <v>79</v>
      </c>
      <c r="AZ50" s="48" t="s">
        <v>76</v>
      </c>
      <c r="BA50" s="48" t="s">
        <v>77</v>
      </c>
      <c r="BB50" s="48" t="s">
        <v>78</v>
      </c>
      <c r="BC50" s="48" t="s">
        <v>79</v>
      </c>
      <c r="BD50" s="48" t="s">
        <v>76</v>
      </c>
      <c r="BE50" s="49" t="s">
        <v>77</v>
      </c>
      <c r="BF50" s="48" t="s">
        <v>78</v>
      </c>
      <c r="BG50" s="50" t="s">
        <v>79</v>
      </c>
    </row>
    <row r="51" spans="2:59" ht="12" customHeight="1">
      <c r="B51" s="455" t="s">
        <v>349</v>
      </c>
      <c r="C51" s="71">
        <v>5.3109313417842339</v>
      </c>
      <c r="D51" s="71">
        <v>6.4000040871641986</v>
      </c>
      <c r="E51" s="71">
        <v>8.3233785782525107</v>
      </c>
      <c r="F51" s="71">
        <v>11.012320575192211</v>
      </c>
      <c r="G51" s="71">
        <v>10.361790291003858</v>
      </c>
      <c r="H51" s="71">
        <v>13.262629943905139</v>
      </c>
      <c r="I51" s="71">
        <v>19.894396566181623</v>
      </c>
      <c r="J51" s="71">
        <v>18.737756516792896</v>
      </c>
      <c r="K51" s="71">
        <v>29.628887565979472</v>
      </c>
      <c r="L51" s="71">
        <v>38.972719393057503</v>
      </c>
      <c r="M51" s="72">
        <v>30.715687271725514</v>
      </c>
      <c r="O51" s="455" t="s">
        <v>110</v>
      </c>
      <c r="P51" s="73">
        <v>3.0353473663794688</v>
      </c>
      <c r="Q51" s="69">
        <v>3.3089680642413617</v>
      </c>
      <c r="R51" s="69">
        <v>3.8228612233269863</v>
      </c>
      <c r="S51" s="69">
        <v>2.9431551013044106</v>
      </c>
      <c r="T51" s="69">
        <v>3.4273260100331151</v>
      </c>
      <c r="U51" s="69">
        <v>4.2965993550807253</v>
      </c>
      <c r="V51" s="69">
        <v>4.1124866609138531</v>
      </c>
      <c r="W51" s="69">
        <v>4.4887697221068725</v>
      </c>
      <c r="X51" s="69">
        <v>4.7296529710126807</v>
      </c>
      <c r="Y51" s="69">
        <v>8.4983530519219102</v>
      </c>
      <c r="Z51" s="69">
        <v>5.9627961368075724</v>
      </c>
      <c r="AA51" s="69">
        <v>8.0628798107408954</v>
      </c>
      <c r="AB51" s="69">
        <v>7.2013795226856452</v>
      </c>
      <c r="AC51" s="69">
        <v>7.6071264184851914</v>
      </c>
      <c r="AD51" s="69">
        <v>7.5907518147223803</v>
      </c>
      <c r="AE51" s="69">
        <v>5.6767776446859992</v>
      </c>
      <c r="AF51" s="69">
        <v>8.4495012584230249</v>
      </c>
      <c r="AG51" s="69">
        <v>8.1821626311318667</v>
      </c>
      <c r="AH51" s="69">
        <v>5.7208356039352992</v>
      </c>
      <c r="AI51" s="69">
        <v>6.200539859577864</v>
      </c>
      <c r="AJ51" s="69">
        <v>5.1771259681916719</v>
      </c>
      <c r="AK51" s="69">
        <v>8.3891096699435419</v>
      </c>
      <c r="AL51" s="69">
        <v>8.3972410619217293</v>
      </c>
      <c r="AM51" s="69">
        <v>6.6840363588264937</v>
      </c>
      <c r="AN51" s="69">
        <v>10.234872881241838</v>
      </c>
      <c r="AO51" s="69">
        <v>11.174954578427416</v>
      </c>
      <c r="AP51" s="69">
        <v>9.4951098679707489</v>
      </c>
      <c r="AQ51" s="69">
        <v>12.871060623212498</v>
      </c>
      <c r="AR51" s="69">
        <v>10.327763772216034</v>
      </c>
      <c r="AS51" s="69">
        <v>12.413803725569679</v>
      </c>
      <c r="AT51" s="69">
        <v>13.58146283336805</v>
      </c>
      <c r="AU51" s="69">
        <v>9.8579774090488304</v>
      </c>
      <c r="AV51" s="69">
        <v>13.204556878544302</v>
      </c>
      <c r="AW51" s="69">
        <v>10.507505168667199</v>
      </c>
      <c r="AX51" s="69">
        <v>13.898864935873934</v>
      </c>
      <c r="AY51" s="69">
        <v>17.510088532572986</v>
      </c>
      <c r="AZ51" s="69">
        <v>27.571307699522698</v>
      </c>
      <c r="BA51" s="69">
        <v>30.69179230315769</v>
      </c>
      <c r="BB51" s="69">
        <v>36.390471094721619</v>
      </c>
      <c r="BC51" s="69">
        <v>40.543294585213118</v>
      </c>
      <c r="BD51" s="69">
        <v>31.984245077350302</v>
      </c>
      <c r="BE51" s="69">
        <v>28.531968809191767</v>
      </c>
      <c r="BF51" s="69">
        <v>16.409083146544202</v>
      </c>
      <c r="BG51" s="70">
        <v>12.372594985939983</v>
      </c>
    </row>
    <row r="52" spans="2:59" ht="12" customHeight="1">
      <c r="B52" s="455" t="s">
        <v>111</v>
      </c>
      <c r="C52" s="69">
        <v>1.3463955543571795</v>
      </c>
      <c r="D52" s="69">
        <v>1.2767265370000001</v>
      </c>
      <c r="E52" s="69">
        <v>3.345283246386725</v>
      </c>
      <c r="F52" s="69">
        <v>5.2372952609379162</v>
      </c>
      <c r="G52" s="69">
        <v>3.9260584819315856</v>
      </c>
      <c r="H52" s="69">
        <v>4.022517674179781</v>
      </c>
      <c r="I52" s="69">
        <v>6.6968777431603215</v>
      </c>
      <c r="J52" s="69">
        <v>8.1090562505205241</v>
      </c>
      <c r="K52" s="69">
        <v>11.656165540999989</v>
      </c>
      <c r="L52" s="69">
        <v>25.188404953171609</v>
      </c>
      <c r="M52" s="70">
        <v>13.548509317835553</v>
      </c>
      <c r="O52" s="455" t="s">
        <v>349</v>
      </c>
      <c r="P52" s="74">
        <v>1.3512252438121881</v>
      </c>
      <c r="Q52" s="71">
        <v>1.0710923030000001</v>
      </c>
      <c r="R52" s="71">
        <v>1.2104052579287772</v>
      </c>
      <c r="S52" s="71">
        <v>1.6782085370432684</v>
      </c>
      <c r="T52" s="71">
        <v>1.4156305229999995</v>
      </c>
      <c r="U52" s="71">
        <v>1.8298794499810187</v>
      </c>
      <c r="V52" s="71">
        <v>1.5768741589999997</v>
      </c>
      <c r="W52" s="71">
        <v>1.5776199551831696</v>
      </c>
      <c r="X52" s="71">
        <v>1.9170312301437531</v>
      </c>
      <c r="Y52" s="71">
        <v>2.444132236000002</v>
      </c>
      <c r="Z52" s="71">
        <v>1.8850914117478947</v>
      </c>
      <c r="AA52" s="71">
        <v>2.07712370036087</v>
      </c>
      <c r="AB52" s="71">
        <v>3.3002125790644929</v>
      </c>
      <c r="AC52" s="71">
        <v>2.6844576863679581</v>
      </c>
      <c r="AD52" s="71">
        <v>2.8802128115736654</v>
      </c>
      <c r="AE52" s="71">
        <v>2.1474374981861062</v>
      </c>
      <c r="AF52" s="71">
        <v>3.3986254693493825</v>
      </c>
      <c r="AG52" s="71">
        <v>2.7046715522818801</v>
      </c>
      <c r="AH52" s="71">
        <v>2.1248688910791462</v>
      </c>
      <c r="AI52" s="71">
        <v>2.1336243782934408</v>
      </c>
      <c r="AJ52" s="71">
        <v>2.8296929705894085</v>
      </c>
      <c r="AK52" s="71">
        <v>2.3508757352270706</v>
      </c>
      <c r="AL52" s="71">
        <v>3.4264337731406029</v>
      </c>
      <c r="AM52" s="71">
        <v>4.6556274649480525</v>
      </c>
      <c r="AN52" s="71">
        <v>5.2125522213316087</v>
      </c>
      <c r="AO52" s="71">
        <v>6.1238299462281542</v>
      </c>
      <c r="AP52" s="71">
        <v>4.4977987282634828</v>
      </c>
      <c r="AQ52" s="71">
        <v>4.0602156703583843</v>
      </c>
      <c r="AR52" s="71">
        <v>6.2542674710693662</v>
      </c>
      <c r="AS52" s="71">
        <v>4.2077514965585472</v>
      </c>
      <c r="AT52" s="71">
        <v>4.3028360703875803</v>
      </c>
      <c r="AU52" s="71">
        <v>3.9729014787773838</v>
      </c>
      <c r="AV52" s="71">
        <v>6.3681081863080706</v>
      </c>
      <c r="AW52" s="71">
        <v>6.7842582678338834</v>
      </c>
      <c r="AX52" s="71">
        <v>9.4846112999999956</v>
      </c>
      <c r="AY52" s="71">
        <v>6.9919098118375675</v>
      </c>
      <c r="AZ52" s="71">
        <v>11.612712347930282</v>
      </c>
      <c r="BA52" s="71">
        <v>9.721426592999995</v>
      </c>
      <c r="BB52" s="71">
        <v>9.0651931099999992</v>
      </c>
      <c r="BC52" s="71">
        <v>8.573387342127246</v>
      </c>
      <c r="BD52" s="71">
        <v>11.850865694278173</v>
      </c>
      <c r="BE52" s="71">
        <v>8.1086165195528466</v>
      </c>
      <c r="BF52" s="71">
        <v>5.0875742560394865</v>
      </c>
      <c r="BG52" s="72">
        <v>5.6686308018550244</v>
      </c>
    </row>
    <row r="53" spans="2:59" ht="12" customHeight="1">
      <c r="B53" s="455" t="s">
        <v>112</v>
      </c>
      <c r="C53" s="71">
        <v>1.0492955233028203</v>
      </c>
      <c r="D53" s="71">
        <v>1.6763160395915029</v>
      </c>
      <c r="E53" s="71">
        <v>1.9962791363759305</v>
      </c>
      <c r="F53" s="71">
        <v>2.557048650330807</v>
      </c>
      <c r="G53" s="71">
        <v>1.711771612263187</v>
      </c>
      <c r="H53" s="71">
        <v>1.3770295937189638</v>
      </c>
      <c r="I53" s="71">
        <v>1.114038900067098</v>
      </c>
      <c r="J53" s="71">
        <v>2.2531121979999993</v>
      </c>
      <c r="K53" s="71">
        <v>1.6263044712329406</v>
      </c>
      <c r="L53" s="71">
        <v>2.5519794733795198</v>
      </c>
      <c r="M53" s="72">
        <v>3.1942158045857489</v>
      </c>
      <c r="O53" s="455" t="s">
        <v>111</v>
      </c>
      <c r="P53" s="73">
        <v>0.21607189900000001</v>
      </c>
      <c r="Q53" s="69">
        <v>0.15319313600000001</v>
      </c>
      <c r="R53" s="69">
        <v>0.70642894200000006</v>
      </c>
      <c r="S53" s="69">
        <v>0.27070157735718042</v>
      </c>
      <c r="T53" s="69">
        <v>0.31731707399999998</v>
      </c>
      <c r="U53" s="69">
        <v>0.20530426199999996</v>
      </c>
      <c r="V53" s="69">
        <v>0.45341230399999988</v>
      </c>
      <c r="W53" s="69">
        <v>0.30069289700000013</v>
      </c>
      <c r="X53" s="69">
        <v>0.78354384900000029</v>
      </c>
      <c r="Y53" s="69">
        <v>0.61743043438672462</v>
      </c>
      <c r="Z53" s="69">
        <v>0.82767187499999983</v>
      </c>
      <c r="AA53" s="69">
        <v>1.1166370879999996</v>
      </c>
      <c r="AB53" s="69">
        <v>1.1895143429999999</v>
      </c>
      <c r="AC53" s="69">
        <v>1.1527657270795784</v>
      </c>
      <c r="AD53" s="69">
        <v>1.644387283000001</v>
      </c>
      <c r="AE53" s="69">
        <v>1.2506279078583398</v>
      </c>
      <c r="AF53" s="69">
        <v>1.3774368389999996</v>
      </c>
      <c r="AG53" s="69">
        <v>0.58239247599999999</v>
      </c>
      <c r="AH53" s="69">
        <v>1.2504581412760063</v>
      </c>
      <c r="AI53" s="69">
        <v>0.71577102565557849</v>
      </c>
      <c r="AJ53" s="69">
        <v>0.99895493999999996</v>
      </c>
      <c r="AK53" s="69">
        <v>0.69762714900000011</v>
      </c>
      <c r="AL53" s="69">
        <v>1.2685001271797836</v>
      </c>
      <c r="AM53" s="69">
        <v>1.0574354579999998</v>
      </c>
      <c r="AN53" s="69">
        <v>1.6133172543622165</v>
      </c>
      <c r="AO53" s="69">
        <v>1.8166967912071479</v>
      </c>
      <c r="AP53" s="69">
        <v>2.1518588747000882</v>
      </c>
      <c r="AQ53" s="69">
        <v>1.1150048228908678</v>
      </c>
      <c r="AR53" s="69">
        <v>0.90047225455457569</v>
      </c>
      <c r="AS53" s="69">
        <v>2.2053247690165794</v>
      </c>
      <c r="AT53" s="69">
        <v>3.1141674669493664</v>
      </c>
      <c r="AU53" s="69">
        <v>1.8890917599999997</v>
      </c>
      <c r="AV53" s="69">
        <v>2.9416711579999992</v>
      </c>
      <c r="AW53" s="69">
        <v>3.6157967929999986</v>
      </c>
      <c r="AX53" s="69">
        <v>2.8894274919999994</v>
      </c>
      <c r="AY53" s="69">
        <v>2.2092700980000006</v>
      </c>
      <c r="AZ53" s="69">
        <v>7.6876246155015107</v>
      </c>
      <c r="BA53" s="69">
        <v>5.1082173178110839</v>
      </c>
      <c r="BB53" s="69">
        <v>7.8283134281251989</v>
      </c>
      <c r="BC53" s="69">
        <v>4.5642495917338053</v>
      </c>
      <c r="BD53" s="69">
        <v>5.3516815063656997</v>
      </c>
      <c r="BE53" s="69">
        <v>3.4215751070000007</v>
      </c>
      <c r="BF53" s="69">
        <v>3.0383674737090751</v>
      </c>
      <c r="BG53" s="70">
        <v>1.7368852307607825</v>
      </c>
    </row>
    <row r="54" spans="2:59" ht="12" customHeight="1">
      <c r="B54" s="455" t="s">
        <v>350</v>
      </c>
      <c r="C54" s="69">
        <v>2.5281037289999975</v>
      </c>
      <c r="D54" s="69">
        <v>2.6632204334138723</v>
      </c>
      <c r="E54" s="69">
        <v>2.37538604141763</v>
      </c>
      <c r="F54" s="69">
        <v>2.7982057155101612</v>
      </c>
      <c r="G54" s="69">
        <v>3.3211689630095038</v>
      </c>
      <c r="H54" s="69">
        <v>4.0875547619889367</v>
      </c>
      <c r="I54" s="69">
        <v>4.6650971025517567</v>
      </c>
      <c r="J54" s="69">
        <v>5.0441769733616724</v>
      </c>
      <c r="K54" s="69">
        <v>6.3727461331448287</v>
      </c>
      <c r="L54" s="69">
        <v>8.2026389398059756</v>
      </c>
      <c r="M54" s="70">
        <v>7.3493651307794226</v>
      </c>
      <c r="O54" s="455" t="s">
        <v>112</v>
      </c>
      <c r="P54" s="74">
        <v>0.20719356625221533</v>
      </c>
      <c r="Q54" s="71">
        <v>0.27841985999999991</v>
      </c>
      <c r="R54" s="71">
        <v>0.30948820805060578</v>
      </c>
      <c r="S54" s="71">
        <v>0.25419388900000006</v>
      </c>
      <c r="T54" s="71">
        <v>0.43564962399999996</v>
      </c>
      <c r="U54" s="71">
        <v>0.35610919545813602</v>
      </c>
      <c r="V54" s="71">
        <v>0.42988934037601428</v>
      </c>
      <c r="W54" s="71">
        <v>0.45466787975735407</v>
      </c>
      <c r="X54" s="71">
        <v>0.33518363674938301</v>
      </c>
      <c r="Y54" s="71">
        <v>0.46256692393972149</v>
      </c>
      <c r="Z54" s="71">
        <v>0.92708903333048653</v>
      </c>
      <c r="AA54" s="71">
        <v>0.27143954235633944</v>
      </c>
      <c r="AB54" s="71">
        <v>0.42731929856763395</v>
      </c>
      <c r="AC54" s="71">
        <v>0.40818978274953638</v>
      </c>
      <c r="AD54" s="71">
        <v>0.56979090866976856</v>
      </c>
      <c r="AE54" s="71">
        <v>1.1517486603438682</v>
      </c>
      <c r="AF54" s="71">
        <v>0.34704687022200231</v>
      </c>
      <c r="AG54" s="71">
        <v>0.429108740543309</v>
      </c>
      <c r="AH54" s="71">
        <v>0.47155345349787564</v>
      </c>
      <c r="AI54" s="71">
        <v>0.46406254799999991</v>
      </c>
      <c r="AJ54" s="71">
        <v>0.31955632299999998</v>
      </c>
      <c r="AK54" s="71">
        <v>0.31003996900000003</v>
      </c>
      <c r="AL54" s="71">
        <v>0.22362364699999998</v>
      </c>
      <c r="AM54" s="71">
        <v>0.52380965471896435</v>
      </c>
      <c r="AN54" s="71">
        <v>0.32626488708642359</v>
      </c>
      <c r="AO54" s="71">
        <v>0.2995547890000001</v>
      </c>
      <c r="AP54" s="71">
        <v>0.292386374</v>
      </c>
      <c r="AQ54" s="71">
        <v>0.19583284998067446</v>
      </c>
      <c r="AR54" s="71">
        <v>0.99905756899999987</v>
      </c>
      <c r="AS54" s="71">
        <v>0.48787051100000006</v>
      </c>
      <c r="AT54" s="71">
        <v>0.23955045400000005</v>
      </c>
      <c r="AU54" s="71">
        <v>0.52663366400000011</v>
      </c>
      <c r="AV54" s="71">
        <v>0.47966733199999989</v>
      </c>
      <c r="AW54" s="71">
        <v>0.32871382170715829</v>
      </c>
      <c r="AX54" s="71">
        <v>0.37122466700000006</v>
      </c>
      <c r="AY54" s="71">
        <v>0.44669865052578284</v>
      </c>
      <c r="AZ54" s="71">
        <v>0.72196986737951985</v>
      </c>
      <c r="BA54" s="71">
        <v>0.519099635</v>
      </c>
      <c r="BB54" s="71">
        <v>0.67420832600000002</v>
      </c>
      <c r="BC54" s="71">
        <v>0.63670164500000026</v>
      </c>
      <c r="BD54" s="71">
        <v>1.1332544979999999</v>
      </c>
      <c r="BE54" s="71">
        <v>0.89230128058575064</v>
      </c>
      <c r="BF54" s="71">
        <v>1.0044901950000003</v>
      </c>
      <c r="BG54" s="72">
        <v>0.16416983100000002</v>
      </c>
    </row>
    <row r="55" spans="2:59" ht="12" customHeight="1">
      <c r="B55" s="455" t="s">
        <v>351</v>
      </c>
      <c r="C55" s="71">
        <v>2.1639774661868292</v>
      </c>
      <c r="D55" s="71">
        <v>2.648525711102736</v>
      </c>
      <c r="E55" s="71">
        <v>3.8230767402602837</v>
      </c>
      <c r="F55" s="71">
        <v>4.6389712277387032</v>
      </c>
      <c r="G55" s="71">
        <v>5.4137967709859387</v>
      </c>
      <c r="H55" s="71">
        <v>6.1549273353815908</v>
      </c>
      <c r="I55" s="71">
        <v>8.6083099015012152</v>
      </c>
      <c r="J55" s="71">
        <v>10.322661411353337</v>
      </c>
      <c r="K55" s="71">
        <v>13.384454497634866</v>
      </c>
      <c r="L55" s="71">
        <v>32.043269835406775</v>
      </c>
      <c r="M55" s="72">
        <v>21.464991260982025</v>
      </c>
      <c r="O55" s="455" t="s">
        <v>350</v>
      </c>
      <c r="P55" s="73">
        <v>0.50985217199999988</v>
      </c>
      <c r="Q55" s="69">
        <v>0.97470244600000033</v>
      </c>
      <c r="R55" s="69">
        <v>0.58465339900000035</v>
      </c>
      <c r="S55" s="69">
        <v>0.45889571200000007</v>
      </c>
      <c r="T55" s="69">
        <v>1.0352620420000003</v>
      </c>
      <c r="U55" s="69">
        <v>0.40406263500000006</v>
      </c>
      <c r="V55" s="69">
        <v>0.65497575841387135</v>
      </c>
      <c r="W55" s="69">
        <v>0.5689199979999997</v>
      </c>
      <c r="X55" s="69">
        <v>0.54265361700000003</v>
      </c>
      <c r="Y55" s="69">
        <v>0.52473287824717407</v>
      </c>
      <c r="Z55" s="69">
        <v>0.50704105599999993</v>
      </c>
      <c r="AA55" s="69">
        <v>0.80095849017045739</v>
      </c>
      <c r="AB55" s="69">
        <v>0.59264672478247982</v>
      </c>
      <c r="AC55" s="69">
        <v>0.6878190744274747</v>
      </c>
      <c r="AD55" s="69">
        <v>0.61284502499999982</v>
      </c>
      <c r="AE55" s="69">
        <v>0.90489489130020606</v>
      </c>
      <c r="AF55" s="69">
        <v>0.92440933257210445</v>
      </c>
      <c r="AG55" s="69">
        <v>0.71378514255944969</v>
      </c>
      <c r="AH55" s="69">
        <v>0.83522616400000027</v>
      </c>
      <c r="AI55" s="69">
        <v>0.84774832387795174</v>
      </c>
      <c r="AJ55" s="69">
        <v>0.92326173895086505</v>
      </c>
      <c r="AK55" s="69">
        <v>0.81503269450353588</v>
      </c>
      <c r="AL55" s="69">
        <v>1.2948563540240334</v>
      </c>
      <c r="AM55" s="69">
        <v>1.0544039745105049</v>
      </c>
      <c r="AN55" s="69">
        <v>1.0894407149885803</v>
      </c>
      <c r="AO55" s="69">
        <v>0.95278792951296964</v>
      </c>
      <c r="AP55" s="69">
        <v>1.2221115165139378</v>
      </c>
      <c r="AQ55" s="69">
        <v>1.4007569415362673</v>
      </c>
      <c r="AR55" s="69">
        <v>1.1825532647926384</v>
      </c>
      <c r="AS55" s="69">
        <v>1.3906626381906253</v>
      </c>
      <c r="AT55" s="69">
        <v>1.0680635369076239</v>
      </c>
      <c r="AU55" s="69">
        <v>1.4028975334707865</v>
      </c>
      <c r="AV55" s="69">
        <v>2.0165899711391075</v>
      </c>
      <c r="AW55" s="69">
        <v>1.0669702879999998</v>
      </c>
      <c r="AX55" s="69">
        <v>2.0439699392941253</v>
      </c>
      <c r="AY55" s="69">
        <v>1.2452159347115939</v>
      </c>
      <c r="AZ55" s="69">
        <v>2.0341335648059724</v>
      </c>
      <c r="BA55" s="69">
        <v>1.798353077</v>
      </c>
      <c r="BB55" s="69">
        <v>2.0291177450000006</v>
      </c>
      <c r="BC55" s="69">
        <v>2.3410345529999996</v>
      </c>
      <c r="BD55" s="69">
        <v>3.0632139059999997</v>
      </c>
      <c r="BE55" s="69">
        <v>1.6501978410397238</v>
      </c>
      <c r="BF55" s="69">
        <v>1.4653596844508039</v>
      </c>
      <c r="BG55" s="70">
        <v>1.1705936992888974</v>
      </c>
    </row>
    <row r="56" spans="2:59" ht="12" customHeight="1">
      <c r="B56" s="455" t="s">
        <v>352</v>
      </c>
      <c r="C56" s="69">
        <v>3.4232557361069476</v>
      </c>
      <c r="D56" s="69">
        <v>3.8464608226026806</v>
      </c>
      <c r="E56" s="69">
        <v>4.8191335962581787</v>
      </c>
      <c r="F56" s="69">
        <v>4.427279292696995</v>
      </c>
      <c r="G56" s="69">
        <v>3.7824253081167618</v>
      </c>
      <c r="H56" s="69">
        <v>5.374151980931944</v>
      </c>
      <c r="I56" s="69">
        <v>5.8411097595883632</v>
      </c>
      <c r="J56" s="69">
        <v>5.6311146559458685</v>
      </c>
      <c r="K56" s="69">
        <v>7.7625806910875514</v>
      </c>
      <c r="L56" s="69">
        <v>9.0652923655889825</v>
      </c>
      <c r="M56" s="70">
        <v>7.0675312672368511</v>
      </c>
      <c r="O56" s="455" t="s">
        <v>351</v>
      </c>
      <c r="P56" s="74">
        <v>0.6355865692999817</v>
      </c>
      <c r="Q56" s="71">
        <v>0.52798342799999975</v>
      </c>
      <c r="R56" s="71">
        <v>0.48327892001718931</v>
      </c>
      <c r="S56" s="71">
        <v>0.51712854886965964</v>
      </c>
      <c r="T56" s="71">
        <v>0.5503846107846857</v>
      </c>
      <c r="U56" s="71">
        <v>0.47828352632403887</v>
      </c>
      <c r="V56" s="71">
        <v>0.80320927940918208</v>
      </c>
      <c r="W56" s="71">
        <v>0.81664829458483079</v>
      </c>
      <c r="X56" s="71">
        <v>0.95319457749664083</v>
      </c>
      <c r="Y56" s="71">
        <v>1.1226897162571103</v>
      </c>
      <c r="Z56" s="71">
        <v>0.75977424399999993</v>
      </c>
      <c r="AA56" s="71">
        <v>0.98741820250653067</v>
      </c>
      <c r="AB56" s="71">
        <v>0.91432010947312836</v>
      </c>
      <c r="AC56" s="71">
        <v>1.1774136114330023</v>
      </c>
      <c r="AD56" s="71">
        <v>1.2487656218325667</v>
      </c>
      <c r="AE56" s="71">
        <v>1.298471884999999</v>
      </c>
      <c r="AF56" s="71">
        <v>1.1982353880420074</v>
      </c>
      <c r="AG56" s="71">
        <v>1.5393052750485916</v>
      </c>
      <c r="AH56" s="71">
        <v>1.2708178845901792</v>
      </c>
      <c r="AI56" s="71">
        <v>1.405438223305153</v>
      </c>
      <c r="AJ56" s="71">
        <v>1.2570042998102824</v>
      </c>
      <c r="AK56" s="71">
        <v>2.2254237228089231</v>
      </c>
      <c r="AL56" s="71">
        <v>1.7589139899911692</v>
      </c>
      <c r="AM56" s="71">
        <v>0.91358532277121818</v>
      </c>
      <c r="AN56" s="71">
        <v>1.9004251212978556</v>
      </c>
      <c r="AO56" s="71">
        <v>1.8255976663266713</v>
      </c>
      <c r="AP56" s="71">
        <v>2.769613094331361</v>
      </c>
      <c r="AQ56" s="71">
        <v>2.1126740195453295</v>
      </c>
      <c r="AR56" s="71">
        <v>2.3600579177670133</v>
      </c>
      <c r="AS56" s="71">
        <v>2.9944481468160524</v>
      </c>
      <c r="AT56" s="71">
        <v>2.467290802795993</v>
      </c>
      <c r="AU56" s="71">
        <v>2.5008645439742834</v>
      </c>
      <c r="AV56" s="71">
        <v>2.1988155054450544</v>
      </c>
      <c r="AW56" s="71">
        <v>2.80999910144957</v>
      </c>
      <c r="AX56" s="71">
        <v>3.8425766241807753</v>
      </c>
      <c r="AY56" s="71">
        <v>4.5330632665594637</v>
      </c>
      <c r="AZ56" s="71">
        <v>8.4222775519999971</v>
      </c>
      <c r="BA56" s="71">
        <v>8.4176559213625559</v>
      </c>
      <c r="BB56" s="71">
        <v>6.9846675687693587</v>
      </c>
      <c r="BC56" s="71">
        <v>8.2186687932749241</v>
      </c>
      <c r="BD56" s="71">
        <v>6.0091321569999971</v>
      </c>
      <c r="BE56" s="71">
        <v>9.2429759103526532</v>
      </c>
      <c r="BF56" s="71">
        <v>3.7218630796293892</v>
      </c>
      <c r="BG56" s="72">
        <v>2.4910201140000003</v>
      </c>
    </row>
    <row r="57" spans="2:59" ht="12" customHeight="1">
      <c r="B57" s="455" t="s">
        <v>113</v>
      </c>
      <c r="C57" s="71">
        <v>2.3673003055686177</v>
      </c>
      <c r="D57" s="71">
        <v>1.9903811688263249</v>
      </c>
      <c r="E57" s="71">
        <v>1.1321448908899883</v>
      </c>
      <c r="F57" s="71">
        <v>1.379289555927615</v>
      </c>
      <c r="G57" s="71">
        <v>1.0782264344083632</v>
      </c>
      <c r="H57" s="71">
        <v>0.63104052010697642</v>
      </c>
      <c r="I57" s="71">
        <v>1.1273125410000004</v>
      </c>
      <c r="J57" s="71">
        <v>1.0748484389999999</v>
      </c>
      <c r="K57" s="71">
        <v>1.6374641823933207</v>
      </c>
      <c r="L57" s="71">
        <v>5.4619581800574339</v>
      </c>
      <c r="M57" s="72">
        <v>5.319261915000002</v>
      </c>
      <c r="O57" s="455" t="s">
        <v>352</v>
      </c>
      <c r="P57" s="73">
        <v>1.0123892159999994</v>
      </c>
      <c r="Q57" s="69">
        <v>0.85309126510694677</v>
      </c>
      <c r="R57" s="69">
        <v>0.7697610119999998</v>
      </c>
      <c r="S57" s="69">
        <v>0.788014243</v>
      </c>
      <c r="T57" s="69">
        <v>1.163369197</v>
      </c>
      <c r="U57" s="69">
        <v>0.94327538260267862</v>
      </c>
      <c r="V57" s="69">
        <v>0.76974845999999975</v>
      </c>
      <c r="W57" s="69">
        <v>0.97006778300000007</v>
      </c>
      <c r="X57" s="69">
        <v>1.6482384291436678</v>
      </c>
      <c r="Y57" s="69">
        <v>1.0363499401145098</v>
      </c>
      <c r="Z57" s="69">
        <v>1.0658559850000004</v>
      </c>
      <c r="AA57" s="69">
        <v>1.068689242</v>
      </c>
      <c r="AB57" s="69">
        <v>0.9410197665002632</v>
      </c>
      <c r="AC57" s="69">
        <v>1.1333361089704588</v>
      </c>
      <c r="AD57" s="69">
        <v>1.1260535259615565</v>
      </c>
      <c r="AE57" s="69">
        <v>1.2268698912647145</v>
      </c>
      <c r="AF57" s="69">
        <v>1.0033722673886969</v>
      </c>
      <c r="AG57" s="69">
        <v>0.76949067393809045</v>
      </c>
      <c r="AH57" s="69">
        <v>1.2681695990926951</v>
      </c>
      <c r="AI57" s="69">
        <v>0.74139276769727691</v>
      </c>
      <c r="AJ57" s="69">
        <v>1.3322506664196225</v>
      </c>
      <c r="AK57" s="69">
        <v>1.5866985255266224</v>
      </c>
      <c r="AL57" s="69">
        <v>1.3522715710000004</v>
      </c>
      <c r="AM57" s="69">
        <v>1.1029312179856943</v>
      </c>
      <c r="AN57" s="69">
        <v>1.4459141196978904</v>
      </c>
      <c r="AO57" s="69">
        <v>1.1759774763243915</v>
      </c>
      <c r="AP57" s="69">
        <v>1.7592640475554127</v>
      </c>
      <c r="AQ57" s="69">
        <v>1.4599541160106677</v>
      </c>
      <c r="AR57" s="69">
        <v>1.5425840368600985</v>
      </c>
      <c r="AS57" s="69">
        <v>1.5568390407007442</v>
      </c>
      <c r="AT57" s="69">
        <v>1.2642694526642178</v>
      </c>
      <c r="AU57" s="69">
        <v>1.2674221257207998</v>
      </c>
      <c r="AV57" s="69">
        <v>1.6232145649884087</v>
      </c>
      <c r="AW57" s="69">
        <v>1.8084358379999996</v>
      </c>
      <c r="AX57" s="69">
        <v>2.0510099423603849</v>
      </c>
      <c r="AY57" s="69">
        <v>2.2799203457387511</v>
      </c>
      <c r="AZ57" s="69">
        <v>1.786511714661958</v>
      </c>
      <c r="BA57" s="69">
        <v>2.6091588344000161</v>
      </c>
      <c r="BB57" s="69">
        <v>2.7174274519999999</v>
      </c>
      <c r="BC57" s="69">
        <v>1.9521943645270097</v>
      </c>
      <c r="BD57" s="69">
        <v>1.910522844675111</v>
      </c>
      <c r="BE57" s="69">
        <v>1.9954748973145795</v>
      </c>
      <c r="BF57" s="69">
        <v>1.8524091939108509</v>
      </c>
      <c r="BG57" s="70">
        <v>1.3091243313363068</v>
      </c>
    </row>
    <row r="58" spans="2:59" ht="12" customHeight="1">
      <c r="B58" s="455" t="s">
        <v>353</v>
      </c>
      <c r="C58" s="69">
        <v>3.1507608774426292</v>
      </c>
      <c r="D58" s="69">
        <v>4.4147817103723828</v>
      </c>
      <c r="E58" s="69">
        <v>7.481295258606071</v>
      </c>
      <c r="F58" s="69">
        <v>10.809389075706621</v>
      </c>
      <c r="G58" s="69">
        <v>8.1709461445376821</v>
      </c>
      <c r="H58" s="69">
        <v>12.548032334638837</v>
      </c>
      <c r="I58" s="69">
        <v>30.73351734134177</v>
      </c>
      <c r="J58" s="69">
        <v>19.049818124266</v>
      </c>
      <c r="K58" s="69">
        <v>15.652988089198539</v>
      </c>
      <c r="L58" s="69">
        <v>32.219048994501797</v>
      </c>
      <c r="M58" s="70">
        <v>18.366836390838721</v>
      </c>
      <c r="O58" s="455" t="s">
        <v>113</v>
      </c>
      <c r="P58" s="74">
        <v>1.061596368</v>
      </c>
      <c r="Q58" s="71">
        <v>0.56744409316790945</v>
      </c>
      <c r="R58" s="71">
        <v>0.39138368740070834</v>
      </c>
      <c r="S58" s="71">
        <v>0.34687615699999996</v>
      </c>
      <c r="T58" s="71">
        <v>0.59846248499999988</v>
      </c>
      <c r="U58" s="71">
        <v>0.75316421697855607</v>
      </c>
      <c r="V58" s="71">
        <v>0.46642497799999999</v>
      </c>
      <c r="W58" s="71">
        <v>0.17232948884777019</v>
      </c>
      <c r="X58" s="71">
        <v>0.31786325288998807</v>
      </c>
      <c r="Y58" s="71">
        <v>0.434162981</v>
      </c>
      <c r="Z58" s="71">
        <v>0.27839349200000002</v>
      </c>
      <c r="AA58" s="71">
        <v>0.10172516499999999</v>
      </c>
      <c r="AB58" s="71">
        <v>0.46245426492761499</v>
      </c>
      <c r="AC58" s="71">
        <v>0.39381233999999998</v>
      </c>
      <c r="AD58" s="71">
        <v>0.24473354</v>
      </c>
      <c r="AE58" s="71">
        <v>0.27828941100000004</v>
      </c>
      <c r="AF58" s="71">
        <v>0.33330069387791555</v>
      </c>
      <c r="AG58" s="71">
        <v>0.31229218253044805</v>
      </c>
      <c r="AH58" s="71">
        <v>0.25763185599999999</v>
      </c>
      <c r="AI58" s="71">
        <v>0.17500170200000004</v>
      </c>
      <c r="AJ58" s="71">
        <v>0.21609259660486629</v>
      </c>
      <c r="AK58" s="71">
        <v>0.13299096399999999</v>
      </c>
      <c r="AL58" s="71">
        <v>0.11481049950210966</v>
      </c>
      <c r="AM58" s="71">
        <v>0.16714646</v>
      </c>
      <c r="AN58" s="71">
        <v>0.37835724300000001</v>
      </c>
      <c r="AO58" s="71">
        <v>0.27694231499999999</v>
      </c>
      <c r="AP58" s="71">
        <v>0.269932438</v>
      </c>
      <c r="AQ58" s="71">
        <v>0.20208054499999997</v>
      </c>
      <c r="AR58" s="71">
        <v>0.12440868700000003</v>
      </c>
      <c r="AS58" s="71">
        <v>0.24312064599999994</v>
      </c>
      <c r="AT58" s="71">
        <v>0.48629154600000002</v>
      </c>
      <c r="AU58" s="71">
        <v>0.22102756000000001</v>
      </c>
      <c r="AV58" s="71">
        <v>0.28097565605087699</v>
      </c>
      <c r="AW58" s="71">
        <v>0.17333739378257343</v>
      </c>
      <c r="AX58" s="71">
        <v>0.30555727100000002</v>
      </c>
      <c r="AY58" s="71">
        <v>0.87759386155987018</v>
      </c>
      <c r="AZ58" s="71">
        <v>0.55366337900000007</v>
      </c>
      <c r="BA58" s="71">
        <v>1.1563269600574342</v>
      </c>
      <c r="BB58" s="71">
        <v>0.86332077800000018</v>
      </c>
      <c r="BC58" s="71">
        <v>2.8886470630000005</v>
      </c>
      <c r="BD58" s="71">
        <v>1.2564526249999999</v>
      </c>
      <c r="BE58" s="71">
        <v>1.0689643799999999</v>
      </c>
      <c r="BF58" s="71">
        <v>1.1519882429999999</v>
      </c>
      <c r="BG58" s="72">
        <v>1.8418566670000005</v>
      </c>
    </row>
    <row r="59" spans="2:59" ht="12" customHeight="1">
      <c r="B59" s="455" t="s">
        <v>354</v>
      </c>
      <c r="C59" s="71">
        <v>6.350221791541756</v>
      </c>
      <c r="D59" s="71">
        <v>8.2872164402842667</v>
      </c>
      <c r="E59" s="71">
        <v>9.814415188489745</v>
      </c>
      <c r="F59" s="71">
        <v>11.674042383583624</v>
      </c>
      <c r="G59" s="71">
        <v>9.0170381001367588</v>
      </c>
      <c r="H59" s="71">
        <v>11.615436372118099</v>
      </c>
      <c r="I59" s="71">
        <v>15.39041388547593</v>
      </c>
      <c r="J59" s="71">
        <v>24.739083062246923</v>
      </c>
      <c r="K59" s="71">
        <v>18.672965506230135</v>
      </c>
      <c r="L59" s="71">
        <v>42.162130025203687</v>
      </c>
      <c r="M59" s="72">
        <v>39.233690854270634</v>
      </c>
      <c r="O59" s="455" t="s">
        <v>353</v>
      </c>
      <c r="P59" s="73">
        <v>0.72476898597265416</v>
      </c>
      <c r="Q59" s="69">
        <v>0.91453005379802199</v>
      </c>
      <c r="R59" s="69">
        <v>0.67067501367195259</v>
      </c>
      <c r="S59" s="69">
        <v>0.84078682400000038</v>
      </c>
      <c r="T59" s="69">
        <v>1.1123176150000007</v>
      </c>
      <c r="U59" s="69">
        <v>0.87788738999999938</v>
      </c>
      <c r="V59" s="69">
        <v>1.0511099983723826</v>
      </c>
      <c r="W59" s="69">
        <v>1.3734667070000006</v>
      </c>
      <c r="X59" s="69">
        <v>1.266083958350986</v>
      </c>
      <c r="Y59" s="69">
        <v>2.104771242201779</v>
      </c>
      <c r="Z59" s="69">
        <v>2.0011432017254442</v>
      </c>
      <c r="AA59" s="69">
        <v>2.1092968563278549</v>
      </c>
      <c r="AB59" s="69">
        <v>1.987634579040001</v>
      </c>
      <c r="AC59" s="69">
        <v>2.68655084271143</v>
      </c>
      <c r="AD59" s="69">
        <v>2.142265950313949</v>
      </c>
      <c r="AE59" s="69">
        <v>3.9929377036412115</v>
      </c>
      <c r="AF59" s="69">
        <v>1.8608908267959468</v>
      </c>
      <c r="AG59" s="69">
        <v>2.5970680930873038</v>
      </c>
      <c r="AH59" s="69">
        <v>1.8060473738838136</v>
      </c>
      <c r="AI59" s="69">
        <v>1.9069398507706112</v>
      </c>
      <c r="AJ59" s="69">
        <v>2.7642071437731222</v>
      </c>
      <c r="AK59" s="69">
        <v>3.1482896294762113</v>
      </c>
      <c r="AL59" s="69">
        <v>3.1079288004107704</v>
      </c>
      <c r="AM59" s="69">
        <v>3.5276067609787223</v>
      </c>
      <c r="AN59" s="69">
        <v>3.2531665016298317</v>
      </c>
      <c r="AO59" s="69">
        <v>3.1206183700594661</v>
      </c>
      <c r="AP59" s="69">
        <v>6.5996950560638403</v>
      </c>
      <c r="AQ59" s="69">
        <v>17.760037413588666</v>
      </c>
      <c r="AR59" s="69">
        <v>4.5424000815775667</v>
      </c>
      <c r="AS59" s="69">
        <v>4.8422653204541595</v>
      </c>
      <c r="AT59" s="69">
        <v>6.0692938967011125</v>
      </c>
      <c r="AU59" s="69">
        <v>3.5958588255331465</v>
      </c>
      <c r="AV59" s="69">
        <v>4.2826750756879139</v>
      </c>
      <c r="AW59" s="69">
        <v>3.5124485278846338</v>
      </c>
      <c r="AX59" s="69">
        <v>4.4417007536872992</v>
      </c>
      <c r="AY59" s="69">
        <v>3.4161637319386999</v>
      </c>
      <c r="AZ59" s="69">
        <v>7.3438152952424725</v>
      </c>
      <c r="BA59" s="69">
        <v>7.2942545300524095</v>
      </c>
      <c r="BB59" s="69">
        <v>9.0148944829897104</v>
      </c>
      <c r="BC59" s="69">
        <v>8.5660846862172537</v>
      </c>
      <c r="BD59" s="69">
        <v>6.4392147334055041</v>
      </c>
      <c r="BE59" s="69">
        <v>6.4444716895359848</v>
      </c>
      <c r="BF59" s="69">
        <v>3.4053718383954674</v>
      </c>
      <c r="BG59" s="70">
        <v>2.0777781295017936</v>
      </c>
    </row>
    <row r="60" spans="2:59" ht="12" customHeight="1">
      <c r="B60" s="455" t="s">
        <v>114</v>
      </c>
      <c r="C60" s="96">
        <v>0.91772951799999991</v>
      </c>
      <c r="D60" s="96">
        <v>0.58854998600000008</v>
      </c>
      <c r="E60" s="96">
        <v>3.3210309280000008</v>
      </c>
      <c r="F60" s="96">
        <v>3.8196945899999992</v>
      </c>
      <c r="G60" s="96">
        <v>8.756537062386812</v>
      </c>
      <c r="H60" s="96">
        <v>2.3696769043990003</v>
      </c>
      <c r="I60" s="96">
        <v>7.9703803131833677</v>
      </c>
      <c r="J60" s="96">
        <v>8.8158658389232567</v>
      </c>
      <c r="K60" s="96">
        <v>9.6488842510487061</v>
      </c>
      <c r="L60" s="96">
        <v>13.682402975925903</v>
      </c>
      <c r="M60" s="97">
        <v>2.6994796254059801</v>
      </c>
      <c r="O60" s="455" t="s">
        <v>354</v>
      </c>
      <c r="P60" s="74">
        <v>1.4391501711997294</v>
      </c>
      <c r="Q60" s="71">
        <v>1.8799007510549257</v>
      </c>
      <c r="R60" s="71">
        <v>1.7125966936423676</v>
      </c>
      <c r="S60" s="71">
        <v>1.3185741756447202</v>
      </c>
      <c r="T60" s="71">
        <v>1.8530976946181084</v>
      </c>
      <c r="U60" s="71">
        <v>2.1317670452336648</v>
      </c>
      <c r="V60" s="71">
        <v>1.5527237565309218</v>
      </c>
      <c r="W60" s="71">
        <v>2.7496279439015692</v>
      </c>
      <c r="X60" s="71">
        <v>2.4217272870717119</v>
      </c>
      <c r="Y60" s="71">
        <v>2.1094695872752878</v>
      </c>
      <c r="Z60" s="71">
        <v>2.5530730681291511</v>
      </c>
      <c r="AA60" s="71">
        <v>2.7301452460136075</v>
      </c>
      <c r="AB60" s="71">
        <v>2.4140637316177482</v>
      </c>
      <c r="AC60" s="71">
        <v>3.3940703037075108</v>
      </c>
      <c r="AD60" s="71">
        <v>3.0549419138211116</v>
      </c>
      <c r="AE60" s="71">
        <v>2.8109664344372374</v>
      </c>
      <c r="AF60" s="71">
        <v>2.3280825219250341</v>
      </c>
      <c r="AG60" s="71">
        <v>2.2031693567681994</v>
      </c>
      <c r="AH60" s="71">
        <v>2.3205427130501897</v>
      </c>
      <c r="AI60" s="71">
        <v>2.165243508393329</v>
      </c>
      <c r="AJ60" s="71">
        <v>2.204196638795179</v>
      </c>
      <c r="AK60" s="71">
        <v>2.4713583279242419</v>
      </c>
      <c r="AL60" s="71">
        <v>4.098456497914154</v>
      </c>
      <c r="AM60" s="71">
        <v>2.8414249074845199</v>
      </c>
      <c r="AN60" s="71">
        <v>3.4202347133841009</v>
      </c>
      <c r="AO60" s="71">
        <v>2.5942737126224502</v>
      </c>
      <c r="AP60" s="71">
        <v>4.7449318297769603</v>
      </c>
      <c r="AQ60" s="71">
        <v>4.6309736296924102</v>
      </c>
      <c r="AR60" s="71">
        <v>10.010192852008942</v>
      </c>
      <c r="AS60" s="71">
        <v>4.0229867988142942</v>
      </c>
      <c r="AT60" s="71">
        <v>4.1730296004190848</v>
      </c>
      <c r="AU60" s="71">
        <v>6.5328738110045714</v>
      </c>
      <c r="AV60" s="71">
        <v>4.1519661004805233</v>
      </c>
      <c r="AW60" s="71">
        <v>3.1766654005049544</v>
      </c>
      <c r="AX60" s="71">
        <v>5.9341668003961949</v>
      </c>
      <c r="AY60" s="71">
        <v>5.4101672048485145</v>
      </c>
      <c r="AZ60" s="71">
        <v>6.0752104965795777</v>
      </c>
      <c r="BA60" s="71">
        <v>13.29471039545116</v>
      </c>
      <c r="BB60" s="71">
        <v>9.5910545389573958</v>
      </c>
      <c r="BC60" s="71">
        <v>13.201154594215607</v>
      </c>
      <c r="BD60" s="71">
        <v>9.9225954594256045</v>
      </c>
      <c r="BE60" s="71">
        <v>13.413768160585152</v>
      </c>
      <c r="BF60" s="71">
        <v>9.0085578633794139</v>
      </c>
      <c r="BG60" s="72">
        <v>6.8887693708805076</v>
      </c>
    </row>
    <row r="61" spans="2:59" ht="12" customHeight="1">
      <c r="B61" s="42" t="s">
        <v>235</v>
      </c>
      <c r="O61" s="455" t="s">
        <v>114</v>
      </c>
      <c r="P61" s="98">
        <v>0.12248023999999999</v>
      </c>
      <c r="Q61" s="96">
        <v>0.432695844</v>
      </c>
      <c r="R61" s="96">
        <v>0.25702358000000003</v>
      </c>
      <c r="S61" s="96">
        <v>0.10552985400000001</v>
      </c>
      <c r="T61" s="96">
        <v>5.4653016000000006E-2</v>
      </c>
      <c r="U61" s="96">
        <v>3.8919455000000006E-2</v>
      </c>
      <c r="V61" s="96">
        <v>0.36120309399999995</v>
      </c>
      <c r="W61" s="96">
        <v>0.13377442099999998</v>
      </c>
      <c r="X61" s="96">
        <v>0.17537911799999997</v>
      </c>
      <c r="Y61" s="96">
        <v>2.7064895040000003</v>
      </c>
      <c r="Z61" s="96">
        <v>0.28236211999999994</v>
      </c>
      <c r="AA61" s="96">
        <v>0.15680018600000001</v>
      </c>
      <c r="AB61" s="96">
        <v>1.7692672819999999</v>
      </c>
      <c r="AC61" s="96">
        <v>0.15925117600000002</v>
      </c>
      <c r="AD61" s="96">
        <v>1.6002220310000002</v>
      </c>
      <c r="AE61" s="96">
        <v>0.29095410100000002</v>
      </c>
      <c r="AF61" s="96">
        <v>0.16669562400000001</v>
      </c>
      <c r="AG61" s="96">
        <v>6.9861541710000008</v>
      </c>
      <c r="AH61" s="96">
        <v>1.4841178823868086</v>
      </c>
      <c r="AI61" s="96">
        <v>0.119569385</v>
      </c>
      <c r="AJ61" s="96">
        <v>0.54783696300000018</v>
      </c>
      <c r="AK61" s="96">
        <v>0.62807612600000018</v>
      </c>
      <c r="AL61" s="96">
        <v>0.3564947220000001</v>
      </c>
      <c r="AM61" s="96">
        <v>0.83726909339899991</v>
      </c>
      <c r="AN61" s="96">
        <v>1.7840961639999997</v>
      </c>
      <c r="AO61" s="96">
        <v>2.6572529099999995</v>
      </c>
      <c r="AP61" s="96">
        <v>1.200395687183367</v>
      </c>
      <c r="AQ61" s="96">
        <v>2.3286355519999997</v>
      </c>
      <c r="AR61" s="96">
        <v>2.3505395029999994</v>
      </c>
      <c r="AS61" s="96">
        <v>3.0193588290000006</v>
      </c>
      <c r="AT61" s="96">
        <v>1.4880995600000004</v>
      </c>
      <c r="AU61" s="96">
        <v>1.9578679469232581</v>
      </c>
      <c r="AV61" s="96">
        <v>1.1634462780487085</v>
      </c>
      <c r="AW61" s="96">
        <v>3.9985033720000001</v>
      </c>
      <c r="AX61" s="96">
        <v>3.4179729089999999</v>
      </c>
      <c r="AY61" s="96">
        <v>1.068961692</v>
      </c>
      <c r="AZ61" s="96">
        <v>4.9226928340000002</v>
      </c>
      <c r="BA61" s="96">
        <v>2.849517002999999</v>
      </c>
      <c r="BB61" s="96">
        <v>3.4506093490000005</v>
      </c>
      <c r="BC61" s="96">
        <v>2.459583789925901</v>
      </c>
      <c r="BD61" s="96">
        <v>0.87854723199999973</v>
      </c>
      <c r="BE61" s="96">
        <v>0.692273641</v>
      </c>
      <c r="BF61" s="96">
        <v>0.619459015</v>
      </c>
      <c r="BG61" s="97">
        <v>0.50919973740597879</v>
      </c>
    </row>
    <row r="62" spans="2:59" ht="12" customHeight="1">
      <c r="O62" s="42" t="s">
        <v>235</v>
      </c>
    </row>
  </sheetData>
  <mergeCells count="22">
    <mergeCell ref="AJ7:AM7"/>
    <mergeCell ref="P7:S7"/>
    <mergeCell ref="T7:W7"/>
    <mergeCell ref="X7:AA7"/>
    <mergeCell ref="AB7:AE7"/>
    <mergeCell ref="AF7:AI7"/>
    <mergeCell ref="P49:S49"/>
    <mergeCell ref="T49:W49"/>
    <mergeCell ref="X49:AA49"/>
    <mergeCell ref="AB49:AE49"/>
    <mergeCell ref="AF49:AI49"/>
    <mergeCell ref="BD49:BG49"/>
    <mergeCell ref="AN7:AQ7"/>
    <mergeCell ref="AR7:AU7"/>
    <mergeCell ref="AV7:AY7"/>
    <mergeCell ref="AZ7:BC7"/>
    <mergeCell ref="BD7:BG7"/>
    <mergeCell ref="AJ49:AM49"/>
    <mergeCell ref="AN49:AQ49"/>
    <mergeCell ref="AR49:AU49"/>
    <mergeCell ref="AV49:AY49"/>
    <mergeCell ref="AZ49:BC49"/>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72CE7-6D43-4B3E-9E50-CAD5D15AA43D}">
  <sheetPr>
    <tabColor theme="4" tint="0.79998168889431442"/>
  </sheetPr>
  <dimension ref="B6:BN51"/>
  <sheetViews>
    <sheetView showGridLines="0" zoomScaleNormal="100" workbookViewId="0">
      <selection activeCell="R44" sqref="R44:U44"/>
    </sheetView>
  </sheetViews>
  <sheetFormatPr defaultColWidth="12.1640625" defaultRowHeight="12" customHeight="1"/>
  <cols>
    <col min="1" max="1" width="4.1640625" style="227" customWidth="1"/>
    <col min="2" max="2" width="4.1640625" style="227" hidden="1" customWidth="1"/>
    <col min="3" max="3" width="16.1640625" style="227" customWidth="1"/>
    <col min="4" max="15" width="8.83203125" style="227" customWidth="1"/>
    <col min="16" max="16" width="6" style="227" hidden="1" customWidth="1"/>
    <col min="17" max="17" width="16.1640625" style="227" customWidth="1"/>
    <col min="18" max="31" width="8.83203125" style="227" customWidth="1"/>
    <col min="32" max="32" width="12.1640625" style="227"/>
    <col min="33" max="46" width="9.1640625" style="227" customWidth="1"/>
    <col min="47" max="61" width="9.6640625" style="227" customWidth="1"/>
    <col min="62" max="16384" width="12.1640625" style="227"/>
  </cols>
  <sheetData>
    <row r="6" spans="2:66" ht="12" customHeight="1">
      <c r="D6" s="228" t="s">
        <v>476</v>
      </c>
      <c r="R6" s="228" t="s">
        <v>477</v>
      </c>
      <c r="BF6" s="10"/>
      <c r="BG6" s="10"/>
      <c r="BH6" s="10"/>
      <c r="BI6" s="10"/>
      <c r="BN6" s="10"/>
    </row>
    <row r="7" spans="2:66" ht="12" customHeight="1">
      <c r="C7" s="37"/>
      <c r="D7" s="18">
        <v>2012</v>
      </c>
      <c r="E7" s="18">
        <v>2013</v>
      </c>
      <c r="F7" s="18">
        <v>2014</v>
      </c>
      <c r="G7" s="18">
        <v>2015</v>
      </c>
      <c r="H7" s="18">
        <v>2016</v>
      </c>
      <c r="I7" s="18">
        <v>2017</v>
      </c>
      <c r="J7" s="18">
        <v>2018</v>
      </c>
      <c r="K7" s="18">
        <v>2019</v>
      </c>
      <c r="L7" s="18">
        <v>2020</v>
      </c>
      <c r="M7" s="18">
        <v>2021</v>
      </c>
      <c r="N7" s="287">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6" ht="12" customHeight="1">
      <c r="B8" s="227" t="s">
        <v>250</v>
      </c>
      <c r="C8" s="11" t="s">
        <v>251</v>
      </c>
      <c r="D8" s="52">
        <v>103</v>
      </c>
      <c r="E8" s="52">
        <v>117</v>
      </c>
      <c r="F8" s="52">
        <v>125</v>
      </c>
      <c r="G8" s="52">
        <v>117</v>
      </c>
      <c r="H8" s="52">
        <v>103</v>
      </c>
      <c r="I8" s="52">
        <v>91</v>
      </c>
      <c r="J8" s="52">
        <v>104</v>
      </c>
      <c r="K8" s="52">
        <v>91</v>
      </c>
      <c r="L8" s="52">
        <v>88</v>
      </c>
      <c r="M8" s="52">
        <v>136</v>
      </c>
      <c r="N8" s="53">
        <v>74</v>
      </c>
      <c r="O8" s="10"/>
      <c r="P8" s="10"/>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8" t="s">
        <v>77</v>
      </c>
      <c r="BH8" s="48" t="s">
        <v>78</v>
      </c>
      <c r="BI8" s="50" t="s">
        <v>79</v>
      </c>
    </row>
    <row r="9" spans="2:66" ht="12" customHeight="1">
      <c r="B9" s="227" t="s">
        <v>90</v>
      </c>
      <c r="C9" s="11" t="s">
        <v>91</v>
      </c>
      <c r="D9" s="24">
        <v>44</v>
      </c>
      <c r="E9" s="24">
        <v>54</v>
      </c>
      <c r="F9" s="24">
        <v>56</v>
      </c>
      <c r="G9" s="24">
        <v>57</v>
      </c>
      <c r="H9" s="24">
        <v>32</v>
      </c>
      <c r="I9" s="24">
        <v>45</v>
      </c>
      <c r="J9" s="24">
        <v>32</v>
      </c>
      <c r="K9" s="24">
        <v>42</v>
      </c>
      <c r="L9" s="24">
        <v>38</v>
      </c>
      <c r="M9" s="24">
        <v>85</v>
      </c>
      <c r="N9" s="25">
        <v>38</v>
      </c>
      <c r="O9" s="10"/>
      <c r="P9" s="227" t="s">
        <v>250</v>
      </c>
      <c r="Q9" s="11" t="s">
        <v>251</v>
      </c>
      <c r="R9" s="51">
        <v>24</v>
      </c>
      <c r="S9" s="52">
        <v>25</v>
      </c>
      <c r="T9" s="52">
        <v>31</v>
      </c>
      <c r="U9" s="52">
        <v>23</v>
      </c>
      <c r="V9" s="52">
        <v>31</v>
      </c>
      <c r="W9" s="52">
        <v>23</v>
      </c>
      <c r="X9" s="52">
        <v>32</v>
      </c>
      <c r="Y9" s="52">
        <v>31</v>
      </c>
      <c r="Z9" s="52">
        <v>34</v>
      </c>
      <c r="AA9" s="52">
        <v>38</v>
      </c>
      <c r="AB9" s="52">
        <v>25</v>
      </c>
      <c r="AC9" s="52">
        <v>28</v>
      </c>
      <c r="AD9" s="52">
        <v>32</v>
      </c>
      <c r="AE9" s="52">
        <v>31</v>
      </c>
      <c r="AF9" s="52">
        <v>24</v>
      </c>
      <c r="AG9" s="52">
        <v>30</v>
      </c>
      <c r="AH9" s="52">
        <v>22</v>
      </c>
      <c r="AI9" s="52">
        <v>29</v>
      </c>
      <c r="AJ9" s="52">
        <v>22</v>
      </c>
      <c r="AK9" s="52">
        <v>30</v>
      </c>
      <c r="AL9" s="52">
        <v>24</v>
      </c>
      <c r="AM9" s="52">
        <v>30</v>
      </c>
      <c r="AN9" s="52">
        <v>23</v>
      </c>
      <c r="AO9" s="52">
        <v>14</v>
      </c>
      <c r="AP9" s="52">
        <v>33</v>
      </c>
      <c r="AQ9" s="52">
        <v>17</v>
      </c>
      <c r="AR9" s="52">
        <v>33</v>
      </c>
      <c r="AS9" s="52">
        <v>21</v>
      </c>
      <c r="AT9" s="52">
        <v>20</v>
      </c>
      <c r="AU9" s="52">
        <v>28</v>
      </c>
      <c r="AV9" s="52">
        <v>26</v>
      </c>
      <c r="AW9" s="52">
        <v>17</v>
      </c>
      <c r="AX9" s="52">
        <v>30</v>
      </c>
      <c r="AY9" s="52">
        <v>17</v>
      </c>
      <c r="AZ9" s="52">
        <v>11</v>
      </c>
      <c r="BA9" s="52">
        <v>30</v>
      </c>
      <c r="BB9" s="52">
        <v>40</v>
      </c>
      <c r="BC9" s="52">
        <v>36</v>
      </c>
      <c r="BD9" s="52">
        <v>27</v>
      </c>
      <c r="BE9" s="52">
        <v>33</v>
      </c>
      <c r="BF9" s="52">
        <v>27</v>
      </c>
      <c r="BG9" s="52">
        <v>27</v>
      </c>
      <c r="BH9" s="52">
        <v>13</v>
      </c>
      <c r="BI9" s="53">
        <v>7</v>
      </c>
    </row>
    <row r="10" spans="2:66" ht="12" customHeight="1">
      <c r="B10" s="227" t="s">
        <v>252</v>
      </c>
      <c r="C10" s="11" t="s">
        <v>253</v>
      </c>
      <c r="D10" s="52">
        <v>36</v>
      </c>
      <c r="E10" s="52">
        <v>34</v>
      </c>
      <c r="F10" s="52">
        <v>57</v>
      </c>
      <c r="G10" s="52">
        <v>44</v>
      </c>
      <c r="H10" s="52">
        <v>37</v>
      </c>
      <c r="I10" s="52">
        <v>41</v>
      </c>
      <c r="J10" s="52">
        <v>54</v>
      </c>
      <c r="K10" s="52">
        <v>69</v>
      </c>
      <c r="L10" s="52">
        <v>48</v>
      </c>
      <c r="M10" s="52">
        <v>98</v>
      </c>
      <c r="N10" s="53">
        <v>31</v>
      </c>
      <c r="O10" s="10"/>
      <c r="P10" s="227" t="s">
        <v>90</v>
      </c>
      <c r="Q10" s="11" t="s">
        <v>91</v>
      </c>
      <c r="R10" s="23">
        <v>9</v>
      </c>
      <c r="S10" s="24">
        <v>9</v>
      </c>
      <c r="T10" s="24">
        <v>8</v>
      </c>
      <c r="U10" s="24">
        <v>18</v>
      </c>
      <c r="V10" s="24">
        <v>8</v>
      </c>
      <c r="W10" s="24">
        <v>13</v>
      </c>
      <c r="X10" s="24">
        <v>15</v>
      </c>
      <c r="Y10" s="24">
        <v>18</v>
      </c>
      <c r="Z10" s="24">
        <v>13</v>
      </c>
      <c r="AA10" s="24">
        <v>18</v>
      </c>
      <c r="AB10" s="24">
        <v>13</v>
      </c>
      <c r="AC10" s="24">
        <v>12</v>
      </c>
      <c r="AD10" s="24">
        <v>18</v>
      </c>
      <c r="AE10" s="24">
        <v>12</v>
      </c>
      <c r="AF10" s="24">
        <v>13</v>
      </c>
      <c r="AG10" s="24">
        <v>14</v>
      </c>
      <c r="AH10" s="24">
        <v>8</v>
      </c>
      <c r="AI10" s="24">
        <v>8</v>
      </c>
      <c r="AJ10" s="24">
        <v>6</v>
      </c>
      <c r="AK10" s="24">
        <v>10</v>
      </c>
      <c r="AL10" s="24">
        <v>17</v>
      </c>
      <c r="AM10" s="24">
        <v>8</v>
      </c>
      <c r="AN10" s="24">
        <v>10</v>
      </c>
      <c r="AO10" s="24">
        <v>10</v>
      </c>
      <c r="AP10" s="24">
        <v>11</v>
      </c>
      <c r="AQ10" s="24">
        <v>3</v>
      </c>
      <c r="AR10" s="24">
        <v>7</v>
      </c>
      <c r="AS10" s="24">
        <v>11</v>
      </c>
      <c r="AT10" s="24">
        <v>10</v>
      </c>
      <c r="AU10" s="24">
        <v>15</v>
      </c>
      <c r="AV10" s="24">
        <v>7</v>
      </c>
      <c r="AW10" s="24">
        <v>10</v>
      </c>
      <c r="AX10" s="24">
        <v>11</v>
      </c>
      <c r="AY10" s="24">
        <v>9</v>
      </c>
      <c r="AZ10" s="24">
        <v>7</v>
      </c>
      <c r="BA10" s="24">
        <v>11</v>
      </c>
      <c r="BB10" s="24">
        <v>12</v>
      </c>
      <c r="BC10" s="24">
        <v>28</v>
      </c>
      <c r="BD10" s="24">
        <v>21</v>
      </c>
      <c r="BE10" s="24">
        <v>24</v>
      </c>
      <c r="BF10" s="24">
        <v>14</v>
      </c>
      <c r="BG10" s="24">
        <v>13</v>
      </c>
      <c r="BH10" s="24">
        <v>8</v>
      </c>
      <c r="BI10" s="25">
        <v>3</v>
      </c>
    </row>
    <row r="11" spans="2:66" ht="12" customHeight="1">
      <c r="B11" s="227" t="s">
        <v>254</v>
      </c>
      <c r="C11" s="11" t="s">
        <v>255</v>
      </c>
      <c r="D11" s="24">
        <v>107</v>
      </c>
      <c r="E11" s="24">
        <v>123</v>
      </c>
      <c r="F11" s="24">
        <v>169</v>
      </c>
      <c r="G11" s="24">
        <v>126</v>
      </c>
      <c r="H11" s="24">
        <v>116</v>
      </c>
      <c r="I11" s="24">
        <v>108</v>
      </c>
      <c r="J11" s="24">
        <v>162</v>
      </c>
      <c r="K11" s="24">
        <v>156</v>
      </c>
      <c r="L11" s="24">
        <v>132</v>
      </c>
      <c r="M11" s="24">
        <v>219</v>
      </c>
      <c r="N11" s="25">
        <v>84</v>
      </c>
      <c r="O11" s="10"/>
      <c r="P11" s="227" t="s">
        <v>252</v>
      </c>
      <c r="Q11" s="11" t="s">
        <v>253</v>
      </c>
      <c r="R11" s="51">
        <v>7</v>
      </c>
      <c r="S11" s="52">
        <v>9</v>
      </c>
      <c r="T11" s="52">
        <v>7</v>
      </c>
      <c r="U11" s="52">
        <v>13</v>
      </c>
      <c r="V11" s="52">
        <v>6</v>
      </c>
      <c r="W11" s="52">
        <v>7</v>
      </c>
      <c r="X11" s="52">
        <v>10</v>
      </c>
      <c r="Y11" s="52">
        <v>11</v>
      </c>
      <c r="Z11" s="52">
        <v>13</v>
      </c>
      <c r="AA11" s="52">
        <v>15</v>
      </c>
      <c r="AB11" s="52">
        <v>14</v>
      </c>
      <c r="AC11" s="52">
        <v>15</v>
      </c>
      <c r="AD11" s="52">
        <v>16</v>
      </c>
      <c r="AE11" s="52">
        <v>11</v>
      </c>
      <c r="AF11" s="52">
        <v>12</v>
      </c>
      <c r="AG11" s="52">
        <v>5</v>
      </c>
      <c r="AH11" s="52">
        <v>6</v>
      </c>
      <c r="AI11" s="52">
        <v>8</v>
      </c>
      <c r="AJ11" s="52">
        <v>14</v>
      </c>
      <c r="AK11" s="52">
        <v>9</v>
      </c>
      <c r="AL11" s="52">
        <v>8</v>
      </c>
      <c r="AM11" s="52">
        <v>10</v>
      </c>
      <c r="AN11" s="52">
        <v>10</v>
      </c>
      <c r="AO11" s="52">
        <v>13</v>
      </c>
      <c r="AP11" s="52">
        <v>14</v>
      </c>
      <c r="AQ11" s="52">
        <v>9</v>
      </c>
      <c r="AR11" s="52">
        <v>18</v>
      </c>
      <c r="AS11" s="52">
        <v>13</v>
      </c>
      <c r="AT11" s="52">
        <v>18</v>
      </c>
      <c r="AU11" s="52">
        <v>18</v>
      </c>
      <c r="AV11" s="52">
        <v>20</v>
      </c>
      <c r="AW11" s="52">
        <v>13</v>
      </c>
      <c r="AX11" s="52">
        <v>9</v>
      </c>
      <c r="AY11" s="52">
        <v>9</v>
      </c>
      <c r="AZ11" s="52">
        <v>13</v>
      </c>
      <c r="BA11" s="52">
        <v>17</v>
      </c>
      <c r="BB11" s="52">
        <v>18</v>
      </c>
      <c r="BC11" s="52">
        <v>25</v>
      </c>
      <c r="BD11" s="52">
        <v>27</v>
      </c>
      <c r="BE11" s="52">
        <v>28</v>
      </c>
      <c r="BF11" s="52">
        <v>11</v>
      </c>
      <c r="BG11" s="52">
        <v>12</v>
      </c>
      <c r="BH11" s="52">
        <v>4</v>
      </c>
      <c r="BI11" s="53">
        <v>4</v>
      </c>
    </row>
    <row r="12" spans="2:66" ht="12" customHeight="1">
      <c r="B12" s="227" t="s">
        <v>256</v>
      </c>
      <c r="C12" s="11" t="s">
        <v>257</v>
      </c>
      <c r="D12" s="52">
        <v>30</v>
      </c>
      <c r="E12" s="52">
        <v>29</v>
      </c>
      <c r="F12" s="52">
        <v>45</v>
      </c>
      <c r="G12" s="52">
        <v>36</v>
      </c>
      <c r="H12" s="52">
        <v>33</v>
      </c>
      <c r="I12" s="52">
        <v>47</v>
      </c>
      <c r="J12" s="52">
        <v>52</v>
      </c>
      <c r="K12" s="52">
        <v>61</v>
      </c>
      <c r="L12" s="52">
        <v>101</v>
      </c>
      <c r="M12" s="52">
        <v>217</v>
      </c>
      <c r="N12" s="53">
        <v>38</v>
      </c>
      <c r="O12" s="10"/>
      <c r="P12" s="227" t="s">
        <v>254</v>
      </c>
      <c r="Q12" s="11" t="s">
        <v>255</v>
      </c>
      <c r="R12" s="23">
        <v>29</v>
      </c>
      <c r="S12" s="24">
        <v>32</v>
      </c>
      <c r="T12" s="24">
        <v>17</v>
      </c>
      <c r="U12" s="24">
        <v>29</v>
      </c>
      <c r="V12" s="24">
        <v>22</v>
      </c>
      <c r="W12" s="24">
        <v>31</v>
      </c>
      <c r="X12" s="24">
        <v>33</v>
      </c>
      <c r="Y12" s="24">
        <v>37</v>
      </c>
      <c r="Z12" s="24">
        <v>43</v>
      </c>
      <c r="AA12" s="24">
        <v>40</v>
      </c>
      <c r="AB12" s="24">
        <v>47</v>
      </c>
      <c r="AC12" s="24">
        <v>39</v>
      </c>
      <c r="AD12" s="24">
        <v>25</v>
      </c>
      <c r="AE12" s="24">
        <v>30</v>
      </c>
      <c r="AF12" s="24">
        <v>38</v>
      </c>
      <c r="AG12" s="24">
        <v>33</v>
      </c>
      <c r="AH12" s="24">
        <v>33</v>
      </c>
      <c r="AI12" s="24">
        <v>23</v>
      </c>
      <c r="AJ12" s="24">
        <v>38</v>
      </c>
      <c r="AK12" s="24">
        <v>22</v>
      </c>
      <c r="AL12" s="24">
        <v>13</v>
      </c>
      <c r="AM12" s="24">
        <v>31</v>
      </c>
      <c r="AN12" s="24">
        <v>27</v>
      </c>
      <c r="AO12" s="24">
        <v>37</v>
      </c>
      <c r="AP12" s="24">
        <v>37</v>
      </c>
      <c r="AQ12" s="24">
        <v>43</v>
      </c>
      <c r="AR12" s="24">
        <v>41</v>
      </c>
      <c r="AS12" s="24">
        <v>41</v>
      </c>
      <c r="AT12" s="24">
        <v>44</v>
      </c>
      <c r="AU12" s="24">
        <v>48</v>
      </c>
      <c r="AV12" s="24">
        <v>35</v>
      </c>
      <c r="AW12" s="24">
        <v>29</v>
      </c>
      <c r="AX12" s="24">
        <v>22</v>
      </c>
      <c r="AY12" s="24">
        <v>26</v>
      </c>
      <c r="AZ12" s="24">
        <v>34</v>
      </c>
      <c r="BA12" s="24">
        <v>50</v>
      </c>
      <c r="BB12" s="24">
        <v>38</v>
      </c>
      <c r="BC12" s="24">
        <v>54</v>
      </c>
      <c r="BD12" s="24">
        <v>67</v>
      </c>
      <c r="BE12" s="24">
        <v>60</v>
      </c>
      <c r="BF12" s="24">
        <v>31</v>
      </c>
      <c r="BG12" s="24">
        <v>25</v>
      </c>
      <c r="BH12" s="24">
        <v>20</v>
      </c>
      <c r="BI12" s="25">
        <v>8</v>
      </c>
    </row>
    <row r="13" spans="2:66" ht="12" customHeight="1">
      <c r="B13" s="227" t="s">
        <v>94</v>
      </c>
      <c r="C13" s="11" t="s">
        <v>94</v>
      </c>
      <c r="D13" s="84">
        <v>572</v>
      </c>
      <c r="E13" s="84">
        <v>579</v>
      </c>
      <c r="F13" s="84">
        <v>676</v>
      </c>
      <c r="G13" s="84">
        <v>739</v>
      </c>
      <c r="H13" s="84">
        <v>703</v>
      </c>
      <c r="I13" s="84">
        <v>756</v>
      </c>
      <c r="J13" s="84">
        <v>848</v>
      </c>
      <c r="K13" s="84">
        <v>883</v>
      </c>
      <c r="L13" s="84">
        <v>835</v>
      </c>
      <c r="M13" s="84">
        <v>1170</v>
      </c>
      <c r="N13" s="85">
        <v>943</v>
      </c>
      <c r="O13" s="10"/>
      <c r="P13" s="227" t="s">
        <v>256</v>
      </c>
      <c r="Q13" s="11" t="s">
        <v>257</v>
      </c>
      <c r="R13" s="51">
        <v>8</v>
      </c>
      <c r="S13" s="52">
        <v>6</v>
      </c>
      <c r="T13" s="52">
        <v>10</v>
      </c>
      <c r="U13" s="52">
        <v>6</v>
      </c>
      <c r="V13" s="52">
        <v>1</v>
      </c>
      <c r="W13" s="52">
        <v>5</v>
      </c>
      <c r="X13" s="52">
        <v>11</v>
      </c>
      <c r="Y13" s="52">
        <v>12</v>
      </c>
      <c r="Z13" s="52">
        <v>10</v>
      </c>
      <c r="AA13" s="52">
        <v>11</v>
      </c>
      <c r="AB13" s="52">
        <v>8</v>
      </c>
      <c r="AC13" s="52">
        <v>16</v>
      </c>
      <c r="AD13" s="52">
        <v>5</v>
      </c>
      <c r="AE13" s="52">
        <v>8</v>
      </c>
      <c r="AF13" s="52">
        <v>14</v>
      </c>
      <c r="AG13" s="52">
        <v>9</v>
      </c>
      <c r="AH13" s="52">
        <v>7</v>
      </c>
      <c r="AI13" s="52">
        <v>8</v>
      </c>
      <c r="AJ13" s="52">
        <v>11</v>
      </c>
      <c r="AK13" s="52">
        <v>7</v>
      </c>
      <c r="AL13" s="52">
        <v>12</v>
      </c>
      <c r="AM13" s="52">
        <v>11</v>
      </c>
      <c r="AN13" s="52">
        <v>7</v>
      </c>
      <c r="AO13" s="52">
        <v>17</v>
      </c>
      <c r="AP13" s="52">
        <v>4</v>
      </c>
      <c r="AQ13" s="52">
        <v>17</v>
      </c>
      <c r="AR13" s="52">
        <v>20</v>
      </c>
      <c r="AS13" s="52">
        <v>11</v>
      </c>
      <c r="AT13" s="52">
        <v>11</v>
      </c>
      <c r="AU13" s="52">
        <v>21</v>
      </c>
      <c r="AV13" s="52">
        <v>15</v>
      </c>
      <c r="AW13" s="52">
        <v>14</v>
      </c>
      <c r="AX13" s="52">
        <v>8</v>
      </c>
      <c r="AY13" s="52">
        <v>18</v>
      </c>
      <c r="AZ13" s="52">
        <v>28</v>
      </c>
      <c r="BA13" s="52">
        <v>47</v>
      </c>
      <c r="BB13" s="52">
        <v>36</v>
      </c>
      <c r="BC13" s="52">
        <v>57</v>
      </c>
      <c r="BD13" s="52">
        <v>70</v>
      </c>
      <c r="BE13" s="52">
        <v>54</v>
      </c>
      <c r="BF13" s="52">
        <v>19</v>
      </c>
      <c r="BG13" s="52">
        <v>8</v>
      </c>
      <c r="BH13" s="52">
        <v>8</v>
      </c>
      <c r="BI13" s="53">
        <v>3</v>
      </c>
    </row>
    <row r="14" spans="2:66" ht="12" customHeight="1">
      <c r="C14" s="42" t="s">
        <v>235</v>
      </c>
      <c r="D14" s="10"/>
      <c r="E14" s="10"/>
      <c r="F14" s="10"/>
      <c r="G14" s="10"/>
      <c r="H14" s="10"/>
      <c r="I14" s="10"/>
      <c r="J14" s="10"/>
      <c r="K14" s="10"/>
      <c r="L14" s="10"/>
      <c r="M14" s="10"/>
      <c r="N14" s="10"/>
      <c r="O14" s="43"/>
      <c r="P14" s="227" t="s">
        <v>94</v>
      </c>
      <c r="Q14" s="11" t="s">
        <v>94</v>
      </c>
      <c r="R14" s="83">
        <v>157</v>
      </c>
      <c r="S14" s="84">
        <v>125</v>
      </c>
      <c r="T14" s="84">
        <v>140</v>
      </c>
      <c r="U14" s="84">
        <v>150</v>
      </c>
      <c r="V14" s="84">
        <v>155</v>
      </c>
      <c r="W14" s="84">
        <v>127</v>
      </c>
      <c r="X14" s="84">
        <v>157</v>
      </c>
      <c r="Y14" s="84">
        <v>140</v>
      </c>
      <c r="Z14" s="84">
        <v>171</v>
      </c>
      <c r="AA14" s="84">
        <v>163</v>
      </c>
      <c r="AB14" s="84">
        <v>180</v>
      </c>
      <c r="AC14" s="84">
        <v>162</v>
      </c>
      <c r="AD14" s="84">
        <v>207</v>
      </c>
      <c r="AE14" s="84">
        <v>181</v>
      </c>
      <c r="AF14" s="84">
        <v>179</v>
      </c>
      <c r="AG14" s="84">
        <v>172</v>
      </c>
      <c r="AH14" s="84">
        <v>216</v>
      </c>
      <c r="AI14" s="84">
        <v>167</v>
      </c>
      <c r="AJ14" s="84">
        <v>159</v>
      </c>
      <c r="AK14" s="84">
        <v>161</v>
      </c>
      <c r="AL14" s="84">
        <v>232</v>
      </c>
      <c r="AM14" s="84">
        <v>170</v>
      </c>
      <c r="AN14" s="84">
        <v>173</v>
      </c>
      <c r="AO14" s="84">
        <v>181</v>
      </c>
      <c r="AP14" s="84">
        <v>263</v>
      </c>
      <c r="AQ14" s="84">
        <v>203</v>
      </c>
      <c r="AR14" s="84">
        <v>183</v>
      </c>
      <c r="AS14" s="84">
        <v>199</v>
      </c>
      <c r="AT14" s="84">
        <v>223</v>
      </c>
      <c r="AU14" s="84">
        <v>238</v>
      </c>
      <c r="AV14" s="84">
        <v>203</v>
      </c>
      <c r="AW14" s="84">
        <v>219</v>
      </c>
      <c r="AX14" s="84">
        <v>238</v>
      </c>
      <c r="AY14" s="84">
        <v>151</v>
      </c>
      <c r="AZ14" s="84">
        <v>189</v>
      </c>
      <c r="BA14" s="84">
        <v>257</v>
      </c>
      <c r="BB14" s="84">
        <v>300</v>
      </c>
      <c r="BC14" s="84">
        <v>264</v>
      </c>
      <c r="BD14" s="84">
        <v>283</v>
      </c>
      <c r="BE14" s="84">
        <v>323</v>
      </c>
      <c r="BF14" s="84">
        <v>284</v>
      </c>
      <c r="BG14" s="84">
        <v>266</v>
      </c>
      <c r="BH14" s="84">
        <v>211</v>
      </c>
      <c r="BI14" s="85">
        <v>182</v>
      </c>
    </row>
    <row r="43" spans="2:66" ht="12" customHeight="1">
      <c r="D43" s="228" t="s">
        <v>478</v>
      </c>
      <c r="R43" s="228" t="s">
        <v>479</v>
      </c>
      <c r="BF43" s="10"/>
      <c r="BG43" s="10"/>
      <c r="BH43" s="10"/>
      <c r="BI43" s="10"/>
      <c r="BN43" s="10"/>
    </row>
    <row r="44" spans="2:66" ht="12" customHeight="1">
      <c r="C44" s="37"/>
      <c r="D44" s="11">
        <v>2012</v>
      </c>
      <c r="E44" s="11">
        <v>2013</v>
      </c>
      <c r="F44" s="11">
        <v>2014</v>
      </c>
      <c r="G44" s="11">
        <v>2015</v>
      </c>
      <c r="H44" s="11">
        <v>2016</v>
      </c>
      <c r="I44" s="11">
        <v>2017</v>
      </c>
      <c r="J44" s="11">
        <v>2018</v>
      </c>
      <c r="K44" s="11">
        <v>2019</v>
      </c>
      <c r="L44" s="11">
        <v>2020</v>
      </c>
      <c r="M44" s="11">
        <v>2021</v>
      </c>
      <c r="N44" s="288">
        <v>2022</v>
      </c>
      <c r="R44" s="458">
        <v>2012</v>
      </c>
      <c r="S44" s="456"/>
      <c r="T44" s="456"/>
      <c r="U44" s="456"/>
      <c r="V44" s="456">
        <v>2013</v>
      </c>
      <c r="W44" s="456"/>
      <c r="X44" s="456"/>
      <c r="Y44" s="456"/>
      <c r="Z44" s="456">
        <v>2014</v>
      </c>
      <c r="AA44" s="456"/>
      <c r="AB44" s="456"/>
      <c r="AC44" s="456"/>
      <c r="AD44" s="456">
        <v>2015</v>
      </c>
      <c r="AE44" s="456"/>
      <c r="AF44" s="456"/>
      <c r="AG44" s="456"/>
      <c r="AH44" s="456">
        <v>2016</v>
      </c>
      <c r="AI44" s="456"/>
      <c r="AJ44" s="456"/>
      <c r="AK44" s="456"/>
      <c r="AL44" s="456">
        <v>2017</v>
      </c>
      <c r="AM44" s="456"/>
      <c r="AN44" s="456"/>
      <c r="AO44" s="456"/>
      <c r="AP44" s="456">
        <v>2018</v>
      </c>
      <c r="AQ44" s="456"/>
      <c r="AR44" s="456"/>
      <c r="AS44" s="456"/>
      <c r="AT44" s="456">
        <v>2019</v>
      </c>
      <c r="AU44" s="456"/>
      <c r="AV44" s="456"/>
      <c r="AW44" s="456"/>
      <c r="AX44" s="456">
        <v>2020</v>
      </c>
      <c r="AY44" s="456"/>
      <c r="AZ44" s="456"/>
      <c r="BA44" s="456"/>
      <c r="BB44" s="456">
        <v>2021</v>
      </c>
      <c r="BC44" s="456"/>
      <c r="BD44" s="456"/>
      <c r="BE44" s="456"/>
      <c r="BF44" s="456">
        <v>2022</v>
      </c>
      <c r="BG44" s="456"/>
      <c r="BH44" s="456"/>
      <c r="BI44" s="457"/>
    </row>
    <row r="45" spans="2:66" ht="12" customHeight="1">
      <c r="B45" s="227" t="s">
        <v>250</v>
      </c>
      <c r="C45" s="11" t="s">
        <v>251</v>
      </c>
      <c r="D45" s="137">
        <v>1.0525500045975456</v>
      </c>
      <c r="E45" s="137">
        <v>1.2458343242724588</v>
      </c>
      <c r="F45" s="137">
        <v>1.2219215850747482</v>
      </c>
      <c r="G45" s="137">
        <v>1.1421860061617295</v>
      </c>
      <c r="H45" s="137">
        <v>1.0884041788555985</v>
      </c>
      <c r="I45" s="137">
        <v>0.92120739832918463</v>
      </c>
      <c r="J45" s="137">
        <v>1.2219424616834194</v>
      </c>
      <c r="K45" s="137">
        <v>1.0348301050078201</v>
      </c>
      <c r="L45" s="137">
        <v>0.92826564578338799</v>
      </c>
      <c r="M45" s="137">
        <v>1.3170141029727327</v>
      </c>
      <c r="N45" s="138">
        <v>0.27437432037086334</v>
      </c>
      <c r="R45" s="47" t="s">
        <v>76</v>
      </c>
      <c r="S45" s="48" t="s">
        <v>77</v>
      </c>
      <c r="T45" s="48" t="s">
        <v>78</v>
      </c>
      <c r="U45" s="48" t="s">
        <v>79</v>
      </c>
      <c r="V45" s="48" t="s">
        <v>76</v>
      </c>
      <c r="W45" s="48" t="s">
        <v>77</v>
      </c>
      <c r="X45" s="48" t="s">
        <v>78</v>
      </c>
      <c r="Y45" s="48" t="s">
        <v>79</v>
      </c>
      <c r="Z45" s="48" t="s">
        <v>76</v>
      </c>
      <c r="AA45" s="48" t="s">
        <v>77</v>
      </c>
      <c r="AB45" s="48" t="s">
        <v>78</v>
      </c>
      <c r="AC45" s="48" t="s">
        <v>79</v>
      </c>
      <c r="AD45" s="48" t="s">
        <v>76</v>
      </c>
      <c r="AE45" s="48" t="s">
        <v>77</v>
      </c>
      <c r="AF45" s="48" t="s">
        <v>78</v>
      </c>
      <c r="AG45" s="48" t="s">
        <v>79</v>
      </c>
      <c r="AH45" s="48" t="s">
        <v>76</v>
      </c>
      <c r="AI45" s="48" t="s">
        <v>77</v>
      </c>
      <c r="AJ45" s="48" t="s">
        <v>78</v>
      </c>
      <c r="AK45" s="48" t="s">
        <v>79</v>
      </c>
      <c r="AL45" s="48" t="s">
        <v>76</v>
      </c>
      <c r="AM45" s="48" t="s">
        <v>77</v>
      </c>
      <c r="AN45" s="48" t="s">
        <v>78</v>
      </c>
      <c r="AO45" s="48" t="s">
        <v>79</v>
      </c>
      <c r="AP45" s="48" t="s">
        <v>76</v>
      </c>
      <c r="AQ45" s="48" t="s">
        <v>77</v>
      </c>
      <c r="AR45" s="48" t="s">
        <v>78</v>
      </c>
      <c r="AS45" s="48" t="s">
        <v>79</v>
      </c>
      <c r="AT45" s="48" t="s">
        <v>76</v>
      </c>
      <c r="AU45" s="48" t="s">
        <v>77</v>
      </c>
      <c r="AV45" s="48" t="s">
        <v>78</v>
      </c>
      <c r="AW45" s="48" t="s">
        <v>79</v>
      </c>
      <c r="AX45" s="48" t="s">
        <v>76</v>
      </c>
      <c r="AY45" s="48" t="s">
        <v>77</v>
      </c>
      <c r="AZ45" s="48" t="s">
        <v>78</v>
      </c>
      <c r="BA45" s="48" t="s">
        <v>79</v>
      </c>
      <c r="BB45" s="48" t="s">
        <v>76</v>
      </c>
      <c r="BC45" s="48" t="s">
        <v>77</v>
      </c>
      <c r="BD45" s="48" t="s">
        <v>78</v>
      </c>
      <c r="BE45" s="48" t="s">
        <v>79</v>
      </c>
      <c r="BF45" s="48" t="s">
        <v>76</v>
      </c>
      <c r="BG45" s="48" t="s">
        <v>77</v>
      </c>
      <c r="BH45" s="48" t="s">
        <v>78</v>
      </c>
      <c r="BI45" s="50" t="s">
        <v>79</v>
      </c>
    </row>
    <row r="46" spans="2:66" ht="12" customHeight="1">
      <c r="B46" s="227" t="s">
        <v>90</v>
      </c>
      <c r="C46" s="11" t="s">
        <v>91</v>
      </c>
      <c r="D46" s="71">
        <v>1.5668199999999999</v>
      </c>
      <c r="E46" s="71">
        <v>1.9125129864132746</v>
      </c>
      <c r="F46" s="71">
        <v>2.0824875819999997</v>
      </c>
      <c r="G46" s="71">
        <v>2.0588159596525446</v>
      </c>
      <c r="H46" s="71">
        <v>1.1703326396117091</v>
      </c>
      <c r="I46" s="71">
        <v>1.6234216045723695</v>
      </c>
      <c r="J46" s="71">
        <v>1.1216057385780485</v>
      </c>
      <c r="K46" s="71">
        <v>1.5171515767268977</v>
      </c>
      <c r="L46" s="71">
        <v>1.36942929</v>
      </c>
      <c r="M46" s="71">
        <v>3.1240718509229</v>
      </c>
      <c r="N46" s="72">
        <v>1.3668621219999999</v>
      </c>
      <c r="P46" s="227" t="s">
        <v>250</v>
      </c>
      <c r="Q46" s="11" t="s">
        <v>251</v>
      </c>
      <c r="R46" s="73">
        <v>0.2474117788310928</v>
      </c>
      <c r="S46" s="69">
        <v>0.25012167363224092</v>
      </c>
      <c r="T46" s="69">
        <v>0.3026165521342114</v>
      </c>
      <c r="U46" s="69">
        <v>0.25240000000000001</v>
      </c>
      <c r="V46" s="69">
        <v>0.32165999999999989</v>
      </c>
      <c r="W46" s="69">
        <v>0.26653363313511297</v>
      </c>
      <c r="X46" s="69">
        <v>0.32094999999999996</v>
      </c>
      <c r="Y46" s="69">
        <v>0.3366906911373459</v>
      </c>
      <c r="Z46" s="69">
        <v>0.37105021899999996</v>
      </c>
      <c r="AA46" s="69">
        <v>0.38092177998503979</v>
      </c>
      <c r="AB46" s="69">
        <v>0.23955689450739809</v>
      </c>
      <c r="AC46" s="69">
        <v>0.23039269158231063</v>
      </c>
      <c r="AD46" s="69">
        <v>0.38524030526100189</v>
      </c>
      <c r="AE46" s="69">
        <v>0.26932721690072747</v>
      </c>
      <c r="AF46" s="69">
        <v>0.17940381400000005</v>
      </c>
      <c r="AG46" s="69">
        <v>0.30821466999999997</v>
      </c>
      <c r="AH46" s="69">
        <v>0.234073</v>
      </c>
      <c r="AI46" s="69">
        <v>0.27426583854476444</v>
      </c>
      <c r="AJ46" s="69">
        <v>0.24976772782670917</v>
      </c>
      <c r="AK46" s="69">
        <v>0.33029761248412509</v>
      </c>
      <c r="AL46" s="69">
        <v>0.27299763743291278</v>
      </c>
      <c r="AM46" s="69">
        <v>0.26977685188952255</v>
      </c>
      <c r="AN46" s="69">
        <v>0.23509272297832517</v>
      </c>
      <c r="AO46" s="69">
        <v>0.14334018602842391</v>
      </c>
      <c r="AP46" s="69">
        <v>0.39368806231010672</v>
      </c>
      <c r="AQ46" s="69">
        <v>0.20254999999999998</v>
      </c>
      <c r="AR46" s="69">
        <v>0.38052123311803188</v>
      </c>
      <c r="AS46" s="69">
        <v>0.24518316625528055</v>
      </c>
      <c r="AT46" s="69">
        <v>0.24258150683466878</v>
      </c>
      <c r="AU46" s="69">
        <v>0.32327735018686771</v>
      </c>
      <c r="AV46" s="69">
        <v>0.25063819614279775</v>
      </c>
      <c r="AW46" s="69">
        <v>0.21833305184348567</v>
      </c>
      <c r="AX46" s="69">
        <v>0.35214482368255073</v>
      </c>
      <c r="AY46" s="69">
        <v>0.17198329825369571</v>
      </c>
      <c r="AZ46" s="69">
        <v>0.12689</v>
      </c>
      <c r="BA46" s="69">
        <v>0.27724752384714152</v>
      </c>
      <c r="BB46" s="69">
        <v>0.45316825735991334</v>
      </c>
      <c r="BC46" s="69">
        <v>0.33008506920093655</v>
      </c>
      <c r="BD46" s="69">
        <v>0.20023478105114553</v>
      </c>
      <c r="BE46" s="69">
        <v>0.33352599536073757</v>
      </c>
      <c r="BF46" s="69">
        <v>0.24850693300260251</v>
      </c>
      <c r="BG46" s="69">
        <v>0.31313016236826102</v>
      </c>
      <c r="BH46" s="69">
        <v>-0.328922775</v>
      </c>
      <c r="BI46" s="70">
        <v>4.1659999999999996E-2</v>
      </c>
    </row>
    <row r="47" spans="2:66" ht="12" customHeight="1">
      <c r="B47" s="227" t="s">
        <v>252</v>
      </c>
      <c r="C47" s="11" t="s">
        <v>253</v>
      </c>
      <c r="D47" s="69">
        <v>2.5458794510000002</v>
      </c>
      <c r="E47" s="69">
        <v>2.3894083199999998</v>
      </c>
      <c r="F47" s="69">
        <v>3.8590317465505457</v>
      </c>
      <c r="G47" s="69">
        <v>3.185292343989957</v>
      </c>
      <c r="H47" s="69">
        <v>2.6548336840859208</v>
      </c>
      <c r="I47" s="69">
        <v>2.9457546420000007</v>
      </c>
      <c r="J47" s="69">
        <v>3.7739495041145084</v>
      </c>
      <c r="K47" s="69">
        <v>4.7188439386757626</v>
      </c>
      <c r="L47" s="69">
        <v>3.4433902079996654</v>
      </c>
      <c r="M47" s="69">
        <v>6.7776494770523215</v>
      </c>
      <c r="N47" s="70">
        <v>2.154105682</v>
      </c>
      <c r="P47" s="227" t="s">
        <v>90</v>
      </c>
      <c r="Q47" s="11" t="s">
        <v>91</v>
      </c>
      <c r="R47" s="74">
        <v>0.31569999999999998</v>
      </c>
      <c r="S47" s="71">
        <v>0.31058999999999998</v>
      </c>
      <c r="T47" s="71">
        <v>0.25352999999999998</v>
      </c>
      <c r="U47" s="71">
        <v>0.68700000000000006</v>
      </c>
      <c r="V47" s="71">
        <v>0.29363270000000002</v>
      </c>
      <c r="W47" s="71">
        <v>0.45563000141327459</v>
      </c>
      <c r="X47" s="71">
        <v>0.533090285</v>
      </c>
      <c r="Y47" s="71">
        <v>0.63016000000000005</v>
      </c>
      <c r="Z47" s="71">
        <v>0.46485058699999993</v>
      </c>
      <c r="AA47" s="71">
        <v>0.65497000000000005</v>
      </c>
      <c r="AB47" s="71">
        <v>0.53110199999999996</v>
      </c>
      <c r="AC47" s="71">
        <v>0.43156499499999995</v>
      </c>
      <c r="AD47" s="71">
        <v>0.58219292551147195</v>
      </c>
      <c r="AE47" s="71">
        <v>0.46237436900000001</v>
      </c>
      <c r="AF47" s="71">
        <v>0.48400092</v>
      </c>
      <c r="AG47" s="71">
        <v>0.53024774514107365</v>
      </c>
      <c r="AH47" s="71">
        <v>0.29979319088134321</v>
      </c>
      <c r="AI47" s="71">
        <v>0.2794185287303656</v>
      </c>
      <c r="AJ47" s="71">
        <v>0.21775092000000001</v>
      </c>
      <c r="AK47" s="71">
        <v>0.37336999999999998</v>
      </c>
      <c r="AL47" s="71">
        <v>0.61832560457236962</v>
      </c>
      <c r="AM47" s="71">
        <v>0.3281</v>
      </c>
      <c r="AN47" s="71">
        <v>0.34780900000000003</v>
      </c>
      <c r="AO47" s="71">
        <v>0.32918700000000001</v>
      </c>
      <c r="AP47" s="71">
        <v>0.40357513683006896</v>
      </c>
      <c r="AQ47" s="71">
        <v>9.9599999999999994E-2</v>
      </c>
      <c r="AR47" s="71">
        <v>0.28159060174797967</v>
      </c>
      <c r="AS47" s="71">
        <v>0.33684000000000003</v>
      </c>
      <c r="AT47" s="71">
        <v>0.35674504558374021</v>
      </c>
      <c r="AU47" s="71">
        <v>0.54361053114315738</v>
      </c>
      <c r="AV47" s="71">
        <v>0.27069600000000005</v>
      </c>
      <c r="AW47" s="71">
        <v>0.34610000000000002</v>
      </c>
      <c r="AX47" s="71">
        <v>0.35975903799999998</v>
      </c>
      <c r="AY47" s="71">
        <v>0.33485999999999999</v>
      </c>
      <c r="AZ47" s="71">
        <v>0.24253170499999999</v>
      </c>
      <c r="BA47" s="71">
        <v>0.43227854700000007</v>
      </c>
      <c r="BB47" s="71">
        <v>0.41637407500000001</v>
      </c>
      <c r="BC47" s="71">
        <v>1.024243468344624</v>
      </c>
      <c r="BD47" s="71">
        <v>0.79128314471570993</v>
      </c>
      <c r="BE47" s="71">
        <v>0.89217116286256637</v>
      </c>
      <c r="BF47" s="71">
        <v>0.50381896999999998</v>
      </c>
      <c r="BG47" s="71">
        <v>0.48268890700000006</v>
      </c>
      <c r="BH47" s="71">
        <v>0.28917952000000002</v>
      </c>
      <c r="BI47" s="72">
        <v>9.1174725000000012E-2</v>
      </c>
    </row>
    <row r="48" spans="2:66" ht="12" customHeight="1">
      <c r="B48" s="227" t="s">
        <v>254</v>
      </c>
      <c r="C48" s="11" t="s">
        <v>255</v>
      </c>
      <c r="D48" s="71">
        <v>24.523401929999995</v>
      </c>
      <c r="E48" s="71">
        <v>27.493663430511926</v>
      </c>
      <c r="F48" s="71">
        <v>38.301104274100965</v>
      </c>
      <c r="G48" s="71">
        <v>29.780915568871155</v>
      </c>
      <c r="H48" s="71">
        <v>24.4439354589035</v>
      </c>
      <c r="I48" s="71">
        <v>25.09299447894659</v>
      </c>
      <c r="J48" s="71">
        <v>39.484914616095139</v>
      </c>
      <c r="K48" s="71">
        <v>37.230904455070331</v>
      </c>
      <c r="L48" s="71">
        <v>35.110818146033033</v>
      </c>
      <c r="M48" s="71">
        <v>56.526600306126284</v>
      </c>
      <c r="N48" s="72">
        <v>20.295915211893607</v>
      </c>
      <c r="P48" s="227" t="s">
        <v>252</v>
      </c>
      <c r="Q48" s="11" t="s">
        <v>253</v>
      </c>
      <c r="R48" s="73">
        <v>0.43808805700000003</v>
      </c>
      <c r="S48" s="69">
        <v>0.672831595</v>
      </c>
      <c r="T48" s="69">
        <v>0.48537322700000002</v>
      </c>
      <c r="U48" s="69">
        <v>0.94958657200000007</v>
      </c>
      <c r="V48" s="69">
        <v>0.37868615499999997</v>
      </c>
      <c r="W48" s="69">
        <v>0.57262650999999998</v>
      </c>
      <c r="X48" s="69">
        <v>0.69631334</v>
      </c>
      <c r="Y48" s="69">
        <v>0.74178231499999991</v>
      </c>
      <c r="Z48" s="69">
        <v>0.87191736799999997</v>
      </c>
      <c r="AA48" s="69">
        <v>0.9554637170000001</v>
      </c>
      <c r="AB48" s="69">
        <v>0.974362952</v>
      </c>
      <c r="AC48" s="69">
        <v>1.057287709550546</v>
      </c>
      <c r="AD48" s="69">
        <v>1.1610906090000002</v>
      </c>
      <c r="AE48" s="69">
        <v>0.76232680428088717</v>
      </c>
      <c r="AF48" s="69">
        <v>0.89268256400000001</v>
      </c>
      <c r="AG48" s="69">
        <v>0.36919236670906941</v>
      </c>
      <c r="AH48" s="69">
        <v>0.48151973129332221</v>
      </c>
      <c r="AI48" s="69">
        <v>0.55711026913649342</v>
      </c>
      <c r="AJ48" s="69">
        <v>1.0276054576561047</v>
      </c>
      <c r="AK48" s="69">
        <v>0.588598226</v>
      </c>
      <c r="AL48" s="69">
        <v>0.55754999999999999</v>
      </c>
      <c r="AM48" s="69">
        <v>0.75216979400000006</v>
      </c>
      <c r="AN48" s="69">
        <v>0.67800101800000001</v>
      </c>
      <c r="AO48" s="69">
        <v>0.95803383000000009</v>
      </c>
      <c r="AP48" s="69">
        <v>0.91789495470162197</v>
      </c>
      <c r="AQ48" s="69">
        <v>0.55379999999999996</v>
      </c>
      <c r="AR48" s="69">
        <v>1.4517824980620797</v>
      </c>
      <c r="AS48" s="69">
        <v>0.85047205135080706</v>
      </c>
      <c r="AT48" s="69">
        <v>1.2053444359999999</v>
      </c>
      <c r="AU48" s="69">
        <v>1.2627668318360861</v>
      </c>
      <c r="AV48" s="69">
        <v>1.3188088308396757</v>
      </c>
      <c r="AW48" s="69">
        <v>0.93192383999999995</v>
      </c>
      <c r="AX48" s="69">
        <v>0.65780999999999989</v>
      </c>
      <c r="AY48" s="69">
        <v>0.59026169640556236</v>
      </c>
      <c r="AZ48" s="69">
        <v>0.92686535499999989</v>
      </c>
      <c r="BA48" s="69">
        <v>1.2684531565941035</v>
      </c>
      <c r="BB48" s="69">
        <v>1.2818561038405911</v>
      </c>
      <c r="BC48" s="69">
        <v>1.6013037433367578</v>
      </c>
      <c r="BD48" s="69">
        <v>1.8662526079999997</v>
      </c>
      <c r="BE48" s="69">
        <v>2.0282370218749723</v>
      </c>
      <c r="BF48" s="69">
        <v>0.76198418400000001</v>
      </c>
      <c r="BG48" s="69">
        <v>0.79886109999999999</v>
      </c>
      <c r="BH48" s="69">
        <v>0.31296709799999994</v>
      </c>
      <c r="BI48" s="70">
        <v>0.28029329999999997</v>
      </c>
    </row>
    <row r="49" spans="2:61" ht="12" customHeight="1">
      <c r="B49" s="227" t="s">
        <v>256</v>
      </c>
      <c r="C49" s="11" t="s">
        <v>257</v>
      </c>
      <c r="D49" s="96">
        <v>98.743121708999979</v>
      </c>
      <c r="E49" s="96">
        <v>40.140544065</v>
      </c>
      <c r="F49" s="96">
        <v>67.02898088000002</v>
      </c>
      <c r="G49" s="96">
        <v>41.269573233999992</v>
      </c>
      <c r="H49" s="96">
        <v>35.362573706999996</v>
      </c>
      <c r="I49" s="96">
        <v>71.578367638049116</v>
      </c>
      <c r="J49" s="96">
        <v>82.506605424917012</v>
      </c>
      <c r="K49" s="96">
        <v>224.700266439383</v>
      </c>
      <c r="L49" s="96">
        <v>285.12776078595681</v>
      </c>
      <c r="M49" s="96">
        <v>685.42411764891983</v>
      </c>
      <c r="N49" s="97">
        <v>47.297869447999993</v>
      </c>
      <c r="P49" s="227" t="s">
        <v>254</v>
      </c>
      <c r="Q49" s="11" t="s">
        <v>255</v>
      </c>
      <c r="R49" s="74">
        <v>6.8053166800000007</v>
      </c>
      <c r="S49" s="71">
        <v>6.9689481899999999</v>
      </c>
      <c r="T49" s="71">
        <v>4.6622980909999994</v>
      </c>
      <c r="U49" s="71">
        <v>6.0868389690000004</v>
      </c>
      <c r="V49" s="71">
        <v>4.1995802595919276</v>
      </c>
      <c r="W49" s="71">
        <v>7.4668281570000001</v>
      </c>
      <c r="X49" s="71">
        <v>8.0978028319199993</v>
      </c>
      <c r="Y49" s="71">
        <v>7.7294521819999993</v>
      </c>
      <c r="Z49" s="71">
        <v>9.8487103669999989</v>
      </c>
      <c r="AA49" s="71">
        <v>9.2443569143722488</v>
      </c>
      <c r="AB49" s="71">
        <v>11.228450554908642</v>
      </c>
      <c r="AC49" s="71">
        <v>7.9795864378200676</v>
      </c>
      <c r="AD49" s="71">
        <v>5.5420281019999997</v>
      </c>
      <c r="AE49" s="71">
        <v>6.8680041100000011</v>
      </c>
      <c r="AF49" s="71">
        <v>9.4649320218711548</v>
      </c>
      <c r="AG49" s="71">
        <v>7.905951335000001</v>
      </c>
      <c r="AH49" s="71">
        <v>7.1208119250515658</v>
      </c>
      <c r="AI49" s="71">
        <v>4.7854793344730577</v>
      </c>
      <c r="AJ49" s="71">
        <v>7.749417689378876</v>
      </c>
      <c r="AK49" s="71">
        <v>4.7882265099999994</v>
      </c>
      <c r="AL49" s="71">
        <v>3.1742951909999997</v>
      </c>
      <c r="AM49" s="71">
        <v>6.217763284808262</v>
      </c>
      <c r="AN49" s="71">
        <v>6.8115125226772744</v>
      </c>
      <c r="AO49" s="71">
        <v>8.8894234804610495</v>
      </c>
      <c r="AP49" s="71">
        <v>8.8841964596228742</v>
      </c>
      <c r="AQ49" s="71">
        <v>10.806038713999998</v>
      </c>
      <c r="AR49" s="71">
        <v>10.049508678961795</v>
      </c>
      <c r="AS49" s="71">
        <v>9.7451707635104654</v>
      </c>
      <c r="AT49" s="71">
        <v>10.059724533204243</v>
      </c>
      <c r="AU49" s="71">
        <v>12.629987938968304</v>
      </c>
      <c r="AV49" s="71">
        <v>8.0368407590811906</v>
      </c>
      <c r="AW49" s="71">
        <v>6.504351223816605</v>
      </c>
      <c r="AX49" s="71">
        <v>5.6603923600000003</v>
      </c>
      <c r="AY49" s="71">
        <v>7.1186438579075029</v>
      </c>
      <c r="AZ49" s="71">
        <v>8.663961720999998</v>
      </c>
      <c r="BA49" s="71">
        <v>13.66782020712553</v>
      </c>
      <c r="BB49" s="71">
        <v>10.813479492881761</v>
      </c>
      <c r="BC49" s="71">
        <v>13.716034626999999</v>
      </c>
      <c r="BD49" s="71">
        <v>16.860024554521864</v>
      </c>
      <c r="BE49" s="71">
        <v>15.137061631722649</v>
      </c>
      <c r="BF49" s="71">
        <v>7.5766208659999972</v>
      </c>
      <c r="BG49" s="71">
        <v>6.0492246638936065</v>
      </c>
      <c r="BH49" s="71">
        <v>4.8186968950000004</v>
      </c>
      <c r="BI49" s="72">
        <v>1.8513727870000001</v>
      </c>
    </row>
    <row r="50" spans="2:61" ht="12" customHeight="1">
      <c r="C50" s="42" t="s">
        <v>235</v>
      </c>
      <c r="P50" s="227" t="s">
        <v>256</v>
      </c>
      <c r="Q50" s="11" t="s">
        <v>257</v>
      </c>
      <c r="R50" s="98">
        <v>5.4293717100000007</v>
      </c>
      <c r="S50" s="96">
        <v>74.844952380999999</v>
      </c>
      <c r="T50" s="96">
        <v>10.831914588</v>
      </c>
      <c r="U50" s="96">
        <v>7.6368830299999999</v>
      </c>
      <c r="V50" s="96">
        <v>0.69102553700000002</v>
      </c>
      <c r="W50" s="96">
        <v>4.8646199059999997</v>
      </c>
      <c r="X50" s="96">
        <v>10.070325101</v>
      </c>
      <c r="Y50" s="96">
        <v>24.514573521000003</v>
      </c>
      <c r="Z50" s="96">
        <v>11.811143872999999</v>
      </c>
      <c r="AA50" s="96">
        <v>12.062090211000001</v>
      </c>
      <c r="AB50" s="96">
        <v>8.0589454699999994</v>
      </c>
      <c r="AC50" s="96">
        <v>35.096801325999998</v>
      </c>
      <c r="AD50" s="96">
        <v>4.6412258280000005</v>
      </c>
      <c r="AE50" s="96">
        <v>11.065705561</v>
      </c>
      <c r="AF50" s="96">
        <v>12.61952445799999</v>
      </c>
      <c r="AG50" s="96">
        <v>12.943117387000001</v>
      </c>
      <c r="AH50" s="96">
        <v>4.9950000000000001</v>
      </c>
      <c r="AI50" s="96">
        <v>12.743865605</v>
      </c>
      <c r="AJ50" s="96">
        <v>12.728150882</v>
      </c>
      <c r="AK50" s="96">
        <v>4.8955572200000006</v>
      </c>
      <c r="AL50" s="96">
        <v>28.936969369</v>
      </c>
      <c r="AM50" s="96">
        <v>13.059042613999997</v>
      </c>
      <c r="AN50" s="96">
        <v>8.1821703530638175</v>
      </c>
      <c r="AO50" s="96">
        <v>21.400185301985296</v>
      </c>
      <c r="AP50" s="96">
        <v>9.0618072727739882</v>
      </c>
      <c r="AQ50" s="96">
        <v>25.160477032143024</v>
      </c>
      <c r="AR50" s="96">
        <v>22.750912931999999</v>
      </c>
      <c r="AS50" s="96">
        <v>25.533408188000003</v>
      </c>
      <c r="AT50" s="96">
        <v>39.607863768434484</v>
      </c>
      <c r="AU50" s="96">
        <v>133.55719579100003</v>
      </c>
      <c r="AV50" s="96">
        <v>35.252556921948468</v>
      </c>
      <c r="AW50" s="96">
        <v>16.282649958</v>
      </c>
      <c r="AX50" s="96">
        <v>9.7990400989999991</v>
      </c>
      <c r="AY50" s="96">
        <v>23.635355384</v>
      </c>
      <c r="AZ50" s="96">
        <v>93.714011603000017</v>
      </c>
      <c r="BA50" s="96">
        <v>157.97935369995687</v>
      </c>
      <c r="BB50" s="96">
        <v>71.786385030999995</v>
      </c>
      <c r="BC50" s="96">
        <v>252.20507999500001</v>
      </c>
      <c r="BD50" s="96">
        <v>182.01770113524586</v>
      </c>
      <c r="BE50" s="96">
        <v>179.41495148767322</v>
      </c>
      <c r="BF50" s="96">
        <v>24.936256886999995</v>
      </c>
      <c r="BG50" s="96">
        <v>9.7058</v>
      </c>
      <c r="BH50" s="96">
        <v>9.748400000000002</v>
      </c>
      <c r="BI50" s="97">
        <v>2.9074125610000001</v>
      </c>
    </row>
    <row r="51" spans="2:61" ht="12" customHeight="1">
      <c r="C51" s="10"/>
      <c r="D51" s="10"/>
      <c r="E51" s="10"/>
      <c r="F51" s="10"/>
      <c r="G51" s="10"/>
      <c r="H51" s="10"/>
      <c r="I51" s="10"/>
      <c r="J51" s="10"/>
      <c r="K51" s="10"/>
      <c r="L51" s="10"/>
      <c r="M51" s="10"/>
      <c r="N51" s="10"/>
    </row>
  </sheetData>
  <mergeCells count="22">
    <mergeCell ref="AL44:AO44"/>
    <mergeCell ref="AP44:AS44"/>
    <mergeCell ref="AT44:AW44"/>
    <mergeCell ref="AX44:BA44"/>
    <mergeCell ref="BB44:BE44"/>
    <mergeCell ref="BF44:BI44"/>
    <mergeCell ref="AP7:AS7"/>
    <mergeCell ref="AT7:AW7"/>
    <mergeCell ref="AX7:BA7"/>
    <mergeCell ref="BB7:BE7"/>
    <mergeCell ref="BF7:BI7"/>
    <mergeCell ref="R44:U44"/>
    <mergeCell ref="V44:Y44"/>
    <mergeCell ref="Z44:AC44"/>
    <mergeCell ref="AD44:AG44"/>
    <mergeCell ref="AH44:AK44"/>
    <mergeCell ref="AL7:AO7"/>
    <mergeCell ref="R7:U7"/>
    <mergeCell ref="V7:Y7"/>
    <mergeCell ref="Z7:AC7"/>
    <mergeCell ref="AD7:AG7"/>
    <mergeCell ref="AH7:AK7"/>
  </mergeCells>
  <conditionalFormatting sqref="D14:N14">
    <cfRule type="cellIs" dxfId="4" priority="1" operator="equal">
      <formula>FALSE</formula>
    </cfRule>
  </conditionalFormatting>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0AB89-523C-4AC7-A36F-6C937FCC6944}">
  <sheetPr>
    <tabColor theme="4" tint="0.79998168889431442"/>
  </sheetPr>
  <dimension ref="B6:AM38"/>
  <sheetViews>
    <sheetView showGridLines="0" workbookViewId="0">
      <selection activeCell="O8" sqref="O8:O11"/>
    </sheetView>
  </sheetViews>
  <sheetFormatPr defaultColWidth="11.6640625" defaultRowHeight="11.25"/>
  <cols>
    <col min="1" max="1" width="4.1640625" style="227" customWidth="1"/>
    <col min="2" max="2" width="15.83203125" style="227" customWidth="1"/>
    <col min="3" max="14" width="11.6640625" style="227"/>
    <col min="15" max="15" width="14.6640625" style="227" customWidth="1"/>
    <col min="16" max="16384" width="11.6640625" style="227"/>
  </cols>
  <sheetData>
    <row r="6" spans="2:39" ht="15">
      <c r="C6" s="228" t="s">
        <v>266</v>
      </c>
      <c r="P6" s="228" t="s">
        <v>267</v>
      </c>
      <c r="AC6" s="228" t="s">
        <v>268</v>
      </c>
    </row>
    <row r="7" spans="2:39">
      <c r="B7" s="37" t="s">
        <v>258</v>
      </c>
      <c r="C7" s="17">
        <v>2012</v>
      </c>
      <c r="D7" s="18">
        <v>2013</v>
      </c>
      <c r="E7" s="18">
        <v>2014</v>
      </c>
      <c r="F7" s="18">
        <v>2015</v>
      </c>
      <c r="G7" s="18">
        <v>2016</v>
      </c>
      <c r="H7" s="18">
        <v>2017</v>
      </c>
      <c r="I7" s="18">
        <v>2018</v>
      </c>
      <c r="J7" s="18">
        <v>2019</v>
      </c>
      <c r="K7" s="18">
        <v>2020</v>
      </c>
      <c r="L7" s="18">
        <v>2021</v>
      </c>
      <c r="M7" s="287">
        <v>2022</v>
      </c>
      <c r="O7" s="37" t="s">
        <v>259</v>
      </c>
      <c r="P7" s="17">
        <v>2012</v>
      </c>
      <c r="Q7" s="18">
        <v>2013</v>
      </c>
      <c r="R7" s="18">
        <v>2014</v>
      </c>
      <c r="S7" s="18">
        <v>2015</v>
      </c>
      <c r="T7" s="18">
        <v>2016</v>
      </c>
      <c r="U7" s="18">
        <v>2017</v>
      </c>
      <c r="V7" s="18">
        <v>2018</v>
      </c>
      <c r="W7" s="18">
        <v>2019</v>
      </c>
      <c r="X7" s="18">
        <v>2020</v>
      </c>
      <c r="Y7" s="18">
        <v>2021</v>
      </c>
      <c r="Z7" s="287">
        <v>2022</v>
      </c>
      <c r="AB7" s="37" t="s">
        <v>260</v>
      </c>
      <c r="AC7" s="18">
        <v>2012</v>
      </c>
      <c r="AD7" s="18">
        <v>2013</v>
      </c>
      <c r="AE7" s="18">
        <v>2014</v>
      </c>
      <c r="AF7" s="18">
        <v>2015</v>
      </c>
      <c r="AG7" s="18">
        <v>2016</v>
      </c>
      <c r="AH7" s="18">
        <v>2017</v>
      </c>
      <c r="AI7" s="18">
        <v>2018</v>
      </c>
      <c r="AJ7" s="18">
        <v>2019</v>
      </c>
      <c r="AK7" s="18">
        <v>2020</v>
      </c>
      <c r="AL7" s="18">
        <v>2021</v>
      </c>
      <c r="AM7" s="287">
        <v>2022</v>
      </c>
    </row>
    <row r="8" spans="2:39">
      <c r="B8" s="11" t="s">
        <v>340</v>
      </c>
      <c r="C8" s="51">
        <v>91</v>
      </c>
      <c r="D8" s="52">
        <v>121</v>
      </c>
      <c r="E8" s="52">
        <v>139</v>
      </c>
      <c r="F8" s="52">
        <v>150</v>
      </c>
      <c r="G8" s="52">
        <v>153</v>
      </c>
      <c r="H8" s="52">
        <v>146</v>
      </c>
      <c r="I8" s="52">
        <v>177</v>
      </c>
      <c r="J8" s="52">
        <v>197</v>
      </c>
      <c r="K8" s="52">
        <v>180</v>
      </c>
      <c r="L8" s="52">
        <v>323</v>
      </c>
      <c r="M8" s="53">
        <v>227</v>
      </c>
      <c r="O8" s="455" t="s">
        <v>340</v>
      </c>
      <c r="P8" s="51">
        <v>3</v>
      </c>
      <c r="Q8" s="52">
        <v>8</v>
      </c>
      <c r="R8" s="52">
        <v>5</v>
      </c>
      <c r="S8" s="52">
        <v>12</v>
      </c>
      <c r="T8" s="52">
        <v>16</v>
      </c>
      <c r="U8" s="52">
        <v>18</v>
      </c>
      <c r="V8" s="52">
        <v>39</v>
      </c>
      <c r="W8" s="52">
        <v>28</v>
      </c>
      <c r="X8" s="52">
        <v>39</v>
      </c>
      <c r="Y8" s="52">
        <v>62</v>
      </c>
      <c r="Z8" s="53">
        <v>47</v>
      </c>
      <c r="AB8" s="11" t="s">
        <v>70</v>
      </c>
      <c r="AC8" s="90">
        <v>0</v>
      </c>
      <c r="AD8" s="90">
        <v>2</v>
      </c>
      <c r="AE8" s="90">
        <v>2</v>
      </c>
      <c r="AF8" s="90">
        <v>7</v>
      </c>
      <c r="AG8" s="90">
        <v>4</v>
      </c>
      <c r="AH8" s="90">
        <v>6</v>
      </c>
      <c r="AI8" s="90">
        <v>3</v>
      </c>
      <c r="AJ8" s="90">
        <v>5</v>
      </c>
      <c r="AK8" s="90">
        <v>4</v>
      </c>
      <c r="AL8" s="90">
        <v>13</v>
      </c>
      <c r="AM8" s="91">
        <v>10</v>
      </c>
    </row>
    <row r="9" spans="2:39">
      <c r="B9" s="11" t="s">
        <v>325</v>
      </c>
      <c r="C9" s="23">
        <v>335</v>
      </c>
      <c r="D9" s="24">
        <v>340</v>
      </c>
      <c r="E9" s="24">
        <v>365</v>
      </c>
      <c r="F9" s="24">
        <v>422</v>
      </c>
      <c r="G9" s="24">
        <v>384</v>
      </c>
      <c r="H9" s="24">
        <v>367</v>
      </c>
      <c r="I9" s="24">
        <v>395</v>
      </c>
      <c r="J9" s="24">
        <v>398</v>
      </c>
      <c r="K9" s="24">
        <v>334</v>
      </c>
      <c r="L9" s="24">
        <v>415</v>
      </c>
      <c r="M9" s="25">
        <v>287</v>
      </c>
      <c r="O9" s="455" t="s">
        <v>325</v>
      </c>
      <c r="P9" s="23">
        <v>32</v>
      </c>
      <c r="Q9" s="24">
        <v>36</v>
      </c>
      <c r="R9" s="24">
        <v>52</v>
      </c>
      <c r="S9" s="24">
        <v>56</v>
      </c>
      <c r="T9" s="24">
        <v>35</v>
      </c>
      <c r="U9" s="24">
        <v>73</v>
      </c>
      <c r="V9" s="24">
        <v>89</v>
      </c>
      <c r="W9" s="24">
        <v>105</v>
      </c>
      <c r="X9" s="24">
        <v>87</v>
      </c>
      <c r="Y9" s="24">
        <v>122</v>
      </c>
      <c r="Z9" s="25">
        <v>84</v>
      </c>
      <c r="AB9" s="11" t="s">
        <v>72</v>
      </c>
      <c r="AC9" s="24">
        <v>14</v>
      </c>
      <c r="AD9" s="24">
        <v>23</v>
      </c>
      <c r="AE9" s="24">
        <v>33</v>
      </c>
      <c r="AF9" s="24">
        <v>24</v>
      </c>
      <c r="AG9" s="24">
        <v>14</v>
      </c>
      <c r="AH9" s="24">
        <v>25</v>
      </c>
      <c r="AI9" s="24">
        <v>34</v>
      </c>
      <c r="AJ9" s="24">
        <v>34</v>
      </c>
      <c r="AK9" s="24">
        <v>36</v>
      </c>
      <c r="AL9" s="24">
        <v>75</v>
      </c>
      <c r="AM9" s="25">
        <v>22</v>
      </c>
    </row>
    <row r="10" spans="2:39">
      <c r="B10" s="11" t="s">
        <v>326</v>
      </c>
      <c r="C10" s="51">
        <v>233</v>
      </c>
      <c r="D10" s="52">
        <v>188</v>
      </c>
      <c r="E10" s="52">
        <v>236</v>
      </c>
      <c r="F10" s="52">
        <v>203</v>
      </c>
      <c r="G10" s="52">
        <v>221</v>
      </c>
      <c r="H10" s="52">
        <v>213</v>
      </c>
      <c r="I10" s="52">
        <v>239</v>
      </c>
      <c r="J10" s="52">
        <v>257</v>
      </c>
      <c r="K10" s="52">
        <v>258</v>
      </c>
      <c r="L10" s="52">
        <v>400</v>
      </c>
      <c r="M10" s="53">
        <v>296</v>
      </c>
      <c r="O10" s="455" t="s">
        <v>326</v>
      </c>
      <c r="P10" s="51">
        <v>41</v>
      </c>
      <c r="Q10" s="52">
        <v>43</v>
      </c>
      <c r="R10" s="52">
        <v>65</v>
      </c>
      <c r="S10" s="52">
        <v>55</v>
      </c>
      <c r="T10" s="52">
        <v>51</v>
      </c>
      <c r="U10" s="52">
        <v>84</v>
      </c>
      <c r="V10" s="52">
        <v>82</v>
      </c>
      <c r="W10" s="52">
        <v>77</v>
      </c>
      <c r="X10" s="52">
        <v>88</v>
      </c>
      <c r="Y10" s="52">
        <v>135</v>
      </c>
      <c r="Z10" s="53">
        <v>95</v>
      </c>
      <c r="AB10" s="11" t="s">
        <v>73</v>
      </c>
      <c r="AC10" s="52">
        <v>28</v>
      </c>
      <c r="AD10" s="52">
        <v>39</v>
      </c>
      <c r="AE10" s="52">
        <v>65</v>
      </c>
      <c r="AF10" s="52">
        <v>27</v>
      </c>
      <c r="AG10" s="52">
        <v>16</v>
      </c>
      <c r="AH10" s="52">
        <v>26</v>
      </c>
      <c r="AI10" s="52">
        <v>43</v>
      </c>
      <c r="AJ10" s="52">
        <v>40</v>
      </c>
      <c r="AK10" s="52">
        <v>66</v>
      </c>
      <c r="AL10" s="52">
        <v>117</v>
      </c>
      <c r="AM10" s="53">
        <v>22</v>
      </c>
    </row>
    <row r="11" spans="2:39">
      <c r="B11" s="11" t="s">
        <v>341</v>
      </c>
      <c r="C11" s="83">
        <v>60</v>
      </c>
      <c r="D11" s="84">
        <v>55</v>
      </c>
      <c r="E11" s="84">
        <v>70</v>
      </c>
      <c r="F11" s="84">
        <v>69</v>
      </c>
      <c r="G11" s="84">
        <v>70</v>
      </c>
      <c r="H11" s="84">
        <v>68</v>
      </c>
      <c r="I11" s="84">
        <v>88</v>
      </c>
      <c r="J11" s="84">
        <v>81</v>
      </c>
      <c r="K11" s="84">
        <v>75</v>
      </c>
      <c r="L11" s="84">
        <v>112</v>
      </c>
      <c r="M11" s="85">
        <v>54</v>
      </c>
      <c r="O11" s="455" t="s">
        <v>341</v>
      </c>
      <c r="P11" s="83">
        <v>13</v>
      </c>
      <c r="Q11" s="84">
        <v>8</v>
      </c>
      <c r="R11" s="84">
        <v>14</v>
      </c>
      <c r="S11" s="84">
        <v>15</v>
      </c>
      <c r="T11" s="84">
        <v>15</v>
      </c>
      <c r="U11" s="84">
        <v>18</v>
      </c>
      <c r="V11" s="84">
        <v>25</v>
      </c>
      <c r="W11" s="84">
        <v>27</v>
      </c>
      <c r="X11" s="84">
        <v>27</v>
      </c>
      <c r="Y11" s="84">
        <v>38</v>
      </c>
      <c r="Z11" s="85">
        <v>31</v>
      </c>
      <c r="AB11" s="11" t="s">
        <v>74</v>
      </c>
      <c r="AC11" s="84">
        <v>21</v>
      </c>
      <c r="AD11" s="84">
        <v>34</v>
      </c>
      <c r="AE11" s="84">
        <v>48</v>
      </c>
      <c r="AF11" s="84">
        <v>39</v>
      </c>
      <c r="AG11" s="84">
        <v>20</v>
      </c>
      <c r="AH11" s="84">
        <v>25</v>
      </c>
      <c r="AI11" s="84">
        <v>24</v>
      </c>
      <c r="AJ11" s="84">
        <v>35</v>
      </c>
      <c r="AK11" s="84">
        <v>40</v>
      </c>
      <c r="AL11" s="84">
        <v>98</v>
      </c>
      <c r="AM11" s="85">
        <v>22</v>
      </c>
    </row>
    <row r="12" spans="2:39">
      <c r="B12" s="42" t="s">
        <v>235</v>
      </c>
      <c r="C12" s="10"/>
      <c r="D12" s="10"/>
      <c r="E12" s="10"/>
      <c r="F12" s="10"/>
      <c r="G12" s="10"/>
      <c r="H12" s="10"/>
      <c r="I12" s="10"/>
      <c r="J12" s="10"/>
      <c r="K12" s="10"/>
      <c r="L12" s="10"/>
      <c r="M12" s="10"/>
      <c r="O12" s="42" t="s">
        <v>235</v>
      </c>
      <c r="P12" s="10"/>
      <c r="Q12" s="10"/>
      <c r="R12" s="10"/>
      <c r="S12" s="10"/>
      <c r="T12" s="10"/>
      <c r="U12" s="10"/>
      <c r="V12" s="10"/>
      <c r="W12" s="10"/>
      <c r="X12" s="10"/>
      <c r="Y12" s="10"/>
      <c r="Z12" s="10"/>
      <c r="AB12" s="42" t="s">
        <v>235</v>
      </c>
      <c r="AC12" s="10"/>
      <c r="AD12" s="10"/>
      <c r="AE12" s="10"/>
      <c r="AF12" s="10"/>
      <c r="AG12" s="10"/>
      <c r="AH12" s="10"/>
      <c r="AI12" s="10"/>
      <c r="AJ12" s="10"/>
      <c r="AK12" s="10"/>
      <c r="AL12" s="10"/>
      <c r="AM12" s="10"/>
    </row>
    <row r="30" spans="2:39" ht="15">
      <c r="C30" s="228" t="s">
        <v>269</v>
      </c>
      <c r="P30" s="228" t="s">
        <v>270</v>
      </c>
      <c r="AC30" s="228" t="s">
        <v>271</v>
      </c>
    </row>
    <row r="31" spans="2:39">
      <c r="B31" s="37" t="s">
        <v>258</v>
      </c>
      <c r="C31" s="18">
        <v>2012</v>
      </c>
      <c r="D31" s="18">
        <v>2013</v>
      </c>
      <c r="E31" s="18">
        <v>2014</v>
      </c>
      <c r="F31" s="18">
        <v>2015</v>
      </c>
      <c r="G31" s="18">
        <v>2016</v>
      </c>
      <c r="H31" s="18">
        <v>2017</v>
      </c>
      <c r="I31" s="18">
        <v>2018</v>
      </c>
      <c r="J31" s="18">
        <v>2019</v>
      </c>
      <c r="K31" s="18">
        <v>2020</v>
      </c>
      <c r="L31" s="18">
        <v>2021</v>
      </c>
      <c r="M31" s="287">
        <v>2022</v>
      </c>
      <c r="O31" s="37" t="s">
        <v>259</v>
      </c>
      <c r="P31" s="18">
        <v>2012</v>
      </c>
      <c r="Q31" s="18">
        <v>2013</v>
      </c>
      <c r="R31" s="18">
        <v>2014</v>
      </c>
      <c r="S31" s="18">
        <v>2015</v>
      </c>
      <c r="T31" s="18">
        <v>2016</v>
      </c>
      <c r="U31" s="18">
        <v>2017</v>
      </c>
      <c r="V31" s="18">
        <v>2018</v>
      </c>
      <c r="W31" s="18">
        <v>2019</v>
      </c>
      <c r="X31" s="18">
        <v>2020</v>
      </c>
      <c r="Y31" s="18">
        <v>2021</v>
      </c>
      <c r="Z31" s="287">
        <v>2022</v>
      </c>
      <c r="AB31" s="37" t="s">
        <v>260</v>
      </c>
      <c r="AC31" s="18">
        <v>2012</v>
      </c>
      <c r="AD31" s="18">
        <v>2013</v>
      </c>
      <c r="AE31" s="18">
        <v>2014</v>
      </c>
      <c r="AF31" s="18">
        <v>2015</v>
      </c>
      <c r="AG31" s="18">
        <v>2016</v>
      </c>
      <c r="AH31" s="18">
        <v>2017</v>
      </c>
      <c r="AI31" s="18">
        <v>2018</v>
      </c>
      <c r="AJ31" s="18">
        <v>2019</v>
      </c>
      <c r="AK31" s="18">
        <v>2020</v>
      </c>
      <c r="AL31" s="18">
        <v>2021</v>
      </c>
      <c r="AM31" s="287">
        <v>2022</v>
      </c>
    </row>
    <row r="32" spans="2:39">
      <c r="B32" s="11" t="s">
        <v>105</v>
      </c>
      <c r="C32" s="52">
        <v>15</v>
      </c>
      <c r="D32" s="52">
        <v>8</v>
      </c>
      <c r="E32" s="52">
        <v>15</v>
      </c>
      <c r="F32" s="52">
        <v>8</v>
      </c>
      <c r="G32" s="52">
        <v>12</v>
      </c>
      <c r="H32" s="52">
        <v>8</v>
      </c>
      <c r="I32" s="52">
        <v>12</v>
      </c>
      <c r="J32" s="52">
        <v>16</v>
      </c>
      <c r="K32" s="52">
        <v>9</v>
      </c>
      <c r="L32" s="52">
        <v>9</v>
      </c>
      <c r="M32" s="53">
        <v>9</v>
      </c>
      <c r="O32" s="11" t="s">
        <v>105</v>
      </c>
      <c r="P32" s="52">
        <v>1</v>
      </c>
      <c r="Q32" s="52">
        <v>1</v>
      </c>
      <c r="R32" s="52">
        <v>0</v>
      </c>
      <c r="S32" s="52">
        <v>2</v>
      </c>
      <c r="T32" s="52">
        <v>4</v>
      </c>
      <c r="U32" s="52">
        <v>1</v>
      </c>
      <c r="V32" s="52">
        <v>4</v>
      </c>
      <c r="W32" s="52">
        <v>5</v>
      </c>
      <c r="X32" s="52">
        <v>4</v>
      </c>
      <c r="Y32" s="52">
        <v>3</v>
      </c>
      <c r="Z32" s="53">
        <v>4</v>
      </c>
      <c r="AB32" s="11" t="s">
        <v>105</v>
      </c>
      <c r="AC32" s="52">
        <v>0</v>
      </c>
      <c r="AD32" s="52">
        <v>2</v>
      </c>
      <c r="AE32" s="52">
        <v>0</v>
      </c>
      <c r="AF32" s="52">
        <v>1</v>
      </c>
      <c r="AG32" s="52">
        <v>0</v>
      </c>
      <c r="AH32" s="52">
        <v>0</v>
      </c>
      <c r="AI32" s="52">
        <v>1</v>
      </c>
      <c r="AJ32" s="52">
        <v>0</v>
      </c>
      <c r="AK32" s="52">
        <v>0</v>
      </c>
      <c r="AL32" s="52">
        <v>1</v>
      </c>
      <c r="AM32" s="53">
        <v>1</v>
      </c>
    </row>
    <row r="33" spans="2:39">
      <c r="B33" s="11" t="s">
        <v>106</v>
      </c>
      <c r="C33" s="24">
        <v>72</v>
      </c>
      <c r="D33" s="24">
        <v>112</v>
      </c>
      <c r="E33" s="24">
        <v>119</v>
      </c>
      <c r="F33" s="24">
        <v>135</v>
      </c>
      <c r="G33" s="24">
        <v>136</v>
      </c>
      <c r="H33" s="24">
        <v>129</v>
      </c>
      <c r="I33" s="24">
        <v>157</v>
      </c>
      <c r="J33" s="24">
        <v>176</v>
      </c>
      <c r="K33" s="24">
        <v>166</v>
      </c>
      <c r="L33" s="24">
        <v>293</v>
      </c>
      <c r="M33" s="25">
        <v>207</v>
      </c>
      <c r="O33" s="11" t="s">
        <v>106</v>
      </c>
      <c r="P33" s="24">
        <v>1</v>
      </c>
      <c r="Q33" s="24">
        <v>7</v>
      </c>
      <c r="R33" s="24">
        <v>2</v>
      </c>
      <c r="S33" s="24">
        <v>11</v>
      </c>
      <c r="T33" s="24">
        <v>13</v>
      </c>
      <c r="U33" s="24">
        <v>17</v>
      </c>
      <c r="V33" s="24">
        <v>31</v>
      </c>
      <c r="W33" s="24">
        <v>22</v>
      </c>
      <c r="X33" s="24">
        <v>33</v>
      </c>
      <c r="Y33" s="24">
        <v>57</v>
      </c>
      <c r="Z33" s="25">
        <v>43</v>
      </c>
      <c r="AB33" s="11" t="s">
        <v>106</v>
      </c>
      <c r="AC33" s="24">
        <v>0</v>
      </c>
      <c r="AD33" s="24">
        <v>0</v>
      </c>
      <c r="AE33" s="24">
        <v>2</v>
      </c>
      <c r="AF33" s="24">
        <v>4</v>
      </c>
      <c r="AG33" s="24">
        <v>4</v>
      </c>
      <c r="AH33" s="24">
        <v>5</v>
      </c>
      <c r="AI33" s="24">
        <v>2</v>
      </c>
      <c r="AJ33" s="24">
        <v>5</v>
      </c>
      <c r="AK33" s="24">
        <v>4</v>
      </c>
      <c r="AL33" s="24">
        <v>10</v>
      </c>
      <c r="AM33" s="25">
        <v>9</v>
      </c>
    </row>
    <row r="34" spans="2:39">
      <c r="B34" s="11" t="s">
        <v>104</v>
      </c>
      <c r="C34" s="52">
        <v>136</v>
      </c>
      <c r="D34" s="52">
        <v>146</v>
      </c>
      <c r="E34" s="52">
        <v>131</v>
      </c>
      <c r="F34" s="52">
        <v>151</v>
      </c>
      <c r="G34" s="52">
        <v>148</v>
      </c>
      <c r="H34" s="52">
        <v>150</v>
      </c>
      <c r="I34" s="52">
        <v>167</v>
      </c>
      <c r="J34" s="52">
        <v>174</v>
      </c>
      <c r="K34" s="52">
        <v>148</v>
      </c>
      <c r="L34" s="52">
        <v>230</v>
      </c>
      <c r="M34" s="53">
        <v>173</v>
      </c>
      <c r="O34" s="11" t="s">
        <v>104</v>
      </c>
      <c r="P34" s="52">
        <v>14</v>
      </c>
      <c r="Q34" s="52">
        <v>11</v>
      </c>
      <c r="R34" s="52">
        <v>16</v>
      </c>
      <c r="S34" s="52">
        <v>17</v>
      </c>
      <c r="T34" s="52">
        <v>9</v>
      </c>
      <c r="U34" s="52">
        <v>23</v>
      </c>
      <c r="V34" s="52">
        <v>37</v>
      </c>
      <c r="W34" s="52">
        <v>54</v>
      </c>
      <c r="X34" s="52">
        <v>46</v>
      </c>
      <c r="Y34" s="52">
        <v>67</v>
      </c>
      <c r="Z34" s="53">
        <v>41</v>
      </c>
      <c r="AB34" s="11" t="s">
        <v>104</v>
      </c>
      <c r="AC34" s="52">
        <v>4</v>
      </c>
      <c r="AD34" s="52">
        <v>7</v>
      </c>
      <c r="AE34" s="52">
        <v>14</v>
      </c>
      <c r="AF34" s="52">
        <v>7</v>
      </c>
      <c r="AG34" s="52">
        <v>3</v>
      </c>
      <c r="AH34" s="52">
        <v>7</v>
      </c>
      <c r="AI34" s="52">
        <v>5</v>
      </c>
      <c r="AJ34" s="52">
        <v>6</v>
      </c>
      <c r="AK34" s="52">
        <v>7</v>
      </c>
      <c r="AL34" s="52">
        <v>23</v>
      </c>
      <c r="AM34" s="53">
        <v>4</v>
      </c>
    </row>
    <row r="35" spans="2:39">
      <c r="B35" s="11" t="s">
        <v>107</v>
      </c>
      <c r="C35" s="24">
        <v>89</v>
      </c>
      <c r="D35" s="24">
        <v>88</v>
      </c>
      <c r="E35" s="24">
        <v>107</v>
      </c>
      <c r="F35" s="24">
        <v>109</v>
      </c>
      <c r="G35" s="24">
        <v>90</v>
      </c>
      <c r="H35" s="24">
        <v>90</v>
      </c>
      <c r="I35" s="24">
        <v>85</v>
      </c>
      <c r="J35" s="24">
        <v>91</v>
      </c>
      <c r="K35" s="24">
        <v>92</v>
      </c>
      <c r="L35" s="24">
        <v>127</v>
      </c>
      <c r="M35" s="25">
        <v>68</v>
      </c>
      <c r="O35" s="11" t="s">
        <v>107</v>
      </c>
      <c r="P35" s="24">
        <v>9</v>
      </c>
      <c r="Q35" s="24">
        <v>8</v>
      </c>
      <c r="R35" s="24">
        <v>16</v>
      </c>
      <c r="S35" s="24">
        <v>18</v>
      </c>
      <c r="T35" s="24">
        <v>13</v>
      </c>
      <c r="U35" s="24">
        <v>29</v>
      </c>
      <c r="V35" s="24">
        <v>31</v>
      </c>
      <c r="W35" s="24">
        <v>26</v>
      </c>
      <c r="X35" s="24">
        <v>16</v>
      </c>
      <c r="Y35" s="24">
        <v>38</v>
      </c>
      <c r="Z35" s="25">
        <v>23</v>
      </c>
      <c r="AB35" s="11" t="s">
        <v>107</v>
      </c>
      <c r="AC35" s="24">
        <v>6</v>
      </c>
      <c r="AD35" s="24">
        <v>12</v>
      </c>
      <c r="AE35" s="24">
        <v>19</v>
      </c>
      <c r="AF35" s="24">
        <v>17</v>
      </c>
      <c r="AG35" s="24">
        <v>10</v>
      </c>
      <c r="AH35" s="24">
        <v>10</v>
      </c>
      <c r="AI35" s="24">
        <v>21</v>
      </c>
      <c r="AJ35" s="24">
        <v>25</v>
      </c>
      <c r="AK35" s="24">
        <v>23</v>
      </c>
      <c r="AL35" s="24">
        <v>49</v>
      </c>
      <c r="AM35" s="25">
        <v>15</v>
      </c>
    </row>
    <row r="36" spans="2:39">
      <c r="B36" s="11" t="s">
        <v>108</v>
      </c>
      <c r="C36" s="52">
        <v>74</v>
      </c>
      <c r="D36" s="52">
        <v>39</v>
      </c>
      <c r="E36" s="52">
        <v>74</v>
      </c>
      <c r="F36" s="52">
        <v>59</v>
      </c>
      <c r="G36" s="52">
        <v>57</v>
      </c>
      <c r="H36" s="52">
        <v>56</v>
      </c>
      <c r="I36" s="52">
        <v>64</v>
      </c>
      <c r="J36" s="52">
        <v>53</v>
      </c>
      <c r="K36" s="52">
        <v>46</v>
      </c>
      <c r="L36" s="52">
        <v>68</v>
      </c>
      <c r="M36" s="53">
        <v>40</v>
      </c>
      <c r="O36" s="11" t="s">
        <v>108</v>
      </c>
      <c r="P36" s="52">
        <v>7</v>
      </c>
      <c r="Q36" s="52">
        <v>10</v>
      </c>
      <c r="R36" s="52">
        <v>15</v>
      </c>
      <c r="S36" s="52">
        <v>10</v>
      </c>
      <c r="T36" s="52">
        <v>13</v>
      </c>
      <c r="U36" s="52">
        <v>21</v>
      </c>
      <c r="V36" s="52">
        <v>16</v>
      </c>
      <c r="W36" s="52">
        <v>15</v>
      </c>
      <c r="X36" s="52">
        <v>15</v>
      </c>
      <c r="Y36" s="52">
        <v>23</v>
      </c>
      <c r="Z36" s="53">
        <v>11</v>
      </c>
      <c r="AB36" s="11" t="s">
        <v>108</v>
      </c>
      <c r="AC36" s="52">
        <v>10</v>
      </c>
      <c r="AD36" s="52">
        <v>13</v>
      </c>
      <c r="AE36" s="52">
        <v>21</v>
      </c>
      <c r="AF36" s="52">
        <v>8</v>
      </c>
      <c r="AG36" s="52">
        <v>6</v>
      </c>
      <c r="AH36" s="52">
        <v>12</v>
      </c>
      <c r="AI36" s="52">
        <v>20</v>
      </c>
      <c r="AJ36" s="52">
        <v>19</v>
      </c>
      <c r="AK36" s="52">
        <v>28</v>
      </c>
      <c r="AL36" s="52">
        <v>38</v>
      </c>
      <c r="AM36" s="53">
        <v>8</v>
      </c>
    </row>
    <row r="37" spans="2:39">
      <c r="B37" s="11" t="s">
        <v>109</v>
      </c>
      <c r="C37" s="84">
        <v>68</v>
      </c>
      <c r="D37" s="84">
        <v>51</v>
      </c>
      <c r="E37" s="84">
        <v>57</v>
      </c>
      <c r="F37" s="84">
        <v>42</v>
      </c>
      <c r="G37" s="84">
        <v>58</v>
      </c>
      <c r="H37" s="84">
        <v>49</v>
      </c>
      <c r="I37" s="84">
        <v>55</v>
      </c>
      <c r="J37" s="84">
        <v>52</v>
      </c>
      <c r="K37" s="84">
        <v>40</v>
      </c>
      <c r="L37" s="84">
        <v>51</v>
      </c>
      <c r="M37" s="85">
        <v>29</v>
      </c>
      <c r="O37" s="11" t="s">
        <v>109</v>
      </c>
      <c r="P37" s="84">
        <v>12</v>
      </c>
      <c r="Q37" s="84">
        <v>7</v>
      </c>
      <c r="R37" s="84">
        <v>11</v>
      </c>
      <c r="S37" s="84">
        <v>19</v>
      </c>
      <c r="T37" s="84">
        <v>15</v>
      </c>
      <c r="U37" s="84">
        <v>11</v>
      </c>
      <c r="V37" s="84">
        <v>20</v>
      </c>
      <c r="W37" s="84">
        <v>18</v>
      </c>
      <c r="X37" s="84">
        <v>15</v>
      </c>
      <c r="Y37" s="84">
        <v>16</v>
      </c>
      <c r="Z37" s="85">
        <v>10</v>
      </c>
      <c r="AB37" s="11" t="s">
        <v>109</v>
      </c>
      <c r="AC37" s="84">
        <v>26</v>
      </c>
      <c r="AD37" s="84">
        <v>27</v>
      </c>
      <c r="AE37" s="84">
        <v>43</v>
      </c>
      <c r="AF37" s="84">
        <v>31</v>
      </c>
      <c r="AG37" s="84">
        <v>15</v>
      </c>
      <c r="AH37" s="84">
        <v>19</v>
      </c>
      <c r="AI37" s="84">
        <v>21</v>
      </c>
      <c r="AJ37" s="84">
        <v>26</v>
      </c>
      <c r="AK37" s="84">
        <v>35</v>
      </c>
      <c r="AL37" s="84">
        <v>77</v>
      </c>
      <c r="AM37" s="85">
        <v>9</v>
      </c>
    </row>
    <row r="38" spans="2:39">
      <c r="B38" s="42" t="s">
        <v>235</v>
      </c>
      <c r="O38" s="42" t="s">
        <v>235</v>
      </c>
      <c r="AB38" s="42" t="s">
        <v>235</v>
      </c>
    </row>
  </sheetData>
  <conditionalFormatting sqref="C12:M12 C35:M35 P12:Z12 P35:Z35 AC35:AM35 AC12:AM12">
    <cfRule type="cellIs" dxfId="3" priority="1" operator="equal">
      <formula>FALSE</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85877-9FE9-4C4E-A59D-F0CA2D1D957C}">
  <sheetPr>
    <tabColor theme="4" tint="0.79998168889431442"/>
  </sheetPr>
  <dimension ref="A1:BL64"/>
  <sheetViews>
    <sheetView showGridLines="0" zoomScaleNormal="100" workbookViewId="0">
      <selection activeCell="B49" sqref="B49"/>
    </sheetView>
  </sheetViews>
  <sheetFormatPr defaultColWidth="12.1640625" defaultRowHeight="12" customHeight="1"/>
  <cols>
    <col min="1" max="1" width="4.1640625" style="227" customWidth="1"/>
    <col min="2" max="2" width="29.33203125" style="227" customWidth="1"/>
    <col min="3" max="13" width="8.83203125" style="227" customWidth="1"/>
    <col min="14" max="14" width="31.1640625" style="227" customWidth="1"/>
    <col min="15" max="15" width="29.33203125" style="227" customWidth="1"/>
    <col min="16" max="29" width="8.83203125" style="227" customWidth="1"/>
    <col min="30" max="30" width="12.1640625" style="227"/>
    <col min="31" max="43" width="10" style="227" customWidth="1"/>
    <col min="44" max="59" width="10.1640625" style="227" customWidth="1"/>
    <col min="60" max="16384" width="12.1640625" style="227"/>
  </cols>
  <sheetData>
    <row r="1" spans="1:64" ht="12" customHeight="1">
      <c r="A1" s="227" t="s">
        <v>261</v>
      </c>
    </row>
    <row r="6" spans="1:64" ht="12" customHeight="1">
      <c r="C6" s="228" t="s">
        <v>480</v>
      </c>
      <c r="P6" s="228" t="s">
        <v>483</v>
      </c>
      <c r="BD6" s="10"/>
      <c r="BE6" s="10"/>
      <c r="BF6" s="10"/>
      <c r="BG6" s="10"/>
      <c r="BL6" s="10"/>
    </row>
    <row r="7" spans="1:64" ht="12" customHeight="1">
      <c r="B7" s="37"/>
      <c r="C7" s="18">
        <v>2012</v>
      </c>
      <c r="D7" s="18">
        <v>2013</v>
      </c>
      <c r="E7" s="18">
        <v>2014</v>
      </c>
      <c r="F7" s="18">
        <v>2015</v>
      </c>
      <c r="G7" s="18">
        <v>2016</v>
      </c>
      <c r="H7" s="18">
        <v>2017</v>
      </c>
      <c r="I7" s="18">
        <v>2018</v>
      </c>
      <c r="J7" s="18">
        <v>2019</v>
      </c>
      <c r="K7" s="18">
        <v>2020</v>
      </c>
      <c r="L7" s="18">
        <v>2021</v>
      </c>
      <c r="M7" s="287">
        <v>2022</v>
      </c>
      <c r="N7" s="15"/>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1:64" ht="12" customHeight="1">
      <c r="B8" s="455" t="s">
        <v>110</v>
      </c>
      <c r="C8" s="52">
        <v>344</v>
      </c>
      <c r="D8" s="52">
        <v>370</v>
      </c>
      <c r="E8" s="52">
        <v>437</v>
      </c>
      <c r="F8" s="52">
        <v>420</v>
      </c>
      <c r="G8" s="52">
        <v>421</v>
      </c>
      <c r="H8" s="52">
        <v>468</v>
      </c>
      <c r="I8" s="52">
        <v>554</v>
      </c>
      <c r="J8" s="52">
        <v>551</v>
      </c>
      <c r="K8" s="52">
        <v>479</v>
      </c>
      <c r="L8" s="52">
        <v>841</v>
      </c>
      <c r="M8" s="53">
        <v>551</v>
      </c>
      <c r="N8" s="108"/>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8" t="s">
        <v>77</v>
      </c>
      <c r="BF8" s="48" t="s">
        <v>78</v>
      </c>
      <c r="BG8" s="50" t="s">
        <v>79</v>
      </c>
    </row>
    <row r="9" spans="1:64" ht="12" customHeight="1">
      <c r="B9" s="455" t="s">
        <v>349</v>
      </c>
      <c r="C9" s="24">
        <v>56</v>
      </c>
      <c r="D9" s="24">
        <v>82</v>
      </c>
      <c r="E9" s="24">
        <v>119</v>
      </c>
      <c r="F9" s="24">
        <v>92</v>
      </c>
      <c r="G9" s="24">
        <v>81</v>
      </c>
      <c r="H9" s="24">
        <v>84</v>
      </c>
      <c r="I9" s="24">
        <v>123</v>
      </c>
      <c r="J9" s="24">
        <v>123</v>
      </c>
      <c r="K9" s="24">
        <v>136</v>
      </c>
      <c r="L9" s="24">
        <v>191</v>
      </c>
      <c r="M9" s="25">
        <v>82</v>
      </c>
      <c r="N9" s="108"/>
      <c r="O9" s="455" t="s">
        <v>110</v>
      </c>
      <c r="P9" s="51">
        <v>90</v>
      </c>
      <c r="Q9" s="52">
        <v>82</v>
      </c>
      <c r="R9" s="52">
        <v>82</v>
      </c>
      <c r="S9" s="52">
        <v>90</v>
      </c>
      <c r="T9" s="52">
        <v>101</v>
      </c>
      <c r="U9" s="52">
        <v>95</v>
      </c>
      <c r="V9" s="52">
        <v>89</v>
      </c>
      <c r="W9" s="52">
        <v>85</v>
      </c>
      <c r="X9" s="52">
        <v>99</v>
      </c>
      <c r="Y9" s="52">
        <v>125</v>
      </c>
      <c r="Z9" s="52">
        <v>107</v>
      </c>
      <c r="AA9" s="52">
        <v>106</v>
      </c>
      <c r="AB9" s="52">
        <v>109</v>
      </c>
      <c r="AC9" s="52">
        <v>100</v>
      </c>
      <c r="AD9" s="52">
        <v>111</v>
      </c>
      <c r="AE9" s="52">
        <v>100</v>
      </c>
      <c r="AF9" s="52">
        <v>108</v>
      </c>
      <c r="AG9" s="52">
        <v>110</v>
      </c>
      <c r="AH9" s="52">
        <v>105</v>
      </c>
      <c r="AI9" s="52">
        <v>98</v>
      </c>
      <c r="AJ9" s="52">
        <v>131</v>
      </c>
      <c r="AK9" s="52">
        <v>113</v>
      </c>
      <c r="AL9" s="52">
        <v>112</v>
      </c>
      <c r="AM9" s="52">
        <v>112</v>
      </c>
      <c r="AN9" s="52">
        <v>166</v>
      </c>
      <c r="AO9" s="52">
        <v>129</v>
      </c>
      <c r="AP9" s="52">
        <v>130</v>
      </c>
      <c r="AQ9" s="52">
        <v>129</v>
      </c>
      <c r="AR9" s="52">
        <v>140</v>
      </c>
      <c r="AS9" s="52">
        <v>151</v>
      </c>
      <c r="AT9" s="52">
        <v>123</v>
      </c>
      <c r="AU9" s="52">
        <v>137</v>
      </c>
      <c r="AV9" s="52">
        <v>135</v>
      </c>
      <c r="AW9" s="52">
        <v>85</v>
      </c>
      <c r="AX9" s="52">
        <v>106</v>
      </c>
      <c r="AY9" s="52">
        <v>153</v>
      </c>
      <c r="AZ9" s="52">
        <v>184</v>
      </c>
      <c r="BA9" s="52">
        <v>216</v>
      </c>
      <c r="BB9" s="52">
        <v>199</v>
      </c>
      <c r="BC9" s="52">
        <v>242</v>
      </c>
      <c r="BD9" s="52">
        <v>174</v>
      </c>
      <c r="BE9" s="52">
        <v>163</v>
      </c>
      <c r="BF9" s="52">
        <v>106</v>
      </c>
      <c r="BG9" s="53">
        <v>108</v>
      </c>
      <c r="BH9" s="108"/>
    </row>
    <row r="10" spans="1:64" ht="12" customHeight="1">
      <c r="B10" s="455" t="s">
        <v>111</v>
      </c>
      <c r="C10" s="52">
        <v>23</v>
      </c>
      <c r="D10" s="52">
        <v>17</v>
      </c>
      <c r="E10" s="52">
        <v>16</v>
      </c>
      <c r="F10" s="52">
        <v>35</v>
      </c>
      <c r="G10" s="52">
        <v>23</v>
      </c>
      <c r="H10" s="52">
        <v>29</v>
      </c>
      <c r="I10" s="52">
        <v>31</v>
      </c>
      <c r="J10" s="52">
        <v>35</v>
      </c>
      <c r="K10" s="52">
        <v>33</v>
      </c>
      <c r="L10" s="52">
        <v>58</v>
      </c>
      <c r="M10" s="53">
        <v>41</v>
      </c>
      <c r="N10" s="108"/>
      <c r="O10" s="455" t="s">
        <v>349</v>
      </c>
      <c r="P10" s="23">
        <v>20</v>
      </c>
      <c r="Q10" s="24">
        <v>7</v>
      </c>
      <c r="R10" s="24">
        <v>12</v>
      </c>
      <c r="S10" s="24">
        <v>17</v>
      </c>
      <c r="T10" s="24">
        <v>13</v>
      </c>
      <c r="U10" s="24">
        <v>21</v>
      </c>
      <c r="V10" s="24">
        <v>23</v>
      </c>
      <c r="W10" s="24">
        <v>25</v>
      </c>
      <c r="X10" s="24">
        <v>35</v>
      </c>
      <c r="Y10" s="24">
        <v>30</v>
      </c>
      <c r="Z10" s="24">
        <v>30</v>
      </c>
      <c r="AA10" s="24">
        <v>24</v>
      </c>
      <c r="AB10" s="24">
        <v>20</v>
      </c>
      <c r="AC10" s="24">
        <v>24</v>
      </c>
      <c r="AD10" s="24">
        <v>20</v>
      </c>
      <c r="AE10" s="24">
        <v>28</v>
      </c>
      <c r="AF10" s="24">
        <v>25</v>
      </c>
      <c r="AG10" s="24">
        <v>22</v>
      </c>
      <c r="AH10" s="24">
        <v>15</v>
      </c>
      <c r="AI10" s="24">
        <v>19</v>
      </c>
      <c r="AJ10" s="24">
        <v>28</v>
      </c>
      <c r="AK10" s="24">
        <v>19</v>
      </c>
      <c r="AL10" s="24">
        <v>21</v>
      </c>
      <c r="AM10" s="24">
        <v>16</v>
      </c>
      <c r="AN10" s="24">
        <v>28</v>
      </c>
      <c r="AO10" s="24">
        <v>29</v>
      </c>
      <c r="AP10" s="24">
        <v>36</v>
      </c>
      <c r="AQ10" s="24">
        <v>30</v>
      </c>
      <c r="AR10" s="24">
        <v>27</v>
      </c>
      <c r="AS10" s="24">
        <v>44</v>
      </c>
      <c r="AT10" s="24">
        <v>27</v>
      </c>
      <c r="AU10" s="24">
        <v>25</v>
      </c>
      <c r="AV10" s="24">
        <v>21</v>
      </c>
      <c r="AW10" s="24">
        <v>28</v>
      </c>
      <c r="AX10" s="24">
        <v>39</v>
      </c>
      <c r="AY10" s="24">
        <v>48</v>
      </c>
      <c r="AZ10" s="24">
        <v>44</v>
      </c>
      <c r="BA10" s="24">
        <v>47</v>
      </c>
      <c r="BB10" s="24">
        <v>60</v>
      </c>
      <c r="BC10" s="24">
        <v>40</v>
      </c>
      <c r="BD10" s="24">
        <v>23</v>
      </c>
      <c r="BE10" s="24">
        <v>22</v>
      </c>
      <c r="BF10" s="24">
        <v>19</v>
      </c>
      <c r="BG10" s="25">
        <v>18</v>
      </c>
      <c r="BH10" s="108"/>
    </row>
    <row r="11" spans="1:64" ht="12" customHeight="1">
      <c r="B11" s="455" t="s">
        <v>112</v>
      </c>
      <c r="C11" s="24">
        <v>61</v>
      </c>
      <c r="D11" s="24">
        <v>53</v>
      </c>
      <c r="E11" s="24">
        <v>53</v>
      </c>
      <c r="F11" s="24">
        <v>58</v>
      </c>
      <c r="G11" s="24">
        <v>50</v>
      </c>
      <c r="H11" s="24">
        <v>35</v>
      </c>
      <c r="I11" s="24">
        <v>36</v>
      </c>
      <c r="J11" s="24">
        <v>42</v>
      </c>
      <c r="K11" s="24">
        <v>26</v>
      </c>
      <c r="L11" s="24">
        <v>36</v>
      </c>
      <c r="M11" s="25">
        <v>32</v>
      </c>
      <c r="N11" s="108"/>
      <c r="O11" s="455" t="s">
        <v>111</v>
      </c>
      <c r="P11" s="51">
        <v>4</v>
      </c>
      <c r="Q11" s="52">
        <v>9</v>
      </c>
      <c r="R11" s="52">
        <v>5</v>
      </c>
      <c r="S11" s="52">
        <v>5</v>
      </c>
      <c r="T11" s="52">
        <v>6</v>
      </c>
      <c r="U11" s="52">
        <v>2</v>
      </c>
      <c r="V11" s="52">
        <v>7</v>
      </c>
      <c r="W11" s="52">
        <v>2</v>
      </c>
      <c r="X11" s="52">
        <v>3</v>
      </c>
      <c r="Y11" s="52">
        <v>2</v>
      </c>
      <c r="Z11" s="52">
        <v>4</v>
      </c>
      <c r="AA11" s="52">
        <v>7</v>
      </c>
      <c r="AB11" s="52">
        <v>10</v>
      </c>
      <c r="AC11" s="52">
        <v>13</v>
      </c>
      <c r="AD11" s="52">
        <v>6</v>
      </c>
      <c r="AE11" s="52">
        <v>6</v>
      </c>
      <c r="AF11" s="52">
        <v>8</v>
      </c>
      <c r="AG11" s="52">
        <v>3</v>
      </c>
      <c r="AH11" s="52">
        <v>9</v>
      </c>
      <c r="AI11" s="52">
        <v>3</v>
      </c>
      <c r="AJ11" s="52">
        <v>8</v>
      </c>
      <c r="AK11" s="52">
        <v>3</v>
      </c>
      <c r="AL11" s="52">
        <v>7</v>
      </c>
      <c r="AM11" s="52">
        <v>11</v>
      </c>
      <c r="AN11" s="52">
        <v>11</v>
      </c>
      <c r="AO11" s="52">
        <v>7</v>
      </c>
      <c r="AP11" s="52">
        <v>8</v>
      </c>
      <c r="AQ11" s="52">
        <v>5</v>
      </c>
      <c r="AR11" s="52">
        <v>7</v>
      </c>
      <c r="AS11" s="52">
        <v>13</v>
      </c>
      <c r="AT11" s="52">
        <v>7</v>
      </c>
      <c r="AU11" s="52">
        <v>8</v>
      </c>
      <c r="AV11" s="52">
        <v>7</v>
      </c>
      <c r="AW11" s="52">
        <v>5</v>
      </c>
      <c r="AX11" s="52">
        <v>10</v>
      </c>
      <c r="AY11" s="52">
        <v>11</v>
      </c>
      <c r="AZ11" s="52">
        <v>17</v>
      </c>
      <c r="BA11" s="52">
        <v>14</v>
      </c>
      <c r="BB11" s="52">
        <v>14</v>
      </c>
      <c r="BC11" s="52">
        <v>13</v>
      </c>
      <c r="BD11" s="52">
        <v>10</v>
      </c>
      <c r="BE11" s="52">
        <v>16</v>
      </c>
      <c r="BF11" s="52">
        <v>11</v>
      </c>
      <c r="BG11" s="53">
        <v>4</v>
      </c>
      <c r="BH11" s="108"/>
    </row>
    <row r="12" spans="1:64" ht="12" customHeight="1">
      <c r="B12" s="455" t="s">
        <v>350</v>
      </c>
      <c r="C12" s="52">
        <v>74</v>
      </c>
      <c r="D12" s="52">
        <v>66</v>
      </c>
      <c r="E12" s="52">
        <v>62</v>
      </c>
      <c r="F12" s="52">
        <v>57</v>
      </c>
      <c r="G12" s="52">
        <v>42</v>
      </c>
      <c r="H12" s="52">
        <v>44</v>
      </c>
      <c r="I12" s="52">
        <v>52</v>
      </c>
      <c r="J12" s="52">
        <v>42</v>
      </c>
      <c r="K12" s="52">
        <v>38</v>
      </c>
      <c r="L12" s="52">
        <v>72</v>
      </c>
      <c r="M12" s="53">
        <v>43</v>
      </c>
      <c r="N12" s="108"/>
      <c r="O12" s="455" t="s">
        <v>112</v>
      </c>
      <c r="P12" s="23">
        <v>13</v>
      </c>
      <c r="Q12" s="24">
        <v>15</v>
      </c>
      <c r="R12" s="24">
        <v>16</v>
      </c>
      <c r="S12" s="24">
        <v>17</v>
      </c>
      <c r="T12" s="24">
        <v>9</v>
      </c>
      <c r="U12" s="24">
        <v>13</v>
      </c>
      <c r="V12" s="24">
        <v>16</v>
      </c>
      <c r="W12" s="24">
        <v>15</v>
      </c>
      <c r="X12" s="24">
        <v>11</v>
      </c>
      <c r="Y12" s="24">
        <v>16</v>
      </c>
      <c r="Z12" s="24">
        <v>16</v>
      </c>
      <c r="AA12" s="24">
        <v>10</v>
      </c>
      <c r="AB12" s="24">
        <v>20</v>
      </c>
      <c r="AC12" s="24">
        <v>18</v>
      </c>
      <c r="AD12" s="24">
        <v>11</v>
      </c>
      <c r="AE12" s="24">
        <v>9</v>
      </c>
      <c r="AF12" s="24">
        <v>6</v>
      </c>
      <c r="AG12" s="24">
        <v>9</v>
      </c>
      <c r="AH12" s="24">
        <v>20</v>
      </c>
      <c r="AI12" s="24">
        <v>15</v>
      </c>
      <c r="AJ12" s="24">
        <v>13</v>
      </c>
      <c r="AK12" s="24">
        <v>10</v>
      </c>
      <c r="AL12" s="24">
        <v>5</v>
      </c>
      <c r="AM12" s="24">
        <v>7</v>
      </c>
      <c r="AN12" s="24">
        <v>6</v>
      </c>
      <c r="AO12" s="24">
        <v>10</v>
      </c>
      <c r="AP12" s="24">
        <v>10</v>
      </c>
      <c r="AQ12" s="24">
        <v>10</v>
      </c>
      <c r="AR12" s="24">
        <v>13</v>
      </c>
      <c r="AS12" s="24">
        <v>8</v>
      </c>
      <c r="AT12" s="24">
        <v>10</v>
      </c>
      <c r="AU12" s="24">
        <v>11</v>
      </c>
      <c r="AV12" s="24">
        <v>9</v>
      </c>
      <c r="AW12" s="24">
        <v>5</v>
      </c>
      <c r="AX12" s="24">
        <v>5</v>
      </c>
      <c r="AY12" s="24">
        <v>7</v>
      </c>
      <c r="AZ12" s="24">
        <v>9</v>
      </c>
      <c r="BA12" s="24">
        <v>11</v>
      </c>
      <c r="BB12" s="24">
        <v>6</v>
      </c>
      <c r="BC12" s="24">
        <v>10</v>
      </c>
      <c r="BD12" s="24">
        <v>9</v>
      </c>
      <c r="BE12" s="24">
        <v>9</v>
      </c>
      <c r="BF12" s="24">
        <v>11</v>
      </c>
      <c r="BG12" s="25">
        <v>3</v>
      </c>
      <c r="BH12" s="108"/>
    </row>
    <row r="13" spans="1:64" ht="12" customHeight="1">
      <c r="B13" s="455" t="s">
        <v>351</v>
      </c>
      <c r="C13" s="24">
        <v>44</v>
      </c>
      <c r="D13" s="24">
        <v>35</v>
      </c>
      <c r="E13" s="24">
        <v>59</v>
      </c>
      <c r="F13" s="24">
        <v>65</v>
      </c>
      <c r="G13" s="24">
        <v>65</v>
      </c>
      <c r="H13" s="24">
        <v>64</v>
      </c>
      <c r="I13" s="24">
        <v>70</v>
      </c>
      <c r="J13" s="24">
        <v>85</v>
      </c>
      <c r="K13" s="24">
        <v>108</v>
      </c>
      <c r="L13" s="24">
        <v>143</v>
      </c>
      <c r="M13" s="25">
        <v>89</v>
      </c>
      <c r="N13" s="108"/>
      <c r="O13" s="455" t="s">
        <v>350</v>
      </c>
      <c r="P13" s="51">
        <v>18</v>
      </c>
      <c r="Q13" s="52">
        <v>18</v>
      </c>
      <c r="R13" s="52">
        <v>18</v>
      </c>
      <c r="S13" s="52">
        <v>20</v>
      </c>
      <c r="T13" s="52">
        <v>16</v>
      </c>
      <c r="U13" s="52">
        <v>15</v>
      </c>
      <c r="V13" s="52">
        <v>15</v>
      </c>
      <c r="W13" s="52">
        <v>20</v>
      </c>
      <c r="X13" s="52">
        <v>17</v>
      </c>
      <c r="Y13" s="52">
        <v>13</v>
      </c>
      <c r="Z13" s="52">
        <v>17</v>
      </c>
      <c r="AA13" s="52">
        <v>15</v>
      </c>
      <c r="AB13" s="52">
        <v>17</v>
      </c>
      <c r="AC13" s="52">
        <v>15</v>
      </c>
      <c r="AD13" s="52">
        <v>10</v>
      </c>
      <c r="AE13" s="52">
        <v>15</v>
      </c>
      <c r="AF13" s="52">
        <v>4</v>
      </c>
      <c r="AG13" s="52">
        <v>9</v>
      </c>
      <c r="AH13" s="52">
        <v>14</v>
      </c>
      <c r="AI13" s="52">
        <v>15</v>
      </c>
      <c r="AJ13" s="52">
        <v>10</v>
      </c>
      <c r="AK13" s="52">
        <v>9</v>
      </c>
      <c r="AL13" s="52">
        <v>11</v>
      </c>
      <c r="AM13" s="52">
        <v>14</v>
      </c>
      <c r="AN13" s="52">
        <v>19</v>
      </c>
      <c r="AO13" s="52">
        <v>4</v>
      </c>
      <c r="AP13" s="52">
        <v>13</v>
      </c>
      <c r="AQ13" s="52">
        <v>16</v>
      </c>
      <c r="AR13" s="52">
        <v>12</v>
      </c>
      <c r="AS13" s="52">
        <v>12</v>
      </c>
      <c r="AT13" s="52">
        <v>11</v>
      </c>
      <c r="AU13" s="52">
        <v>7</v>
      </c>
      <c r="AV13" s="52">
        <v>9</v>
      </c>
      <c r="AW13" s="52">
        <v>6</v>
      </c>
      <c r="AX13" s="52">
        <v>10</v>
      </c>
      <c r="AY13" s="52">
        <v>13</v>
      </c>
      <c r="AZ13" s="52">
        <v>20</v>
      </c>
      <c r="BA13" s="52">
        <v>11</v>
      </c>
      <c r="BB13" s="52">
        <v>20</v>
      </c>
      <c r="BC13" s="52">
        <v>21</v>
      </c>
      <c r="BD13" s="52">
        <v>11</v>
      </c>
      <c r="BE13" s="52">
        <v>15</v>
      </c>
      <c r="BF13" s="52">
        <v>11</v>
      </c>
      <c r="BG13" s="53">
        <v>6</v>
      </c>
      <c r="BH13" s="108"/>
    </row>
    <row r="14" spans="1:64" ht="12" customHeight="1">
      <c r="B14" s="455" t="s">
        <v>352</v>
      </c>
      <c r="C14" s="52">
        <v>57</v>
      </c>
      <c r="D14" s="52">
        <v>58</v>
      </c>
      <c r="E14" s="52">
        <v>57</v>
      </c>
      <c r="F14" s="52">
        <v>64</v>
      </c>
      <c r="G14" s="52">
        <v>47</v>
      </c>
      <c r="H14" s="52">
        <v>42</v>
      </c>
      <c r="I14" s="52">
        <v>62</v>
      </c>
      <c r="J14" s="52">
        <v>62</v>
      </c>
      <c r="K14" s="52">
        <v>60</v>
      </c>
      <c r="L14" s="52">
        <v>79</v>
      </c>
      <c r="M14" s="53">
        <v>44</v>
      </c>
      <c r="N14" s="108"/>
      <c r="O14" s="455" t="s">
        <v>351</v>
      </c>
      <c r="P14" s="23">
        <v>17</v>
      </c>
      <c r="Q14" s="24">
        <v>8</v>
      </c>
      <c r="R14" s="24">
        <v>10</v>
      </c>
      <c r="S14" s="24">
        <v>9</v>
      </c>
      <c r="T14" s="24">
        <v>11</v>
      </c>
      <c r="U14" s="24">
        <v>5</v>
      </c>
      <c r="V14" s="24">
        <v>10</v>
      </c>
      <c r="W14" s="24">
        <v>9</v>
      </c>
      <c r="X14" s="24">
        <v>16</v>
      </c>
      <c r="Y14" s="24">
        <v>14</v>
      </c>
      <c r="Z14" s="24">
        <v>16</v>
      </c>
      <c r="AA14" s="24">
        <v>13</v>
      </c>
      <c r="AB14" s="24">
        <v>20</v>
      </c>
      <c r="AC14" s="24">
        <v>15</v>
      </c>
      <c r="AD14" s="24">
        <v>17</v>
      </c>
      <c r="AE14" s="24">
        <v>13</v>
      </c>
      <c r="AF14" s="24">
        <v>21</v>
      </c>
      <c r="AG14" s="24">
        <v>15</v>
      </c>
      <c r="AH14" s="24">
        <v>15</v>
      </c>
      <c r="AI14" s="24">
        <v>14</v>
      </c>
      <c r="AJ14" s="24">
        <v>14</v>
      </c>
      <c r="AK14" s="24">
        <v>17</v>
      </c>
      <c r="AL14" s="24">
        <v>11</v>
      </c>
      <c r="AM14" s="24">
        <v>22</v>
      </c>
      <c r="AN14" s="24">
        <v>17</v>
      </c>
      <c r="AO14" s="24">
        <v>19</v>
      </c>
      <c r="AP14" s="24">
        <v>17</v>
      </c>
      <c r="AQ14" s="24">
        <v>17</v>
      </c>
      <c r="AR14" s="24">
        <v>19</v>
      </c>
      <c r="AS14" s="24">
        <v>23</v>
      </c>
      <c r="AT14" s="24">
        <v>20</v>
      </c>
      <c r="AU14" s="24">
        <v>23</v>
      </c>
      <c r="AV14" s="24">
        <v>33</v>
      </c>
      <c r="AW14" s="24">
        <v>18</v>
      </c>
      <c r="AX14" s="24">
        <v>27</v>
      </c>
      <c r="AY14" s="24">
        <v>30</v>
      </c>
      <c r="AZ14" s="24">
        <v>37</v>
      </c>
      <c r="BA14" s="24">
        <v>41</v>
      </c>
      <c r="BB14" s="24">
        <v>29</v>
      </c>
      <c r="BC14" s="24">
        <v>36</v>
      </c>
      <c r="BD14" s="24">
        <v>31</v>
      </c>
      <c r="BE14" s="24">
        <v>24</v>
      </c>
      <c r="BF14" s="24">
        <v>24</v>
      </c>
      <c r="BG14" s="25">
        <v>10</v>
      </c>
      <c r="BH14" s="108"/>
    </row>
    <row r="15" spans="1:64" ht="12" customHeight="1">
      <c r="B15" s="455" t="s">
        <v>113</v>
      </c>
      <c r="C15" s="24">
        <v>10</v>
      </c>
      <c r="D15" s="24">
        <v>15</v>
      </c>
      <c r="E15" s="24">
        <v>22</v>
      </c>
      <c r="F15" s="24">
        <v>19</v>
      </c>
      <c r="G15" s="24">
        <v>10</v>
      </c>
      <c r="H15" s="24">
        <v>7</v>
      </c>
      <c r="I15" s="24">
        <v>8</v>
      </c>
      <c r="J15" s="24">
        <v>12</v>
      </c>
      <c r="K15" s="24">
        <v>11</v>
      </c>
      <c r="L15" s="24">
        <v>13</v>
      </c>
      <c r="M15" s="25">
        <v>14</v>
      </c>
      <c r="N15" s="108"/>
      <c r="O15" s="455" t="s">
        <v>352</v>
      </c>
      <c r="P15" s="51">
        <v>9</v>
      </c>
      <c r="Q15" s="52">
        <v>21</v>
      </c>
      <c r="R15" s="52">
        <v>11</v>
      </c>
      <c r="S15" s="52">
        <v>16</v>
      </c>
      <c r="T15" s="52">
        <v>13</v>
      </c>
      <c r="U15" s="52">
        <v>9</v>
      </c>
      <c r="V15" s="52">
        <v>22</v>
      </c>
      <c r="W15" s="52">
        <v>14</v>
      </c>
      <c r="X15" s="52">
        <v>15</v>
      </c>
      <c r="Y15" s="52">
        <v>10</v>
      </c>
      <c r="Z15" s="52">
        <v>15</v>
      </c>
      <c r="AA15" s="52">
        <v>17</v>
      </c>
      <c r="AB15" s="52">
        <v>16</v>
      </c>
      <c r="AC15" s="52">
        <v>12</v>
      </c>
      <c r="AD15" s="52">
        <v>21</v>
      </c>
      <c r="AE15" s="52">
        <v>15</v>
      </c>
      <c r="AF15" s="52">
        <v>16</v>
      </c>
      <c r="AG15" s="52">
        <v>8</v>
      </c>
      <c r="AH15" s="52">
        <v>12</v>
      </c>
      <c r="AI15" s="52">
        <v>11</v>
      </c>
      <c r="AJ15" s="52">
        <v>9</v>
      </c>
      <c r="AK15" s="52">
        <v>9</v>
      </c>
      <c r="AL15" s="52">
        <v>13</v>
      </c>
      <c r="AM15" s="52">
        <v>11</v>
      </c>
      <c r="AN15" s="52">
        <v>15</v>
      </c>
      <c r="AO15" s="52">
        <v>14</v>
      </c>
      <c r="AP15" s="52">
        <v>15</v>
      </c>
      <c r="AQ15" s="52">
        <v>18</v>
      </c>
      <c r="AR15" s="52">
        <v>16</v>
      </c>
      <c r="AS15" s="52">
        <v>18</v>
      </c>
      <c r="AT15" s="52">
        <v>15</v>
      </c>
      <c r="AU15" s="52">
        <v>13</v>
      </c>
      <c r="AV15" s="52">
        <v>8</v>
      </c>
      <c r="AW15" s="52">
        <v>16</v>
      </c>
      <c r="AX15" s="52">
        <v>17</v>
      </c>
      <c r="AY15" s="52">
        <v>19</v>
      </c>
      <c r="AZ15" s="52">
        <v>17</v>
      </c>
      <c r="BA15" s="52">
        <v>20</v>
      </c>
      <c r="BB15" s="52">
        <v>24</v>
      </c>
      <c r="BC15" s="52">
        <v>18</v>
      </c>
      <c r="BD15" s="52">
        <v>10</v>
      </c>
      <c r="BE15" s="52">
        <v>18</v>
      </c>
      <c r="BF15" s="52">
        <v>10</v>
      </c>
      <c r="BG15" s="53">
        <v>6</v>
      </c>
      <c r="BH15" s="108"/>
    </row>
    <row r="16" spans="1:64" ht="12" customHeight="1">
      <c r="B16" s="455" t="s">
        <v>353</v>
      </c>
      <c r="C16" s="52">
        <v>167</v>
      </c>
      <c r="D16" s="52">
        <v>179</v>
      </c>
      <c r="E16" s="52">
        <v>222</v>
      </c>
      <c r="F16" s="52">
        <v>219</v>
      </c>
      <c r="G16" s="52">
        <v>181</v>
      </c>
      <c r="H16" s="52">
        <v>199</v>
      </c>
      <c r="I16" s="52">
        <v>200</v>
      </c>
      <c r="J16" s="52">
        <v>193</v>
      </c>
      <c r="K16" s="52">
        <v>223</v>
      </c>
      <c r="L16" s="52">
        <v>289</v>
      </c>
      <c r="M16" s="53">
        <v>177</v>
      </c>
      <c r="N16" s="108"/>
      <c r="O16" s="455" t="s">
        <v>113</v>
      </c>
      <c r="P16" s="23">
        <v>3</v>
      </c>
      <c r="Q16" s="24">
        <v>1</v>
      </c>
      <c r="R16" s="24">
        <v>2</v>
      </c>
      <c r="S16" s="24">
        <v>4</v>
      </c>
      <c r="T16" s="24">
        <v>2</v>
      </c>
      <c r="U16" s="24">
        <v>1</v>
      </c>
      <c r="V16" s="24">
        <v>7</v>
      </c>
      <c r="W16" s="24">
        <v>5</v>
      </c>
      <c r="X16" s="24">
        <v>9</v>
      </c>
      <c r="Y16" s="24">
        <v>4</v>
      </c>
      <c r="Z16" s="24">
        <v>2</v>
      </c>
      <c r="AA16" s="24">
        <v>7</v>
      </c>
      <c r="AB16" s="24">
        <v>4</v>
      </c>
      <c r="AC16" s="24">
        <v>6</v>
      </c>
      <c r="AD16" s="24">
        <v>6</v>
      </c>
      <c r="AE16" s="24">
        <v>3</v>
      </c>
      <c r="AF16" s="24">
        <v>5</v>
      </c>
      <c r="AG16" s="24">
        <v>2</v>
      </c>
      <c r="AH16" s="24">
        <v>2</v>
      </c>
      <c r="AI16" s="24">
        <v>1</v>
      </c>
      <c r="AJ16" s="24">
        <v>4</v>
      </c>
      <c r="AK16" s="24">
        <v>3</v>
      </c>
      <c r="AL16" s="24">
        <v>0</v>
      </c>
      <c r="AM16" s="24">
        <v>0</v>
      </c>
      <c r="AN16" s="24">
        <v>3</v>
      </c>
      <c r="AO16" s="24">
        <v>3</v>
      </c>
      <c r="AP16" s="24">
        <v>0</v>
      </c>
      <c r="AQ16" s="24">
        <v>2</v>
      </c>
      <c r="AR16" s="24">
        <v>0</v>
      </c>
      <c r="AS16" s="24">
        <v>6</v>
      </c>
      <c r="AT16" s="24">
        <v>5</v>
      </c>
      <c r="AU16" s="24">
        <v>1</v>
      </c>
      <c r="AV16" s="24">
        <v>3</v>
      </c>
      <c r="AW16" s="24">
        <v>2</v>
      </c>
      <c r="AX16" s="24">
        <v>1</v>
      </c>
      <c r="AY16" s="24">
        <v>5</v>
      </c>
      <c r="AZ16" s="24">
        <v>1</v>
      </c>
      <c r="BA16" s="24">
        <v>2</v>
      </c>
      <c r="BB16" s="24">
        <v>3</v>
      </c>
      <c r="BC16" s="24">
        <v>7</v>
      </c>
      <c r="BD16" s="24">
        <v>2</v>
      </c>
      <c r="BE16" s="24">
        <v>5</v>
      </c>
      <c r="BF16" s="24">
        <v>3</v>
      </c>
      <c r="BG16" s="25">
        <v>4</v>
      </c>
      <c r="BH16" s="108"/>
    </row>
    <row r="17" spans="2:60" ht="12" customHeight="1">
      <c r="B17" s="455" t="s">
        <v>354</v>
      </c>
      <c r="C17" s="24">
        <v>54</v>
      </c>
      <c r="D17" s="24">
        <v>55</v>
      </c>
      <c r="E17" s="24">
        <v>76</v>
      </c>
      <c r="F17" s="24">
        <v>84</v>
      </c>
      <c r="G17" s="24">
        <v>101</v>
      </c>
      <c r="H17" s="24">
        <v>101</v>
      </c>
      <c r="I17" s="24">
        <v>105</v>
      </c>
      <c r="J17" s="24">
        <v>147</v>
      </c>
      <c r="K17" s="24">
        <v>114</v>
      </c>
      <c r="L17" s="24">
        <v>169</v>
      </c>
      <c r="M17" s="25">
        <v>121</v>
      </c>
      <c r="N17" s="108"/>
      <c r="O17" s="455" t="s">
        <v>353</v>
      </c>
      <c r="P17" s="51">
        <v>48</v>
      </c>
      <c r="Q17" s="52">
        <v>32</v>
      </c>
      <c r="R17" s="52">
        <v>43</v>
      </c>
      <c r="S17" s="52">
        <v>44</v>
      </c>
      <c r="T17" s="52">
        <v>41</v>
      </c>
      <c r="U17" s="52">
        <v>29</v>
      </c>
      <c r="V17" s="52">
        <v>53</v>
      </c>
      <c r="W17" s="52">
        <v>56</v>
      </c>
      <c r="X17" s="52">
        <v>55</v>
      </c>
      <c r="Y17" s="52">
        <v>49</v>
      </c>
      <c r="Z17" s="52">
        <v>55</v>
      </c>
      <c r="AA17" s="52">
        <v>63</v>
      </c>
      <c r="AB17" s="52">
        <v>68</v>
      </c>
      <c r="AC17" s="52">
        <v>47</v>
      </c>
      <c r="AD17" s="52">
        <v>53</v>
      </c>
      <c r="AE17" s="52">
        <v>51</v>
      </c>
      <c r="AF17" s="52">
        <v>66</v>
      </c>
      <c r="AG17" s="52">
        <v>40</v>
      </c>
      <c r="AH17" s="52">
        <v>36</v>
      </c>
      <c r="AI17" s="52">
        <v>39</v>
      </c>
      <c r="AJ17" s="52">
        <v>59</v>
      </c>
      <c r="AK17" s="52">
        <v>54</v>
      </c>
      <c r="AL17" s="52">
        <v>47</v>
      </c>
      <c r="AM17" s="52">
        <v>39</v>
      </c>
      <c r="AN17" s="52">
        <v>67</v>
      </c>
      <c r="AO17" s="52">
        <v>46</v>
      </c>
      <c r="AP17" s="52">
        <v>41</v>
      </c>
      <c r="AQ17" s="52">
        <v>46</v>
      </c>
      <c r="AR17" s="52">
        <v>50</v>
      </c>
      <c r="AS17" s="52">
        <v>51</v>
      </c>
      <c r="AT17" s="52">
        <v>47</v>
      </c>
      <c r="AU17" s="52">
        <v>45</v>
      </c>
      <c r="AV17" s="52">
        <v>59</v>
      </c>
      <c r="AW17" s="52">
        <v>46</v>
      </c>
      <c r="AX17" s="52">
        <v>40</v>
      </c>
      <c r="AY17" s="52">
        <v>78</v>
      </c>
      <c r="AZ17" s="52">
        <v>69</v>
      </c>
      <c r="BA17" s="52">
        <v>61</v>
      </c>
      <c r="BB17" s="52">
        <v>78</v>
      </c>
      <c r="BC17" s="52">
        <v>81</v>
      </c>
      <c r="BD17" s="52">
        <v>71</v>
      </c>
      <c r="BE17" s="52">
        <v>41</v>
      </c>
      <c r="BF17" s="52">
        <v>42</v>
      </c>
      <c r="BG17" s="53">
        <v>23</v>
      </c>
      <c r="BH17" s="108"/>
    </row>
    <row r="18" spans="2:60" ht="12" customHeight="1">
      <c r="B18" s="455" t="s">
        <v>114</v>
      </c>
      <c r="C18" s="66">
        <v>2</v>
      </c>
      <c r="D18" s="66">
        <v>6</v>
      </c>
      <c r="E18" s="66">
        <v>5</v>
      </c>
      <c r="F18" s="66">
        <v>6</v>
      </c>
      <c r="G18" s="66">
        <v>3</v>
      </c>
      <c r="H18" s="66">
        <v>15</v>
      </c>
      <c r="I18" s="66">
        <v>11</v>
      </c>
      <c r="J18" s="66">
        <v>10</v>
      </c>
      <c r="K18" s="66">
        <v>14</v>
      </c>
      <c r="L18" s="66">
        <v>34</v>
      </c>
      <c r="M18" s="67">
        <v>14</v>
      </c>
      <c r="N18" s="108"/>
      <c r="O18" s="455" t="s">
        <v>354</v>
      </c>
      <c r="P18" s="23">
        <v>12</v>
      </c>
      <c r="Q18" s="24">
        <v>13</v>
      </c>
      <c r="R18" s="24">
        <v>13</v>
      </c>
      <c r="S18" s="24">
        <v>16</v>
      </c>
      <c r="T18" s="24">
        <v>11</v>
      </c>
      <c r="U18" s="24">
        <v>14</v>
      </c>
      <c r="V18" s="24">
        <v>13</v>
      </c>
      <c r="W18" s="24">
        <v>17</v>
      </c>
      <c r="X18" s="24">
        <v>23</v>
      </c>
      <c r="Y18" s="24">
        <v>20</v>
      </c>
      <c r="Z18" s="24">
        <v>23</v>
      </c>
      <c r="AA18" s="24">
        <v>10</v>
      </c>
      <c r="AB18" s="24">
        <v>18</v>
      </c>
      <c r="AC18" s="24">
        <v>22</v>
      </c>
      <c r="AD18" s="24">
        <v>22</v>
      </c>
      <c r="AE18" s="24">
        <v>22</v>
      </c>
      <c r="AF18" s="24">
        <v>33</v>
      </c>
      <c r="AG18" s="24">
        <v>24</v>
      </c>
      <c r="AH18" s="24">
        <v>20</v>
      </c>
      <c r="AI18" s="24">
        <v>24</v>
      </c>
      <c r="AJ18" s="24">
        <v>26</v>
      </c>
      <c r="AK18" s="24">
        <v>20</v>
      </c>
      <c r="AL18" s="24">
        <v>19</v>
      </c>
      <c r="AM18" s="24">
        <v>36</v>
      </c>
      <c r="AN18" s="24">
        <v>27</v>
      </c>
      <c r="AO18" s="24">
        <v>31</v>
      </c>
      <c r="AP18" s="24">
        <v>27</v>
      </c>
      <c r="AQ18" s="24">
        <v>20</v>
      </c>
      <c r="AR18" s="24">
        <v>39</v>
      </c>
      <c r="AS18" s="24">
        <v>37</v>
      </c>
      <c r="AT18" s="24">
        <v>40</v>
      </c>
      <c r="AU18" s="24">
        <v>31</v>
      </c>
      <c r="AV18" s="24">
        <v>31</v>
      </c>
      <c r="AW18" s="24">
        <v>15</v>
      </c>
      <c r="AX18" s="24">
        <v>26</v>
      </c>
      <c r="AY18" s="24">
        <v>42</v>
      </c>
      <c r="AZ18" s="24">
        <v>36</v>
      </c>
      <c r="BA18" s="24">
        <v>37</v>
      </c>
      <c r="BB18" s="24">
        <v>50</v>
      </c>
      <c r="BC18" s="24">
        <v>46</v>
      </c>
      <c r="BD18" s="24">
        <v>40</v>
      </c>
      <c r="BE18" s="24">
        <v>36</v>
      </c>
      <c r="BF18" s="24">
        <v>22</v>
      </c>
      <c r="BG18" s="25">
        <v>23</v>
      </c>
      <c r="BH18" s="108"/>
    </row>
    <row r="19" spans="2:60" ht="12" customHeight="1">
      <c r="B19" s="42" t="s">
        <v>235</v>
      </c>
      <c r="O19" s="455" t="s">
        <v>114</v>
      </c>
      <c r="P19" s="68">
        <v>0</v>
      </c>
      <c r="Q19" s="66">
        <v>0</v>
      </c>
      <c r="R19" s="66">
        <v>1</v>
      </c>
      <c r="S19" s="66">
        <v>1</v>
      </c>
      <c r="T19" s="66">
        <v>0</v>
      </c>
      <c r="U19" s="66">
        <v>2</v>
      </c>
      <c r="V19" s="66">
        <v>3</v>
      </c>
      <c r="W19" s="66">
        <v>1</v>
      </c>
      <c r="X19" s="66">
        <v>1</v>
      </c>
      <c r="Y19" s="66">
        <v>2</v>
      </c>
      <c r="Z19" s="66">
        <v>2</v>
      </c>
      <c r="AA19" s="66">
        <v>0</v>
      </c>
      <c r="AB19" s="66">
        <v>1</v>
      </c>
      <c r="AC19" s="66">
        <v>1</v>
      </c>
      <c r="AD19" s="66">
        <v>3</v>
      </c>
      <c r="AE19" s="66">
        <v>1</v>
      </c>
      <c r="AF19" s="66">
        <v>0</v>
      </c>
      <c r="AG19" s="66">
        <v>1</v>
      </c>
      <c r="AH19" s="66">
        <v>2</v>
      </c>
      <c r="AI19" s="66">
        <v>0</v>
      </c>
      <c r="AJ19" s="66">
        <v>4</v>
      </c>
      <c r="AK19" s="66">
        <v>3</v>
      </c>
      <c r="AL19" s="66">
        <v>4</v>
      </c>
      <c r="AM19" s="66">
        <v>4</v>
      </c>
      <c r="AN19" s="66">
        <v>3</v>
      </c>
      <c r="AO19" s="66">
        <v>0</v>
      </c>
      <c r="AP19" s="66">
        <v>5</v>
      </c>
      <c r="AQ19" s="66">
        <v>3</v>
      </c>
      <c r="AR19" s="66">
        <v>3</v>
      </c>
      <c r="AS19" s="66">
        <v>5</v>
      </c>
      <c r="AT19" s="66">
        <v>1</v>
      </c>
      <c r="AU19" s="66">
        <v>1</v>
      </c>
      <c r="AV19" s="66">
        <v>3</v>
      </c>
      <c r="AW19" s="66">
        <v>4</v>
      </c>
      <c r="AX19" s="66">
        <v>1</v>
      </c>
      <c r="AY19" s="66">
        <v>6</v>
      </c>
      <c r="AZ19" s="66">
        <v>10</v>
      </c>
      <c r="BA19" s="66">
        <v>4</v>
      </c>
      <c r="BB19" s="66">
        <v>12</v>
      </c>
      <c r="BC19" s="66">
        <v>8</v>
      </c>
      <c r="BD19" s="66">
        <v>5</v>
      </c>
      <c r="BE19" s="66">
        <v>2</v>
      </c>
      <c r="BF19" s="66">
        <v>5</v>
      </c>
      <c r="BG19" s="67">
        <v>2</v>
      </c>
      <c r="BH19" s="108"/>
    </row>
    <row r="20" spans="2:60" ht="12" customHeight="1">
      <c r="O20" s="42" t="s">
        <v>235</v>
      </c>
    </row>
    <row r="50" spans="2:64" ht="12" customHeight="1">
      <c r="C50" s="228" t="s">
        <v>481</v>
      </c>
      <c r="P50" s="228" t="s">
        <v>482</v>
      </c>
      <c r="BD50" s="10"/>
      <c r="BE50" s="10"/>
      <c r="BF50" s="10"/>
      <c r="BG50" s="10"/>
      <c r="BL50" s="10"/>
    </row>
    <row r="51" spans="2:64" ht="12" customHeight="1">
      <c r="B51" s="37"/>
      <c r="C51" s="18">
        <v>2012</v>
      </c>
      <c r="D51" s="18">
        <v>2013</v>
      </c>
      <c r="E51" s="18">
        <v>2014</v>
      </c>
      <c r="F51" s="18">
        <v>2015</v>
      </c>
      <c r="G51" s="18">
        <v>2016</v>
      </c>
      <c r="H51" s="18">
        <v>2017</v>
      </c>
      <c r="I51" s="18">
        <v>2018</v>
      </c>
      <c r="J51" s="18">
        <v>2019</v>
      </c>
      <c r="K51" s="18">
        <v>2020</v>
      </c>
      <c r="L51" s="18">
        <v>2021</v>
      </c>
      <c r="M51" s="287">
        <v>2022</v>
      </c>
      <c r="P51" s="458">
        <v>2012</v>
      </c>
      <c r="Q51" s="456"/>
      <c r="R51" s="456"/>
      <c r="S51" s="456"/>
      <c r="T51" s="456">
        <v>2013</v>
      </c>
      <c r="U51" s="456"/>
      <c r="V51" s="456"/>
      <c r="W51" s="456"/>
      <c r="X51" s="456">
        <v>2014</v>
      </c>
      <c r="Y51" s="456"/>
      <c r="Z51" s="456"/>
      <c r="AA51" s="456"/>
      <c r="AB51" s="456">
        <v>2015</v>
      </c>
      <c r="AC51" s="456"/>
      <c r="AD51" s="456"/>
      <c r="AE51" s="456"/>
      <c r="AF51" s="456">
        <v>2016</v>
      </c>
      <c r="AG51" s="456"/>
      <c r="AH51" s="456"/>
      <c r="AI51" s="456"/>
      <c r="AJ51" s="456">
        <v>2017</v>
      </c>
      <c r="AK51" s="456"/>
      <c r="AL51" s="456"/>
      <c r="AM51" s="456"/>
      <c r="AN51" s="456">
        <v>2018</v>
      </c>
      <c r="AO51" s="456"/>
      <c r="AP51" s="456"/>
      <c r="AQ51" s="456"/>
      <c r="AR51" s="456">
        <v>2019</v>
      </c>
      <c r="AS51" s="456"/>
      <c r="AT51" s="456"/>
      <c r="AU51" s="456"/>
      <c r="AV51" s="456">
        <v>2020</v>
      </c>
      <c r="AW51" s="456"/>
      <c r="AX51" s="456"/>
      <c r="AY51" s="456"/>
      <c r="AZ51" s="456">
        <v>2021</v>
      </c>
      <c r="BA51" s="456"/>
      <c r="BB51" s="456"/>
      <c r="BC51" s="456"/>
      <c r="BD51" s="456">
        <v>2022</v>
      </c>
      <c r="BE51" s="456"/>
      <c r="BF51" s="456"/>
      <c r="BG51" s="457"/>
    </row>
    <row r="52" spans="2:64" ht="12" customHeight="1">
      <c r="B52" s="455" t="s">
        <v>110</v>
      </c>
      <c r="C52" s="69">
        <v>91.325291840766397</v>
      </c>
      <c r="D52" s="69">
        <v>28.965216708999996</v>
      </c>
      <c r="E52" s="69">
        <v>44.664892509662927</v>
      </c>
      <c r="F52" s="69">
        <v>19.979601779280898</v>
      </c>
      <c r="G52" s="69">
        <v>18.891590575830467</v>
      </c>
      <c r="H52" s="69">
        <v>41.418208393963575</v>
      </c>
      <c r="I52" s="69">
        <v>54.080788818161153</v>
      </c>
      <c r="J52" s="69">
        <v>113.86082862807929</v>
      </c>
      <c r="K52" s="69">
        <v>108.79472782687355</v>
      </c>
      <c r="L52" s="69">
        <v>322.2923667587591</v>
      </c>
      <c r="M52" s="70">
        <v>23.145797962759964</v>
      </c>
      <c r="N52" s="108"/>
      <c r="P52" s="47" t="s">
        <v>76</v>
      </c>
      <c r="Q52" s="48" t="s">
        <v>77</v>
      </c>
      <c r="R52" s="48" t="s">
        <v>78</v>
      </c>
      <c r="S52" s="48" t="s">
        <v>79</v>
      </c>
      <c r="T52" s="48" t="s">
        <v>76</v>
      </c>
      <c r="U52" s="48" t="s">
        <v>77</v>
      </c>
      <c r="V52" s="48" t="s">
        <v>78</v>
      </c>
      <c r="W52" s="48" t="s">
        <v>79</v>
      </c>
      <c r="X52" s="48" t="s">
        <v>76</v>
      </c>
      <c r="Y52" s="48" t="s">
        <v>77</v>
      </c>
      <c r="Z52" s="48" t="s">
        <v>78</v>
      </c>
      <c r="AA52" s="48" t="s">
        <v>79</v>
      </c>
      <c r="AB52" s="48" t="s">
        <v>76</v>
      </c>
      <c r="AC52" s="48" t="s">
        <v>77</v>
      </c>
      <c r="AD52" s="48" t="s">
        <v>78</v>
      </c>
      <c r="AE52" s="48" t="s">
        <v>79</v>
      </c>
      <c r="AF52" s="48" t="s">
        <v>76</v>
      </c>
      <c r="AG52" s="48" t="s">
        <v>77</v>
      </c>
      <c r="AH52" s="48" t="s">
        <v>78</v>
      </c>
      <c r="AI52" s="48" t="s">
        <v>79</v>
      </c>
      <c r="AJ52" s="48" t="s">
        <v>76</v>
      </c>
      <c r="AK52" s="48" t="s">
        <v>77</v>
      </c>
      <c r="AL52" s="48" t="s">
        <v>78</v>
      </c>
      <c r="AM52" s="48" t="s">
        <v>79</v>
      </c>
      <c r="AN52" s="48" t="s">
        <v>76</v>
      </c>
      <c r="AO52" s="48" t="s">
        <v>77</v>
      </c>
      <c r="AP52" s="48" t="s">
        <v>78</v>
      </c>
      <c r="AQ52" s="48" t="s">
        <v>79</v>
      </c>
      <c r="AR52" s="48" t="s">
        <v>76</v>
      </c>
      <c r="AS52" s="48" t="s">
        <v>77</v>
      </c>
      <c r="AT52" s="48" t="s">
        <v>78</v>
      </c>
      <c r="AU52" s="48" t="s">
        <v>79</v>
      </c>
      <c r="AV52" s="48" t="s">
        <v>76</v>
      </c>
      <c r="AW52" s="48" t="s">
        <v>77</v>
      </c>
      <c r="AX52" s="48" t="s">
        <v>78</v>
      </c>
      <c r="AY52" s="48" t="s">
        <v>79</v>
      </c>
      <c r="AZ52" s="48" t="s">
        <v>76</v>
      </c>
      <c r="BA52" s="48" t="s">
        <v>77</v>
      </c>
      <c r="BB52" s="48" t="s">
        <v>78</v>
      </c>
      <c r="BC52" s="48" t="s">
        <v>79</v>
      </c>
      <c r="BD52" s="48" t="s">
        <v>76</v>
      </c>
      <c r="BE52" s="48" t="s">
        <v>77</v>
      </c>
      <c r="BF52" s="48" t="s">
        <v>78</v>
      </c>
      <c r="BG52" s="50" t="s">
        <v>79</v>
      </c>
    </row>
    <row r="53" spans="2:64" ht="12" customHeight="1">
      <c r="B53" s="455" t="s">
        <v>349</v>
      </c>
      <c r="C53" s="71">
        <v>9.0136336289999992</v>
      </c>
      <c r="D53" s="71">
        <v>11.631469210999994</v>
      </c>
      <c r="E53" s="71">
        <v>21.581341859067333</v>
      </c>
      <c r="F53" s="71">
        <v>21.879457809972248</v>
      </c>
      <c r="G53" s="71">
        <v>18.999393152823984</v>
      </c>
      <c r="H53" s="71">
        <v>18.817774595000007</v>
      </c>
      <c r="I53" s="71">
        <v>37.813346119349212</v>
      </c>
      <c r="J53" s="71">
        <v>33.859789102584848</v>
      </c>
      <c r="K53" s="71">
        <v>49.728467057956792</v>
      </c>
      <c r="L53" s="71">
        <v>94.773573307386144</v>
      </c>
      <c r="M53" s="72">
        <v>13.033869875665054</v>
      </c>
      <c r="N53" s="108"/>
      <c r="O53" s="455" t="s">
        <v>110</v>
      </c>
      <c r="P53" s="73">
        <v>3.509354471</v>
      </c>
      <c r="Q53" s="69">
        <v>72.152214754632226</v>
      </c>
      <c r="R53" s="69">
        <v>9.203655741134213</v>
      </c>
      <c r="S53" s="69">
        <v>6.4600668739999989</v>
      </c>
      <c r="T53" s="69">
        <v>2.6375261320000001</v>
      </c>
      <c r="U53" s="69">
        <v>3.7514091429999992</v>
      </c>
      <c r="V53" s="69">
        <v>6.0712691459999988</v>
      </c>
      <c r="W53" s="69">
        <v>16.505012288000007</v>
      </c>
      <c r="X53" s="69">
        <v>6.6253072389999996</v>
      </c>
      <c r="Y53" s="69">
        <v>5.1235015670494386</v>
      </c>
      <c r="Z53" s="69">
        <v>4.9249855560000011</v>
      </c>
      <c r="AA53" s="69">
        <v>27.991098147613499</v>
      </c>
      <c r="AB53" s="69">
        <v>1.6703397562610016</v>
      </c>
      <c r="AC53" s="69">
        <v>2.7178034579999997</v>
      </c>
      <c r="AD53" s="69">
        <v>7.3786861220198974</v>
      </c>
      <c r="AE53" s="69">
        <v>8.2127724430000022</v>
      </c>
      <c r="AF53" s="69">
        <v>3.0351360000000001</v>
      </c>
      <c r="AG53" s="69">
        <v>4.397573427347</v>
      </c>
      <c r="AH53" s="69">
        <v>7.4616623918171081</v>
      </c>
      <c r="AI53" s="69">
        <v>3.9972187566663546</v>
      </c>
      <c r="AJ53" s="69">
        <v>23.591994661432906</v>
      </c>
      <c r="AK53" s="69">
        <v>7.4310523898895227</v>
      </c>
      <c r="AL53" s="69">
        <v>3.7996984466411687</v>
      </c>
      <c r="AM53" s="69">
        <v>6.5954628959999999</v>
      </c>
      <c r="AN53" s="69">
        <v>3.5410741764936815</v>
      </c>
      <c r="AO53" s="69">
        <v>17.540701943999991</v>
      </c>
      <c r="AP53" s="69">
        <v>15.568905987319114</v>
      </c>
      <c r="AQ53" s="69">
        <v>17.430106710348365</v>
      </c>
      <c r="AR53" s="69">
        <v>33.555185593772308</v>
      </c>
      <c r="AS53" s="69">
        <v>52.117293285008621</v>
      </c>
      <c r="AT53" s="69">
        <v>18.047480340481744</v>
      </c>
      <c r="AU53" s="69">
        <v>10.140869408816604</v>
      </c>
      <c r="AV53" s="69">
        <v>4.3572945560387035</v>
      </c>
      <c r="AW53" s="69">
        <v>10.542794370834862</v>
      </c>
      <c r="AX53" s="69">
        <v>76.140882196000007</v>
      </c>
      <c r="AY53" s="69">
        <v>17.753756704000001</v>
      </c>
      <c r="AZ53" s="69">
        <v>14.125504966897481</v>
      </c>
      <c r="BA53" s="69">
        <v>185.49705000619159</v>
      </c>
      <c r="BB53" s="69">
        <v>48.974517798701221</v>
      </c>
      <c r="BC53" s="69">
        <v>73.695293986968721</v>
      </c>
      <c r="BD53" s="69">
        <v>13.964577343235337</v>
      </c>
      <c r="BE53" s="69">
        <v>6.8699206195246223</v>
      </c>
      <c r="BF53" s="69">
        <v>1.7513000000000001</v>
      </c>
      <c r="BG53" s="70">
        <v>0.56000000000000005</v>
      </c>
    </row>
    <row r="54" spans="2:64" ht="12" customHeight="1">
      <c r="B54" s="455" t="s">
        <v>111</v>
      </c>
      <c r="C54" s="69">
        <v>1.081762103</v>
      </c>
      <c r="D54" s="69">
        <v>1.9241326559999998</v>
      </c>
      <c r="E54" s="69">
        <v>1.6138298799999999</v>
      </c>
      <c r="F54" s="69">
        <v>0.77765402300000008</v>
      </c>
      <c r="G54" s="69">
        <v>0.54270000000000007</v>
      </c>
      <c r="H54" s="69">
        <v>1.1922048244610493</v>
      </c>
      <c r="I54" s="69">
        <v>2.0957540969999999</v>
      </c>
      <c r="J54" s="69">
        <v>3.2181288189614436</v>
      </c>
      <c r="K54" s="69">
        <v>16.953002022907501</v>
      </c>
      <c r="L54" s="69">
        <v>52.575364260000001</v>
      </c>
      <c r="M54" s="70">
        <v>2.8172600000000001</v>
      </c>
      <c r="N54" s="108"/>
      <c r="O54" s="455" t="s">
        <v>349</v>
      </c>
      <c r="P54" s="74">
        <v>3.1274026409999998</v>
      </c>
      <c r="Q54" s="71">
        <v>3.3006131560000003</v>
      </c>
      <c r="R54" s="71">
        <v>0.65714364699999983</v>
      </c>
      <c r="S54" s="71">
        <v>1.928474185</v>
      </c>
      <c r="T54" s="71">
        <v>0.69766762599999976</v>
      </c>
      <c r="U54" s="71">
        <v>3.3361375600000001</v>
      </c>
      <c r="V54" s="71">
        <v>5.3130206629999996</v>
      </c>
      <c r="W54" s="71">
        <v>2.2846433619999997</v>
      </c>
      <c r="X54" s="71">
        <v>4.568621864999999</v>
      </c>
      <c r="Y54" s="71">
        <v>4.68180707306733</v>
      </c>
      <c r="Z54" s="71">
        <v>5.8769512549999998</v>
      </c>
      <c r="AA54" s="71">
        <v>6.4539616660000014</v>
      </c>
      <c r="AB54" s="71">
        <v>2.6827255830000003</v>
      </c>
      <c r="AC54" s="71">
        <v>4.7956146540000022</v>
      </c>
      <c r="AD54" s="71">
        <v>7.4395025699999913</v>
      </c>
      <c r="AE54" s="71">
        <v>6.9616150029722563</v>
      </c>
      <c r="AF54" s="71">
        <v>2.8489304708813425</v>
      </c>
      <c r="AG54" s="71">
        <v>9.0606238599426376</v>
      </c>
      <c r="AH54" s="71">
        <v>4.5993646720000001</v>
      </c>
      <c r="AI54" s="71">
        <v>2.4904741499999994</v>
      </c>
      <c r="AJ54" s="71">
        <v>3.7586907269999998</v>
      </c>
      <c r="AK54" s="71">
        <v>3.9083436070000004</v>
      </c>
      <c r="AL54" s="71">
        <v>6.1675769349999978</v>
      </c>
      <c r="AM54" s="71">
        <v>4.9831633260000006</v>
      </c>
      <c r="AN54" s="71">
        <v>10.288583455830066</v>
      </c>
      <c r="AO54" s="71">
        <v>7.2094112330000009</v>
      </c>
      <c r="AP54" s="71">
        <v>7.8105524793570504</v>
      </c>
      <c r="AQ54" s="71">
        <v>12.504798951162098</v>
      </c>
      <c r="AR54" s="71">
        <v>4.595431178000001</v>
      </c>
      <c r="AS54" s="71">
        <v>12.488224409795784</v>
      </c>
      <c r="AT54" s="71">
        <v>9.1834250889070308</v>
      </c>
      <c r="AU54" s="71">
        <v>7.5927084258820434</v>
      </c>
      <c r="AV54" s="71">
        <v>4.2829622229999984</v>
      </c>
      <c r="AW54" s="71">
        <v>10.668335615999998</v>
      </c>
      <c r="AX54" s="71">
        <v>12.208894122000002</v>
      </c>
      <c r="AY54" s="71">
        <v>22.568275096956789</v>
      </c>
      <c r="AZ54" s="71">
        <v>16.728275742382625</v>
      </c>
      <c r="BA54" s="71">
        <v>23.336162686999991</v>
      </c>
      <c r="BB54" s="71">
        <v>44.666285542115652</v>
      </c>
      <c r="BC54" s="71">
        <v>10.04284933588788</v>
      </c>
      <c r="BD54" s="71">
        <v>4.8259238106650573</v>
      </c>
      <c r="BE54" s="71">
        <v>0.83729247900000003</v>
      </c>
      <c r="BF54" s="71">
        <v>5.6276435129999998</v>
      </c>
      <c r="BG54" s="72">
        <v>1.7430100730000002</v>
      </c>
    </row>
    <row r="55" spans="2:64" ht="12" customHeight="1">
      <c r="B55" s="455" t="s">
        <v>112</v>
      </c>
      <c r="C55" s="71">
        <v>1.6873553350000001</v>
      </c>
      <c r="D55" s="71">
        <v>1.4073299200000002</v>
      </c>
      <c r="E55" s="71">
        <v>1.5261686543394399</v>
      </c>
      <c r="F55" s="71">
        <v>1.5539827825471091</v>
      </c>
      <c r="G55" s="71">
        <v>0.90710000000000002</v>
      </c>
      <c r="H55" s="71">
        <v>1.4715089299999997</v>
      </c>
      <c r="I55" s="71">
        <v>1.7851018777924719</v>
      </c>
      <c r="J55" s="71">
        <v>1.5608499999999998</v>
      </c>
      <c r="K55" s="71">
        <v>0.52470000000000006</v>
      </c>
      <c r="L55" s="71">
        <v>4.8285899999999993</v>
      </c>
      <c r="M55" s="72">
        <v>2.1453699999999998</v>
      </c>
      <c r="N55" s="108"/>
      <c r="O55" s="455" t="s">
        <v>111</v>
      </c>
      <c r="P55" s="73">
        <v>0</v>
      </c>
      <c r="Q55" s="69">
        <v>0.79565210299999989</v>
      </c>
      <c r="R55" s="69">
        <v>7.6010000000000008E-2</v>
      </c>
      <c r="S55" s="69">
        <v>0.21009999999999998</v>
      </c>
      <c r="T55" s="69">
        <v>0.54822265599999986</v>
      </c>
      <c r="U55" s="69">
        <v>0</v>
      </c>
      <c r="V55" s="69">
        <v>6.0909999999999999E-2</v>
      </c>
      <c r="W55" s="69">
        <v>1.3149999999999999</v>
      </c>
      <c r="X55" s="69">
        <v>1.4999999999999999E-2</v>
      </c>
      <c r="Y55" s="69">
        <v>0</v>
      </c>
      <c r="Z55" s="69">
        <v>0.40333716000000003</v>
      </c>
      <c r="AA55" s="69">
        <v>1.1954927200000001</v>
      </c>
      <c r="AB55" s="69">
        <v>0.11134999999999999</v>
      </c>
      <c r="AC55" s="69">
        <v>0.66630402299999991</v>
      </c>
      <c r="AD55" s="69">
        <v>0</v>
      </c>
      <c r="AE55" s="69">
        <v>0</v>
      </c>
      <c r="AF55" s="69">
        <v>0.03</v>
      </c>
      <c r="AG55" s="69">
        <v>0.25600000000000001</v>
      </c>
      <c r="AH55" s="69">
        <v>0.25669999999999998</v>
      </c>
      <c r="AI55" s="69">
        <v>0</v>
      </c>
      <c r="AJ55" s="69">
        <v>0</v>
      </c>
      <c r="AK55" s="69">
        <v>0.24694676200000001</v>
      </c>
      <c r="AL55" s="69">
        <v>0.4965</v>
      </c>
      <c r="AM55" s="69">
        <v>0.44875806246104899</v>
      </c>
      <c r="AN55" s="69">
        <v>0.24474000000000001</v>
      </c>
      <c r="AO55" s="69">
        <v>0.38207842399999997</v>
      </c>
      <c r="AP55" s="69">
        <v>1.4439356729999999</v>
      </c>
      <c r="AQ55" s="69">
        <v>2.5000000000000001E-2</v>
      </c>
      <c r="AR55" s="69">
        <v>0.34639999999999999</v>
      </c>
      <c r="AS55" s="69">
        <v>5.7799999999999997E-2</v>
      </c>
      <c r="AT55" s="69">
        <v>0.49329673000000002</v>
      </c>
      <c r="AU55" s="69">
        <v>2.3206320889614438</v>
      </c>
      <c r="AV55" s="69">
        <v>0.33562700000000001</v>
      </c>
      <c r="AW55" s="69">
        <v>0.29692104590750296</v>
      </c>
      <c r="AX55" s="69">
        <v>2.2489709019999999</v>
      </c>
      <c r="AY55" s="69">
        <v>14.071483075</v>
      </c>
      <c r="AZ55" s="69">
        <v>7.861281309999999</v>
      </c>
      <c r="BA55" s="69">
        <v>7.3532500000000001</v>
      </c>
      <c r="BB55" s="69">
        <v>35.96693295</v>
      </c>
      <c r="BC55" s="69">
        <v>1.3939000000000001</v>
      </c>
      <c r="BD55" s="69">
        <v>1.6240899999999998</v>
      </c>
      <c r="BE55" s="69">
        <v>0.96216999999999997</v>
      </c>
      <c r="BF55" s="69">
        <v>0.10100000000000001</v>
      </c>
      <c r="BG55" s="70">
        <v>0.13</v>
      </c>
    </row>
    <row r="56" spans="2:64" ht="12" customHeight="1">
      <c r="B56" s="455" t="s">
        <v>350</v>
      </c>
      <c r="C56" s="69">
        <v>9.1841322828310918</v>
      </c>
      <c r="D56" s="69">
        <v>7.7148380159999999</v>
      </c>
      <c r="E56" s="69">
        <v>4.7667241460000005</v>
      </c>
      <c r="F56" s="69">
        <v>4.3978955449999999</v>
      </c>
      <c r="G56" s="69">
        <v>4.5510460443788761</v>
      </c>
      <c r="H56" s="69">
        <v>7.4382484504222273</v>
      </c>
      <c r="I56" s="69">
        <v>0.8321608337799089</v>
      </c>
      <c r="J56" s="69">
        <v>4.0395979999999998</v>
      </c>
      <c r="K56" s="69">
        <v>6.188419999999998</v>
      </c>
      <c r="L56" s="69">
        <v>35.102690004480422</v>
      </c>
      <c r="M56" s="70">
        <v>3.461919028368261</v>
      </c>
      <c r="N56" s="108"/>
      <c r="O56" s="455" t="s">
        <v>112</v>
      </c>
      <c r="P56" s="74">
        <v>1.0263977150000001</v>
      </c>
      <c r="Q56" s="71">
        <v>0.29719999999999996</v>
      </c>
      <c r="R56" s="71">
        <v>0.22085762</v>
      </c>
      <c r="S56" s="71">
        <v>0.1429</v>
      </c>
      <c r="T56" s="71">
        <v>0.19500000000000001</v>
      </c>
      <c r="U56" s="71">
        <v>0.113</v>
      </c>
      <c r="V56" s="71">
        <v>0.95889192000000001</v>
      </c>
      <c r="W56" s="71">
        <v>0.14043800000000001</v>
      </c>
      <c r="X56" s="71">
        <v>0.752</v>
      </c>
      <c r="Y56" s="71">
        <v>0.30660000000000004</v>
      </c>
      <c r="Z56" s="71">
        <v>0.16719999999999999</v>
      </c>
      <c r="AA56" s="71">
        <v>0.30036865433943999</v>
      </c>
      <c r="AB56" s="71">
        <v>0.73236278254710918</v>
      </c>
      <c r="AC56" s="71">
        <v>0.11731999999999999</v>
      </c>
      <c r="AD56" s="71">
        <v>0.63500000000000001</v>
      </c>
      <c r="AE56" s="71">
        <v>6.93E-2</v>
      </c>
      <c r="AF56" s="71">
        <v>0.245</v>
      </c>
      <c r="AG56" s="71">
        <v>0</v>
      </c>
      <c r="AH56" s="71">
        <v>0.46650000000000003</v>
      </c>
      <c r="AI56" s="71">
        <v>0.1956</v>
      </c>
      <c r="AJ56" s="71">
        <v>2.8000000000000001E-2</v>
      </c>
      <c r="AK56" s="71">
        <v>0.16486000000000001</v>
      </c>
      <c r="AL56" s="71">
        <v>1.2015789299999999</v>
      </c>
      <c r="AM56" s="71">
        <v>7.707E-2</v>
      </c>
      <c r="AN56" s="71">
        <v>0</v>
      </c>
      <c r="AO56" s="71">
        <v>1.2</v>
      </c>
      <c r="AP56" s="71">
        <v>0.50510187779247151</v>
      </c>
      <c r="AQ56" s="71">
        <v>0.08</v>
      </c>
      <c r="AR56" s="71">
        <v>0.56410000000000005</v>
      </c>
      <c r="AS56" s="71">
        <v>0.19875000000000001</v>
      </c>
      <c r="AT56" s="71">
        <v>9.8000000000000004E-2</v>
      </c>
      <c r="AU56" s="71">
        <v>0.7</v>
      </c>
      <c r="AV56" s="71">
        <v>1.7999999999999999E-2</v>
      </c>
      <c r="AW56" s="71">
        <v>0.49860000000000004</v>
      </c>
      <c r="AX56" s="71">
        <v>0</v>
      </c>
      <c r="AY56" s="71">
        <v>8.0999999999999996E-3</v>
      </c>
      <c r="AZ56" s="71">
        <v>0.10328999999999999</v>
      </c>
      <c r="BA56" s="71">
        <v>1.0266</v>
      </c>
      <c r="BB56" s="71">
        <v>1.98</v>
      </c>
      <c r="BC56" s="71">
        <v>1.7187000000000001</v>
      </c>
      <c r="BD56" s="71">
        <v>0.57399999999999995</v>
      </c>
      <c r="BE56" s="71">
        <v>0.37817000000000001</v>
      </c>
      <c r="BF56" s="71">
        <v>1.1932</v>
      </c>
      <c r="BG56" s="72">
        <v>0</v>
      </c>
    </row>
    <row r="57" spans="2:64" ht="12" customHeight="1">
      <c r="B57" s="455" t="s">
        <v>351</v>
      </c>
      <c r="C57" s="71">
        <v>1.2614305750000001</v>
      </c>
      <c r="D57" s="71">
        <v>2.739757882591928</v>
      </c>
      <c r="E57" s="71">
        <v>7.0717293740000011</v>
      </c>
      <c r="F57" s="71">
        <v>4.2565732899643622</v>
      </c>
      <c r="G57" s="71">
        <v>3.5079817625721588</v>
      </c>
      <c r="H57" s="71">
        <v>2.3603009999999998</v>
      </c>
      <c r="I57" s="71">
        <v>3.6456999999999997</v>
      </c>
      <c r="J57" s="71">
        <v>3.1983875799999995</v>
      </c>
      <c r="K57" s="71">
        <v>11.184280830798038</v>
      </c>
      <c r="L57" s="71">
        <v>38.610957899458747</v>
      </c>
      <c r="M57" s="72">
        <v>0.56571859400000002</v>
      </c>
      <c r="N57" s="108"/>
      <c r="O57" s="455" t="s">
        <v>350</v>
      </c>
      <c r="P57" s="73">
        <v>1.6935163258310928</v>
      </c>
      <c r="Q57" s="69">
        <v>3.7552800000000004</v>
      </c>
      <c r="R57" s="69">
        <v>1.1205202140000001</v>
      </c>
      <c r="S57" s="69">
        <v>2.6148157430000007</v>
      </c>
      <c r="T57" s="69">
        <v>0.41388999999999998</v>
      </c>
      <c r="U57" s="69">
        <v>3.0454644039999996</v>
      </c>
      <c r="V57" s="69">
        <v>1.0382325620000001</v>
      </c>
      <c r="W57" s="69">
        <v>3.2172510499999993</v>
      </c>
      <c r="X57" s="69">
        <v>0.76469414600000019</v>
      </c>
      <c r="Y57" s="69">
        <v>0.69820000000000004</v>
      </c>
      <c r="Z57" s="69">
        <v>2.6509999999999998</v>
      </c>
      <c r="AA57" s="69">
        <v>0.65282999999999991</v>
      </c>
      <c r="AB57" s="69">
        <v>0.39659999999999995</v>
      </c>
      <c r="AC57" s="69">
        <v>0.29204609500000006</v>
      </c>
      <c r="AD57" s="69">
        <v>0.21694360499999998</v>
      </c>
      <c r="AE57" s="69">
        <v>3.4923058449999997</v>
      </c>
      <c r="AF57" s="69">
        <v>0.937496</v>
      </c>
      <c r="AG57" s="69">
        <v>0.79742605</v>
      </c>
      <c r="AH57" s="69">
        <v>1.7004284743788762</v>
      </c>
      <c r="AI57" s="69">
        <v>1.1156955200000001</v>
      </c>
      <c r="AJ57" s="69">
        <v>0.53200000000000003</v>
      </c>
      <c r="AK57" s="69">
        <v>0.35470000000000002</v>
      </c>
      <c r="AL57" s="69">
        <v>0.45423702043692787</v>
      </c>
      <c r="AM57" s="69">
        <v>6.0973114299852993</v>
      </c>
      <c r="AN57" s="69">
        <v>0.23254973999999998</v>
      </c>
      <c r="AO57" s="69">
        <v>0</v>
      </c>
      <c r="AP57" s="69">
        <v>0.48610000000000003</v>
      </c>
      <c r="AQ57" s="69">
        <v>0.11351109377990881</v>
      </c>
      <c r="AR57" s="69">
        <v>0.88159999999999994</v>
      </c>
      <c r="AS57" s="69">
        <v>0.78759000000000001</v>
      </c>
      <c r="AT57" s="69">
        <v>1.6366400000000001</v>
      </c>
      <c r="AU57" s="69">
        <v>0.73376799999999998</v>
      </c>
      <c r="AV57" s="69">
        <v>0.29399999999999998</v>
      </c>
      <c r="AW57" s="69">
        <v>0</v>
      </c>
      <c r="AX57" s="69">
        <v>2.95072</v>
      </c>
      <c r="AY57" s="69">
        <v>2.9436999999999998</v>
      </c>
      <c r="AZ57" s="69">
        <v>4.5660699999999999</v>
      </c>
      <c r="BA57" s="69">
        <v>2.4062700000000001</v>
      </c>
      <c r="BB57" s="69">
        <v>24.422218024480419</v>
      </c>
      <c r="BC57" s="69">
        <v>3.7081319800000001</v>
      </c>
      <c r="BD57" s="69">
        <v>2.50563264</v>
      </c>
      <c r="BE57" s="69">
        <v>0.16328638836826101</v>
      </c>
      <c r="BF57" s="69">
        <v>0.79300000000000004</v>
      </c>
      <c r="BG57" s="70">
        <v>0</v>
      </c>
    </row>
    <row r="58" spans="2:64" ht="12" customHeight="1">
      <c r="B58" s="455" t="s">
        <v>352</v>
      </c>
      <c r="C58" s="69">
        <v>4.6005042960000004</v>
      </c>
      <c r="D58" s="69">
        <v>5.1717121534132735</v>
      </c>
      <c r="E58" s="69">
        <v>5.3177343299999995</v>
      </c>
      <c r="F58" s="69">
        <v>6.0488330112808866</v>
      </c>
      <c r="G58" s="69">
        <v>3.2292759402441931</v>
      </c>
      <c r="H58" s="69">
        <v>2.7053399443075201</v>
      </c>
      <c r="I58" s="69">
        <v>7.7261269010000007</v>
      </c>
      <c r="J58" s="69">
        <v>13.328070674692251</v>
      </c>
      <c r="K58" s="69">
        <v>5.5404684210000008</v>
      </c>
      <c r="L58" s="69">
        <v>16.243109277215702</v>
      </c>
      <c r="M58" s="70">
        <v>3.0892321860428438</v>
      </c>
      <c r="N58" s="108"/>
      <c r="O58" s="455" t="s">
        <v>351</v>
      </c>
      <c r="P58" s="74">
        <v>0.25823057500000002</v>
      </c>
      <c r="Q58" s="71">
        <v>0.15719999999999998</v>
      </c>
      <c r="R58" s="71">
        <v>2.4E-2</v>
      </c>
      <c r="S58" s="71">
        <v>0.82199999999999995</v>
      </c>
      <c r="T58" s="71">
        <v>0.11065908259192801</v>
      </c>
      <c r="U58" s="71">
        <v>0.11305</v>
      </c>
      <c r="V58" s="71">
        <v>0.20039999999999999</v>
      </c>
      <c r="W58" s="71">
        <v>2.3156488</v>
      </c>
      <c r="X58" s="71">
        <v>3.9126372909999998</v>
      </c>
      <c r="Y58" s="71">
        <v>1.316708005</v>
      </c>
      <c r="Z58" s="71">
        <v>0.82640999999999998</v>
      </c>
      <c r="AA58" s="71">
        <v>1.0159740779999999</v>
      </c>
      <c r="AB58" s="71">
        <v>1.0069055629643626</v>
      </c>
      <c r="AC58" s="71">
        <v>1.388253848</v>
      </c>
      <c r="AD58" s="71">
        <v>1.4432801290000001</v>
      </c>
      <c r="AE58" s="71">
        <v>0.41813374999999997</v>
      </c>
      <c r="AF58" s="71">
        <v>0.27210087298436597</v>
      </c>
      <c r="AG58" s="71">
        <v>2.0535145015877934</v>
      </c>
      <c r="AH58" s="71">
        <v>0.89091638800000006</v>
      </c>
      <c r="AI58" s="71">
        <v>0.29144999999999999</v>
      </c>
      <c r="AJ58" s="71">
        <v>1.4005E-2</v>
      </c>
      <c r="AK58" s="71">
        <v>0.38063999999999998</v>
      </c>
      <c r="AL58" s="71">
        <v>0.62110900000000002</v>
      </c>
      <c r="AM58" s="71">
        <v>1.3445469999999999</v>
      </c>
      <c r="AN58" s="71">
        <v>0.64810000000000001</v>
      </c>
      <c r="AO58" s="71">
        <v>2.6675999999999997</v>
      </c>
      <c r="AP58" s="71">
        <v>0.2344</v>
      </c>
      <c r="AQ58" s="71">
        <v>9.5599999999999991E-2</v>
      </c>
      <c r="AR58" s="71">
        <v>0.230067048</v>
      </c>
      <c r="AS58" s="71">
        <v>0.31441000000000002</v>
      </c>
      <c r="AT58" s="71">
        <v>1.37973821</v>
      </c>
      <c r="AU58" s="71">
        <v>1.2741723219999999</v>
      </c>
      <c r="AV58" s="71">
        <v>2.0898067719999998</v>
      </c>
      <c r="AW58" s="71">
        <v>1.6802999999999999</v>
      </c>
      <c r="AX58" s="71">
        <v>5.638860192000001</v>
      </c>
      <c r="AY58" s="71">
        <v>1.7753138667980384</v>
      </c>
      <c r="AZ58" s="71">
        <v>3.6326000000000001</v>
      </c>
      <c r="BA58" s="71">
        <v>23.29017893145874</v>
      </c>
      <c r="BB58" s="71">
        <v>4.9144400000000008</v>
      </c>
      <c r="BC58" s="71">
        <v>6.7737389680000009</v>
      </c>
      <c r="BD58" s="71">
        <v>0.14786000000000002</v>
      </c>
      <c r="BE58" s="71">
        <v>4.2858594000000007E-2</v>
      </c>
      <c r="BF58" s="71">
        <v>0.375</v>
      </c>
      <c r="BG58" s="72">
        <v>0</v>
      </c>
    </row>
    <row r="59" spans="2:64" ht="12" customHeight="1">
      <c r="B59" s="455" t="s">
        <v>113</v>
      </c>
      <c r="C59" s="71">
        <v>0.89907245999999996</v>
      </c>
      <c r="D59" s="71">
        <v>0.188</v>
      </c>
      <c r="E59" s="71">
        <v>0.51048709999999997</v>
      </c>
      <c r="F59" s="71">
        <v>1.3419751447090691</v>
      </c>
      <c r="G59" s="71">
        <v>0.37630000000000002</v>
      </c>
      <c r="H59" s="71">
        <v>0</v>
      </c>
      <c r="I59" s="71">
        <v>4.0000000000000001E-3</v>
      </c>
      <c r="J59" s="71">
        <v>0.1648</v>
      </c>
      <c r="K59" s="71">
        <v>5.16E-2</v>
      </c>
      <c r="L59" s="71">
        <v>5.1833820730000006</v>
      </c>
      <c r="M59" s="72">
        <v>1.67</v>
      </c>
      <c r="N59" s="108"/>
      <c r="O59" s="455" t="s">
        <v>352</v>
      </c>
      <c r="P59" s="73">
        <v>0.36349999999999999</v>
      </c>
      <c r="Q59" s="69">
        <v>1.7490430000000001</v>
      </c>
      <c r="R59" s="69">
        <v>1.1536612959999999</v>
      </c>
      <c r="S59" s="69">
        <v>1.3343</v>
      </c>
      <c r="T59" s="69">
        <v>0.92849915500000002</v>
      </c>
      <c r="U59" s="69">
        <v>1.2352238314132744</v>
      </c>
      <c r="V59" s="69">
        <v>1.6550421719999999</v>
      </c>
      <c r="W59" s="69">
        <v>1.3529469949999999</v>
      </c>
      <c r="X59" s="69">
        <v>0.64392026099999999</v>
      </c>
      <c r="Y59" s="69">
        <v>1.3958000000000002</v>
      </c>
      <c r="Z59" s="69">
        <v>1.4662319850000001</v>
      </c>
      <c r="AA59" s="69">
        <v>1.8117820839999998</v>
      </c>
      <c r="AB59" s="69">
        <v>0.87091825700000003</v>
      </c>
      <c r="AC59" s="69">
        <v>1.4371816442808862</v>
      </c>
      <c r="AD59" s="69">
        <v>2.7498931099999999</v>
      </c>
      <c r="AE59" s="69">
        <v>0.99084000000000005</v>
      </c>
      <c r="AF59" s="69">
        <v>1.7197100000000003</v>
      </c>
      <c r="AG59" s="69">
        <v>0.23155148</v>
      </c>
      <c r="AH59" s="69">
        <v>0.83899016999999998</v>
      </c>
      <c r="AI59" s="69">
        <v>0.43902429024419226</v>
      </c>
      <c r="AJ59" s="69">
        <v>0.20583660163777842</v>
      </c>
      <c r="AK59" s="69">
        <v>1.2801335E-2</v>
      </c>
      <c r="AL59" s="69">
        <v>0.53621893564131806</v>
      </c>
      <c r="AM59" s="69">
        <v>1.9504830720284239</v>
      </c>
      <c r="AN59" s="69">
        <v>0.87582486000000004</v>
      </c>
      <c r="AO59" s="69">
        <v>1.7543074150000002</v>
      </c>
      <c r="AP59" s="69">
        <v>0.50037226699999993</v>
      </c>
      <c r="AQ59" s="69">
        <v>4.595622359</v>
      </c>
      <c r="AR59" s="69">
        <v>2.2314401189999997</v>
      </c>
      <c r="AS59" s="69">
        <v>7.3779945140000001</v>
      </c>
      <c r="AT59" s="69">
        <v>3.3237182136922496</v>
      </c>
      <c r="AU59" s="69">
        <v>0.39491782799999997</v>
      </c>
      <c r="AV59" s="69">
        <v>0.16539999999999996</v>
      </c>
      <c r="AW59" s="69">
        <v>0.91200886499999989</v>
      </c>
      <c r="AX59" s="69">
        <v>1.762039927</v>
      </c>
      <c r="AY59" s="69">
        <v>2.7010196290000001</v>
      </c>
      <c r="AZ59" s="69">
        <v>4.0249309160000006</v>
      </c>
      <c r="BA59" s="69">
        <v>2.5148156440000005</v>
      </c>
      <c r="BB59" s="69">
        <v>7.7632258572792416</v>
      </c>
      <c r="BC59" s="69">
        <v>1.9401368599364566</v>
      </c>
      <c r="BD59" s="69">
        <v>0.80431543367386016</v>
      </c>
      <c r="BE59" s="69">
        <v>0.78091675236898395</v>
      </c>
      <c r="BF59" s="69">
        <v>1.2689999999999999</v>
      </c>
      <c r="BG59" s="70">
        <v>0.23499999999999999</v>
      </c>
    </row>
    <row r="60" spans="2:64" ht="12" customHeight="1">
      <c r="B60" s="455" t="s">
        <v>353</v>
      </c>
      <c r="C60" s="69">
        <v>7.1706145070000016</v>
      </c>
      <c r="D60" s="69">
        <v>8.3576752211924585</v>
      </c>
      <c r="E60" s="69">
        <v>12.917380548733833</v>
      </c>
      <c r="F60" s="69">
        <v>8.8207817889839699</v>
      </c>
      <c r="G60" s="69">
        <v>6.4135751926070528</v>
      </c>
      <c r="H60" s="69">
        <v>12.865832703742853</v>
      </c>
      <c r="I60" s="69">
        <v>9.7825995113984643</v>
      </c>
      <c r="J60" s="69">
        <v>7.7403413782045583</v>
      </c>
      <c r="K60" s="69">
        <v>16.732984110236981</v>
      </c>
      <c r="L60" s="69">
        <v>59.077168001282857</v>
      </c>
      <c r="M60" s="70">
        <v>14.666793024999999</v>
      </c>
      <c r="N60" s="108"/>
      <c r="O60" s="455" t="s">
        <v>113</v>
      </c>
      <c r="P60" s="74">
        <v>0.39643646799999999</v>
      </c>
      <c r="Q60" s="71">
        <v>0</v>
      </c>
      <c r="R60" s="71">
        <v>0</v>
      </c>
      <c r="S60" s="71">
        <v>0.50263599199999998</v>
      </c>
      <c r="T60" s="71">
        <v>0.03</v>
      </c>
      <c r="U60" s="71">
        <v>0</v>
      </c>
      <c r="V60" s="71">
        <v>0</v>
      </c>
      <c r="W60" s="71">
        <v>0.158</v>
      </c>
      <c r="X60" s="71">
        <v>6.8987099999999996E-2</v>
      </c>
      <c r="Y60" s="71">
        <v>3.9850000000000003E-2</v>
      </c>
      <c r="Z60" s="71">
        <v>0.35</v>
      </c>
      <c r="AA60" s="71">
        <v>5.1650000000000001E-2</v>
      </c>
      <c r="AB60" s="71">
        <v>0</v>
      </c>
      <c r="AC60" s="71">
        <v>1.9100000000000002E-2</v>
      </c>
      <c r="AD60" s="71">
        <v>1.170682778</v>
      </c>
      <c r="AE60" s="71">
        <v>0.15219236670906941</v>
      </c>
      <c r="AF60" s="71">
        <v>0.35899999999999999</v>
      </c>
      <c r="AG60" s="71">
        <v>0</v>
      </c>
      <c r="AH60" s="71">
        <v>0</v>
      </c>
      <c r="AI60" s="71">
        <v>1.7299999999999999E-2</v>
      </c>
      <c r="AJ60" s="71">
        <v>0</v>
      </c>
      <c r="AK60" s="71">
        <v>0</v>
      </c>
      <c r="AL60" s="71">
        <v>0</v>
      </c>
      <c r="AM60" s="71">
        <v>0</v>
      </c>
      <c r="AN60" s="71">
        <v>0</v>
      </c>
      <c r="AO60" s="71">
        <v>0</v>
      </c>
      <c r="AP60" s="71">
        <v>0</v>
      </c>
      <c r="AQ60" s="71">
        <v>4.0000000000000001E-3</v>
      </c>
      <c r="AR60" s="71">
        <v>0</v>
      </c>
      <c r="AS60" s="71">
        <v>3.8799999999999994E-2</v>
      </c>
      <c r="AT60" s="71">
        <v>0.126</v>
      </c>
      <c r="AU60" s="71">
        <v>0</v>
      </c>
      <c r="AV60" s="71">
        <v>1.4999999999999999E-2</v>
      </c>
      <c r="AW60" s="71">
        <v>3.6600000000000001E-2</v>
      </c>
      <c r="AX60" s="71">
        <v>0</v>
      </c>
      <c r="AY60" s="71">
        <v>0</v>
      </c>
      <c r="AZ60" s="71">
        <v>0</v>
      </c>
      <c r="BA60" s="71">
        <v>1.1100000000000001</v>
      </c>
      <c r="BB60" s="71">
        <v>0.3</v>
      </c>
      <c r="BC60" s="71">
        <v>3.7733820729999996</v>
      </c>
      <c r="BD60" s="71">
        <v>0.95</v>
      </c>
      <c r="BE60" s="71">
        <v>0</v>
      </c>
      <c r="BF60" s="71">
        <v>0.27</v>
      </c>
      <c r="BG60" s="72">
        <v>0.45</v>
      </c>
    </row>
    <row r="61" spans="2:64" ht="12" customHeight="1">
      <c r="B61" s="455" t="s">
        <v>354</v>
      </c>
      <c r="C61" s="71">
        <v>2.2079760660000001</v>
      </c>
      <c r="D61" s="71">
        <v>4.6218313569999996</v>
      </c>
      <c r="E61" s="71">
        <v>11.953868262922732</v>
      </c>
      <c r="F61" s="71">
        <v>8.3440279379368292</v>
      </c>
      <c r="G61" s="71">
        <v>6.6551170000000006</v>
      </c>
      <c r="H61" s="71">
        <v>11.876042675000001</v>
      </c>
      <c r="I61" s="71">
        <v>8.943439586906905</v>
      </c>
      <c r="J61" s="71">
        <v>20.490913907341412</v>
      </c>
      <c r="K61" s="71">
        <v>92.583655826000012</v>
      </c>
      <c r="L61" s="71">
        <v>48.79406668541052</v>
      </c>
      <c r="M61" s="72">
        <v>3.5309661124283487</v>
      </c>
      <c r="N61" s="108"/>
      <c r="O61" s="455" t="s">
        <v>353</v>
      </c>
      <c r="P61" s="73">
        <v>2.6239547300000003</v>
      </c>
      <c r="Q61" s="69">
        <v>0.6001399999999999</v>
      </c>
      <c r="R61" s="69">
        <v>2.8278039999999995</v>
      </c>
      <c r="S61" s="69">
        <v>1.1187157769999998</v>
      </c>
      <c r="T61" s="69">
        <v>0.31061999999999995</v>
      </c>
      <c r="U61" s="69">
        <v>1.5736332691351129</v>
      </c>
      <c r="V61" s="69">
        <v>3.5081068229199985</v>
      </c>
      <c r="W61" s="69">
        <v>2.9653151291373456</v>
      </c>
      <c r="X61" s="69">
        <v>2.7738045120000003</v>
      </c>
      <c r="Y61" s="69">
        <v>4.4272204223177889</v>
      </c>
      <c r="Z61" s="69">
        <v>3.2093519154160428</v>
      </c>
      <c r="AA61" s="69">
        <v>2.5070036989999993</v>
      </c>
      <c r="AB61" s="69">
        <v>4.8075758280000009</v>
      </c>
      <c r="AC61" s="69">
        <v>1.2275921609007279</v>
      </c>
      <c r="AD61" s="69">
        <v>1.6969367027780569</v>
      </c>
      <c r="AE61" s="69">
        <v>1.0886770973051865</v>
      </c>
      <c r="AF61" s="69">
        <v>2.8736245033605226</v>
      </c>
      <c r="AG61" s="69">
        <v>1.0226732570072485</v>
      </c>
      <c r="AH61" s="69">
        <v>1.1179905806657033</v>
      </c>
      <c r="AI61" s="69">
        <v>1.3992868515735786</v>
      </c>
      <c r="AJ61" s="69">
        <v>3.5751008119345911</v>
      </c>
      <c r="AK61" s="69">
        <v>2.3332395208082621</v>
      </c>
      <c r="AL61" s="69">
        <v>1.0287000000000002</v>
      </c>
      <c r="AM61" s="69">
        <v>5.9287923710000001</v>
      </c>
      <c r="AN61" s="69">
        <v>3.0778430333968645</v>
      </c>
      <c r="AO61" s="69">
        <v>1.4129383520000001</v>
      </c>
      <c r="AP61" s="69">
        <v>3.8283330711754227</v>
      </c>
      <c r="AQ61" s="69">
        <v>1.4634850548261789</v>
      </c>
      <c r="AR61" s="69">
        <v>1.39998</v>
      </c>
      <c r="AS61" s="69">
        <v>3.8191997161431575</v>
      </c>
      <c r="AT61" s="69">
        <v>2.3680716620614004</v>
      </c>
      <c r="AU61" s="69">
        <v>0.15309</v>
      </c>
      <c r="AV61" s="69">
        <v>0.45269564964384745</v>
      </c>
      <c r="AW61" s="69">
        <v>2.0836863588243948</v>
      </c>
      <c r="AX61" s="69">
        <v>1.2346617049999999</v>
      </c>
      <c r="AY61" s="69">
        <v>12.961940396768737</v>
      </c>
      <c r="AZ61" s="69">
        <v>11.912957911802156</v>
      </c>
      <c r="BA61" s="69">
        <v>9.7305353582319842</v>
      </c>
      <c r="BB61" s="69">
        <v>19.061940000000003</v>
      </c>
      <c r="BC61" s="69">
        <v>18.371734731248718</v>
      </c>
      <c r="BD61" s="69">
        <v>5.8487924999999992</v>
      </c>
      <c r="BE61" s="69">
        <v>4.2215299999999996</v>
      </c>
      <c r="BF61" s="69">
        <v>3.329177225</v>
      </c>
      <c r="BG61" s="70">
        <v>1.2672933</v>
      </c>
    </row>
    <row r="62" spans="2:64" ht="12" customHeight="1">
      <c r="B62" s="455" t="s">
        <v>114</v>
      </c>
      <c r="C62" s="96">
        <v>0</v>
      </c>
      <c r="D62" s="96">
        <v>0.46</v>
      </c>
      <c r="E62" s="96">
        <v>0.56936940300000005</v>
      </c>
      <c r="F62" s="96">
        <v>3.5999999999999997E-2</v>
      </c>
      <c r="G62" s="96">
        <v>0.64600000000000002</v>
      </c>
      <c r="H62" s="96">
        <v>2.016284245</v>
      </c>
      <c r="I62" s="96">
        <v>1.4</v>
      </c>
      <c r="J62" s="96">
        <v>67.740288425000003</v>
      </c>
      <c r="K62" s="96">
        <v>17.69735798</v>
      </c>
      <c r="L62" s="96">
        <v>75.688185118999996</v>
      </c>
      <c r="M62" s="97">
        <v>3.2622</v>
      </c>
      <c r="N62" s="108"/>
      <c r="O62" s="455" t="s">
        <v>354</v>
      </c>
      <c r="P62" s="74">
        <v>0.23709530000000001</v>
      </c>
      <c r="Q62" s="71">
        <v>0.24010082600000002</v>
      </c>
      <c r="R62" s="71">
        <v>1.25207994</v>
      </c>
      <c r="S62" s="71">
        <v>0.47870000000000001</v>
      </c>
      <c r="T62" s="71">
        <v>1.2500000000000001E-2</v>
      </c>
      <c r="U62" s="71">
        <v>0.45832000000000001</v>
      </c>
      <c r="V62" s="71">
        <v>0.45260827199999998</v>
      </c>
      <c r="W62" s="71">
        <v>3.6984030849999998</v>
      </c>
      <c r="X62" s="71">
        <v>3.2426999999999997</v>
      </c>
      <c r="Y62" s="71">
        <v>4.738746151922733</v>
      </c>
      <c r="Z62" s="71">
        <v>1.1569499999999999</v>
      </c>
      <c r="AA62" s="71">
        <v>2.8154721110000001</v>
      </c>
      <c r="AB62" s="71">
        <v>3.3000000000000002E-2</v>
      </c>
      <c r="AC62" s="71">
        <v>6.7665221779999989</v>
      </c>
      <c r="AD62" s="71">
        <v>0.87361876107320102</v>
      </c>
      <c r="AE62" s="71">
        <v>0.67088699886363057</v>
      </c>
      <c r="AF62" s="71">
        <v>0.81019999999999992</v>
      </c>
      <c r="AG62" s="71">
        <v>0.23977699999999999</v>
      </c>
      <c r="AH62" s="71">
        <v>4.5751400000000002</v>
      </c>
      <c r="AI62" s="71">
        <v>1.03</v>
      </c>
      <c r="AJ62" s="71">
        <v>1.8545099999999999</v>
      </c>
      <c r="AK62" s="71">
        <v>5.5942689300000001</v>
      </c>
      <c r="AL62" s="71">
        <v>1.8655865200000001</v>
      </c>
      <c r="AM62" s="71">
        <v>2.5616772249999999</v>
      </c>
      <c r="AN62" s="71">
        <v>0.75244662051804723</v>
      </c>
      <c r="AO62" s="71">
        <v>4.6554283781430303</v>
      </c>
      <c r="AP62" s="71">
        <v>3.2366145882458293</v>
      </c>
      <c r="AQ62" s="71">
        <v>0.29894999999999999</v>
      </c>
      <c r="AR62" s="71">
        <v>7.6680553512848402</v>
      </c>
      <c r="AS62" s="71">
        <v>3.3764880931868682</v>
      </c>
      <c r="AT62" s="71">
        <v>8.4731704628697013</v>
      </c>
      <c r="AU62" s="71">
        <v>0.97320000000000007</v>
      </c>
      <c r="AV62" s="71">
        <v>4.7963601200000001</v>
      </c>
      <c r="AW62" s="71">
        <v>3.7499999999999999E-2</v>
      </c>
      <c r="AX62" s="71">
        <v>1.4892313400000001</v>
      </c>
      <c r="AY62" s="71">
        <v>86.260564366000011</v>
      </c>
      <c r="AZ62" s="71">
        <v>19.790352113000001</v>
      </c>
      <c r="BA62" s="71">
        <v>12.043444275999999</v>
      </c>
      <c r="BB62" s="71">
        <v>5.9570360509580702</v>
      </c>
      <c r="BC62" s="71">
        <v>11.003234245452463</v>
      </c>
      <c r="BD62" s="71">
        <v>2.7669961124283486</v>
      </c>
      <c r="BE62" s="71">
        <v>0.68756000000000006</v>
      </c>
      <c r="BF62" s="71">
        <v>5.5799999999999995E-2</v>
      </c>
      <c r="BG62" s="72">
        <v>2.061E-2</v>
      </c>
    </row>
    <row r="63" spans="2:64" ht="12" customHeight="1">
      <c r="B63" s="42" t="s">
        <v>235</v>
      </c>
      <c r="O63" s="455" t="s">
        <v>114</v>
      </c>
      <c r="P63" s="98">
        <v>0</v>
      </c>
      <c r="Q63" s="96">
        <v>0</v>
      </c>
      <c r="R63" s="96">
        <v>0</v>
      </c>
      <c r="S63" s="96">
        <v>0</v>
      </c>
      <c r="T63" s="96">
        <v>0</v>
      </c>
      <c r="U63" s="96">
        <v>0</v>
      </c>
      <c r="V63" s="96">
        <v>0.46</v>
      </c>
      <c r="W63" s="96">
        <v>0</v>
      </c>
      <c r="X63" s="96">
        <v>0</v>
      </c>
      <c r="Y63" s="96">
        <v>0.56936940300000005</v>
      </c>
      <c r="Z63" s="96">
        <v>0</v>
      </c>
      <c r="AA63" s="96">
        <v>0</v>
      </c>
      <c r="AB63" s="96">
        <v>0</v>
      </c>
      <c r="AC63" s="96">
        <v>0</v>
      </c>
      <c r="AD63" s="96">
        <v>3.5999999999999997E-2</v>
      </c>
      <c r="AE63" s="96">
        <v>0</v>
      </c>
      <c r="AF63" s="96">
        <v>0</v>
      </c>
      <c r="AG63" s="96">
        <v>0.58099999999999996</v>
      </c>
      <c r="AH63" s="96">
        <v>6.5000000000000002E-2</v>
      </c>
      <c r="AI63" s="96">
        <v>0</v>
      </c>
      <c r="AJ63" s="96">
        <v>0</v>
      </c>
      <c r="AK63" s="96">
        <v>0.2</v>
      </c>
      <c r="AL63" s="96">
        <v>8.3379829000000003E-2</v>
      </c>
      <c r="AM63" s="96">
        <v>1.732904416</v>
      </c>
      <c r="AN63" s="96">
        <v>0</v>
      </c>
      <c r="AO63" s="96">
        <v>0</v>
      </c>
      <c r="AP63" s="96">
        <v>1.3</v>
      </c>
      <c r="AQ63" s="96">
        <v>0.1</v>
      </c>
      <c r="AR63" s="96">
        <v>0</v>
      </c>
      <c r="AS63" s="96">
        <v>67.740288425000003</v>
      </c>
      <c r="AT63" s="96">
        <v>0</v>
      </c>
      <c r="AU63" s="96">
        <v>0</v>
      </c>
      <c r="AV63" s="96">
        <v>2.1999999999999999E-2</v>
      </c>
      <c r="AW63" s="96">
        <v>5.0943579799999998</v>
      </c>
      <c r="AX63" s="96">
        <v>0</v>
      </c>
      <c r="AY63" s="96">
        <v>12.581</v>
      </c>
      <c r="AZ63" s="96">
        <v>2.0059999999999998</v>
      </c>
      <c r="BA63" s="96">
        <v>0.56843999999999995</v>
      </c>
      <c r="BB63" s="96">
        <v>7.7288999999999994</v>
      </c>
      <c r="BC63" s="96">
        <v>65.384845119000005</v>
      </c>
      <c r="BD63" s="96">
        <v>1.4999999999999999E-2</v>
      </c>
      <c r="BE63" s="96">
        <v>2.4060000000000001</v>
      </c>
      <c r="BF63" s="96">
        <v>7.5199999999999989E-2</v>
      </c>
      <c r="BG63" s="97">
        <v>0.76600000000000001</v>
      </c>
    </row>
    <row r="64" spans="2:64" ht="12" customHeight="1">
      <c r="O64" s="42" t="s">
        <v>235</v>
      </c>
    </row>
  </sheetData>
  <mergeCells count="22">
    <mergeCell ref="AJ51:AM51"/>
    <mergeCell ref="AN51:AQ51"/>
    <mergeCell ref="AR51:AU51"/>
    <mergeCell ref="AV51:AY51"/>
    <mergeCell ref="AZ51:BC51"/>
    <mergeCell ref="BD51:BG51"/>
    <mergeCell ref="AN7:AQ7"/>
    <mergeCell ref="AR7:AU7"/>
    <mergeCell ref="AV7:AY7"/>
    <mergeCell ref="AZ7:BC7"/>
    <mergeCell ref="BD7:BG7"/>
    <mergeCell ref="P51:S51"/>
    <mergeCell ref="T51:W51"/>
    <mergeCell ref="X51:AA51"/>
    <mergeCell ref="AB51:AE51"/>
    <mergeCell ref="AF51:AI51"/>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3B455-F788-4D9A-B40E-37AD0A510539}">
  <sheetPr>
    <tabColor theme="4" tint="0.79998168889431442"/>
  </sheetPr>
  <dimension ref="B6:BL48"/>
  <sheetViews>
    <sheetView showGridLines="0" zoomScaleNormal="100" workbookViewId="0">
      <selection activeCell="P43" sqref="P43:S43"/>
    </sheetView>
  </sheetViews>
  <sheetFormatPr defaultColWidth="12.1640625" defaultRowHeight="12" customHeight="1"/>
  <cols>
    <col min="1" max="1" width="4.1640625" style="227" customWidth="1"/>
    <col min="2" max="2" width="16.1640625" style="227" customWidth="1"/>
    <col min="3" max="13" width="8.83203125" style="227" customWidth="1"/>
    <col min="14" max="14" width="12.1640625" style="227" bestFit="1" customWidth="1"/>
    <col min="15" max="15" width="16.1640625" style="227" customWidth="1"/>
    <col min="16" max="29" width="8.83203125" style="227" customWidth="1"/>
    <col min="30" max="59" width="9.33203125" style="227" customWidth="1"/>
    <col min="60" max="16384" width="12.1640625" style="227"/>
  </cols>
  <sheetData>
    <row r="6" spans="2:64" ht="12" customHeight="1">
      <c r="C6" s="228" t="s">
        <v>485</v>
      </c>
      <c r="P6" s="228" t="s">
        <v>486</v>
      </c>
      <c r="BD6" s="10"/>
      <c r="BE6" s="10"/>
      <c r="BF6" s="10"/>
      <c r="BG6" s="10"/>
      <c r="BL6" s="10"/>
    </row>
    <row r="7" spans="2:64" ht="12" customHeight="1">
      <c r="B7" s="37"/>
      <c r="C7" s="18">
        <v>2012</v>
      </c>
      <c r="D7" s="18">
        <v>2013</v>
      </c>
      <c r="E7" s="18">
        <v>2014</v>
      </c>
      <c r="F7" s="18">
        <v>2015</v>
      </c>
      <c r="G7" s="18">
        <v>2016</v>
      </c>
      <c r="H7" s="18">
        <v>2017</v>
      </c>
      <c r="I7" s="18">
        <v>2018</v>
      </c>
      <c r="J7" s="18">
        <v>2019</v>
      </c>
      <c r="K7" s="18">
        <v>2020</v>
      </c>
      <c r="L7" s="18">
        <v>2021</v>
      </c>
      <c r="M7" s="287">
        <v>2022</v>
      </c>
      <c r="N7" s="15"/>
      <c r="P7" s="458">
        <v>2012</v>
      </c>
      <c r="Q7" s="456"/>
      <c r="R7" s="456"/>
      <c r="S7" s="456"/>
      <c r="T7" s="456">
        <v>2013</v>
      </c>
      <c r="U7" s="456"/>
      <c r="V7" s="456"/>
      <c r="W7" s="456"/>
      <c r="X7" s="456">
        <v>2014</v>
      </c>
      <c r="Y7" s="456"/>
      <c r="Z7" s="456"/>
      <c r="AA7" s="456"/>
      <c r="AB7" s="456">
        <v>2015</v>
      </c>
      <c r="AC7" s="456"/>
      <c r="AD7" s="456"/>
      <c r="AE7" s="456"/>
      <c r="AF7" s="456">
        <v>2016</v>
      </c>
      <c r="AG7" s="456"/>
      <c r="AH7" s="456"/>
      <c r="AI7" s="456"/>
      <c r="AJ7" s="456">
        <v>2017</v>
      </c>
      <c r="AK7" s="456"/>
      <c r="AL7" s="456"/>
      <c r="AM7" s="456"/>
      <c r="AN7" s="456">
        <v>2018</v>
      </c>
      <c r="AO7" s="456"/>
      <c r="AP7" s="456"/>
      <c r="AQ7" s="456"/>
      <c r="AR7" s="456">
        <v>2019</v>
      </c>
      <c r="AS7" s="456"/>
      <c r="AT7" s="456"/>
      <c r="AU7" s="456"/>
      <c r="AV7" s="456">
        <v>2020</v>
      </c>
      <c r="AW7" s="456"/>
      <c r="AX7" s="456"/>
      <c r="AY7" s="456"/>
      <c r="AZ7" s="456">
        <v>2021</v>
      </c>
      <c r="BA7" s="456"/>
      <c r="BB7" s="456"/>
      <c r="BC7" s="456"/>
      <c r="BD7" s="456">
        <v>2022</v>
      </c>
      <c r="BE7" s="456"/>
      <c r="BF7" s="456"/>
      <c r="BG7" s="457"/>
    </row>
    <row r="8" spans="2:64" ht="12" customHeight="1">
      <c r="B8" s="289" t="s">
        <v>258</v>
      </c>
      <c r="C8" s="52">
        <v>739</v>
      </c>
      <c r="D8" s="52">
        <v>739</v>
      </c>
      <c r="E8" s="52">
        <v>839</v>
      </c>
      <c r="F8" s="52">
        <v>876</v>
      </c>
      <c r="G8" s="52">
        <v>850</v>
      </c>
      <c r="H8" s="52">
        <v>808</v>
      </c>
      <c r="I8" s="52">
        <v>911</v>
      </c>
      <c r="J8" s="52">
        <v>942</v>
      </c>
      <c r="K8" s="52">
        <v>850</v>
      </c>
      <c r="L8" s="52">
        <v>1258</v>
      </c>
      <c r="M8" s="53">
        <v>869</v>
      </c>
      <c r="N8" s="29"/>
      <c r="P8" s="47" t="s">
        <v>76</v>
      </c>
      <c r="Q8" s="48" t="s">
        <v>77</v>
      </c>
      <c r="R8" s="48" t="s">
        <v>78</v>
      </c>
      <c r="S8" s="48" t="s">
        <v>79</v>
      </c>
      <c r="T8" s="48" t="s">
        <v>76</v>
      </c>
      <c r="U8" s="48" t="s">
        <v>77</v>
      </c>
      <c r="V8" s="48" t="s">
        <v>78</v>
      </c>
      <c r="W8" s="48" t="s">
        <v>79</v>
      </c>
      <c r="X8" s="48" t="s">
        <v>76</v>
      </c>
      <c r="Y8" s="48" t="s">
        <v>77</v>
      </c>
      <c r="Z8" s="48" t="s">
        <v>78</v>
      </c>
      <c r="AA8" s="48" t="s">
        <v>79</v>
      </c>
      <c r="AB8" s="48" t="s">
        <v>76</v>
      </c>
      <c r="AC8" s="48" t="s">
        <v>77</v>
      </c>
      <c r="AD8" s="48" t="s">
        <v>78</v>
      </c>
      <c r="AE8" s="48" t="s">
        <v>79</v>
      </c>
      <c r="AF8" s="48" t="s">
        <v>76</v>
      </c>
      <c r="AG8" s="48" t="s">
        <v>77</v>
      </c>
      <c r="AH8" s="48" t="s">
        <v>78</v>
      </c>
      <c r="AI8" s="48" t="s">
        <v>79</v>
      </c>
      <c r="AJ8" s="48" t="s">
        <v>76</v>
      </c>
      <c r="AK8" s="48" t="s">
        <v>77</v>
      </c>
      <c r="AL8" s="48" t="s">
        <v>78</v>
      </c>
      <c r="AM8" s="48" t="s">
        <v>79</v>
      </c>
      <c r="AN8" s="48" t="s">
        <v>76</v>
      </c>
      <c r="AO8" s="48" t="s">
        <v>77</v>
      </c>
      <c r="AP8" s="48" t="s">
        <v>78</v>
      </c>
      <c r="AQ8" s="48" t="s">
        <v>79</v>
      </c>
      <c r="AR8" s="48" t="s">
        <v>76</v>
      </c>
      <c r="AS8" s="48" t="s">
        <v>77</v>
      </c>
      <c r="AT8" s="48" t="s">
        <v>78</v>
      </c>
      <c r="AU8" s="48" t="s">
        <v>79</v>
      </c>
      <c r="AV8" s="48" t="s">
        <v>76</v>
      </c>
      <c r="AW8" s="48" t="s">
        <v>77</v>
      </c>
      <c r="AX8" s="48" t="s">
        <v>78</v>
      </c>
      <c r="AY8" s="48" t="s">
        <v>79</v>
      </c>
      <c r="AZ8" s="48" t="s">
        <v>76</v>
      </c>
      <c r="BA8" s="48" t="s">
        <v>77</v>
      </c>
      <c r="BB8" s="48" t="s">
        <v>78</v>
      </c>
      <c r="BC8" s="48" t="s">
        <v>79</v>
      </c>
      <c r="BD8" s="48" t="s">
        <v>76</v>
      </c>
      <c r="BE8" s="48" t="s">
        <v>77</v>
      </c>
      <c r="BF8" s="48" t="s">
        <v>78</v>
      </c>
      <c r="BG8" s="50" t="s">
        <v>79</v>
      </c>
    </row>
    <row r="9" spans="2:64" ht="12" customHeight="1">
      <c r="B9" s="289" t="s">
        <v>484</v>
      </c>
      <c r="C9" s="24">
        <v>64</v>
      </c>
      <c r="D9" s="24">
        <v>99</v>
      </c>
      <c r="E9" s="24">
        <v>148</v>
      </c>
      <c r="F9" s="24">
        <v>99</v>
      </c>
      <c r="G9" s="24">
        <v>54</v>
      </c>
      <c r="H9" s="24">
        <v>82</v>
      </c>
      <c r="I9" s="24">
        <v>105</v>
      </c>
      <c r="J9" s="24">
        <v>115</v>
      </c>
      <c r="K9" s="24">
        <v>147</v>
      </c>
      <c r="L9" s="24">
        <v>303</v>
      </c>
      <c r="M9" s="25">
        <v>76</v>
      </c>
      <c r="N9" s="29"/>
      <c r="O9" s="11" t="s">
        <v>258</v>
      </c>
      <c r="P9" s="26">
        <v>192</v>
      </c>
      <c r="Q9" s="27">
        <v>170</v>
      </c>
      <c r="R9" s="27">
        <v>174</v>
      </c>
      <c r="S9" s="27">
        <v>203</v>
      </c>
      <c r="T9" s="27">
        <v>181</v>
      </c>
      <c r="U9" s="27">
        <v>161</v>
      </c>
      <c r="V9" s="27">
        <v>197</v>
      </c>
      <c r="W9" s="27">
        <v>200</v>
      </c>
      <c r="X9" s="27">
        <v>206</v>
      </c>
      <c r="Y9" s="27">
        <v>227</v>
      </c>
      <c r="Z9" s="27">
        <v>215</v>
      </c>
      <c r="AA9" s="27">
        <v>191</v>
      </c>
      <c r="AB9" s="27">
        <v>245</v>
      </c>
      <c r="AC9" s="27">
        <v>208</v>
      </c>
      <c r="AD9" s="27">
        <v>224</v>
      </c>
      <c r="AE9" s="27">
        <v>199</v>
      </c>
      <c r="AF9" s="27">
        <v>235</v>
      </c>
      <c r="AG9" s="27">
        <v>206</v>
      </c>
      <c r="AH9" s="27">
        <v>205</v>
      </c>
      <c r="AI9" s="27">
        <v>204</v>
      </c>
      <c r="AJ9" s="27">
        <v>240</v>
      </c>
      <c r="AK9" s="27">
        <v>181</v>
      </c>
      <c r="AL9" s="27">
        <v>194</v>
      </c>
      <c r="AM9" s="27">
        <v>193</v>
      </c>
      <c r="AN9" s="27">
        <v>279</v>
      </c>
      <c r="AO9" s="27">
        <v>205</v>
      </c>
      <c r="AP9" s="27">
        <v>214</v>
      </c>
      <c r="AQ9" s="27">
        <v>213</v>
      </c>
      <c r="AR9" s="27">
        <v>250</v>
      </c>
      <c r="AS9" s="27">
        <v>254</v>
      </c>
      <c r="AT9" s="27">
        <v>214</v>
      </c>
      <c r="AU9" s="27">
        <v>224</v>
      </c>
      <c r="AV9" s="27">
        <v>249</v>
      </c>
      <c r="AW9" s="27">
        <v>170</v>
      </c>
      <c r="AX9" s="27">
        <v>177</v>
      </c>
      <c r="AY9" s="27">
        <v>254</v>
      </c>
      <c r="AZ9" s="27">
        <v>297</v>
      </c>
      <c r="BA9" s="27">
        <v>289</v>
      </c>
      <c r="BB9" s="27">
        <v>321</v>
      </c>
      <c r="BC9" s="27">
        <v>351</v>
      </c>
      <c r="BD9" s="27">
        <v>280</v>
      </c>
      <c r="BE9" s="27">
        <v>266</v>
      </c>
      <c r="BF9" s="27">
        <v>177</v>
      </c>
      <c r="BG9" s="31">
        <v>146</v>
      </c>
      <c r="BH9" s="29"/>
    </row>
    <row r="10" spans="2:64" ht="12" customHeight="1">
      <c r="B10" s="289" t="s">
        <v>259</v>
      </c>
      <c r="C10" s="66">
        <v>89</v>
      </c>
      <c r="D10" s="66">
        <v>98</v>
      </c>
      <c r="E10" s="66">
        <v>141</v>
      </c>
      <c r="F10" s="66">
        <v>144</v>
      </c>
      <c r="G10" s="66">
        <v>120</v>
      </c>
      <c r="H10" s="66">
        <v>198</v>
      </c>
      <c r="I10" s="66">
        <v>236</v>
      </c>
      <c r="J10" s="66">
        <v>245</v>
      </c>
      <c r="K10" s="66">
        <v>245</v>
      </c>
      <c r="L10" s="66">
        <v>364</v>
      </c>
      <c r="M10" s="67">
        <v>263</v>
      </c>
      <c r="N10" s="29"/>
      <c r="O10" s="289" t="s">
        <v>484</v>
      </c>
      <c r="P10" s="23">
        <v>21</v>
      </c>
      <c r="Q10" s="24">
        <v>16</v>
      </c>
      <c r="R10" s="24">
        <v>14</v>
      </c>
      <c r="S10" s="24">
        <v>13</v>
      </c>
      <c r="T10" s="24">
        <v>14</v>
      </c>
      <c r="U10" s="24">
        <v>24</v>
      </c>
      <c r="V10" s="24">
        <v>36</v>
      </c>
      <c r="W10" s="24">
        <v>25</v>
      </c>
      <c r="X10" s="24">
        <v>48</v>
      </c>
      <c r="Y10" s="24">
        <v>31</v>
      </c>
      <c r="Z10" s="24">
        <v>36</v>
      </c>
      <c r="AA10" s="24">
        <v>33</v>
      </c>
      <c r="AB10" s="24">
        <v>19</v>
      </c>
      <c r="AC10" s="24">
        <v>32</v>
      </c>
      <c r="AD10" s="24">
        <v>24</v>
      </c>
      <c r="AE10" s="24">
        <v>24</v>
      </c>
      <c r="AF10" s="24">
        <v>13</v>
      </c>
      <c r="AG10" s="24">
        <v>13</v>
      </c>
      <c r="AH10" s="24">
        <v>17</v>
      </c>
      <c r="AI10" s="24">
        <v>11</v>
      </c>
      <c r="AJ10" s="24">
        <v>11</v>
      </c>
      <c r="AK10" s="24">
        <v>30</v>
      </c>
      <c r="AL10" s="24">
        <v>17</v>
      </c>
      <c r="AM10" s="24">
        <v>24</v>
      </c>
      <c r="AN10" s="24">
        <v>21</v>
      </c>
      <c r="AO10" s="24">
        <v>31</v>
      </c>
      <c r="AP10" s="24">
        <v>32</v>
      </c>
      <c r="AQ10" s="24">
        <v>21</v>
      </c>
      <c r="AR10" s="24">
        <v>23</v>
      </c>
      <c r="AS10" s="24">
        <v>45</v>
      </c>
      <c r="AT10" s="24">
        <v>27</v>
      </c>
      <c r="AU10" s="24">
        <v>20</v>
      </c>
      <c r="AV10" s="24">
        <v>13</v>
      </c>
      <c r="AW10" s="24">
        <v>29</v>
      </c>
      <c r="AX10" s="24">
        <v>44</v>
      </c>
      <c r="AY10" s="24">
        <v>61</v>
      </c>
      <c r="AZ10" s="24">
        <v>55</v>
      </c>
      <c r="BA10" s="24">
        <v>77</v>
      </c>
      <c r="BB10" s="24">
        <v>94</v>
      </c>
      <c r="BC10" s="24">
        <v>77</v>
      </c>
      <c r="BD10" s="24">
        <v>31</v>
      </c>
      <c r="BE10" s="24">
        <v>16</v>
      </c>
      <c r="BF10" s="24">
        <v>15</v>
      </c>
      <c r="BG10" s="25">
        <v>14</v>
      </c>
      <c r="BH10" s="29"/>
    </row>
    <row r="11" spans="2:64" ht="12" customHeight="1">
      <c r="B11" s="42" t="s">
        <v>235</v>
      </c>
      <c r="N11" s="10"/>
      <c r="O11" s="11" t="s">
        <v>259</v>
      </c>
      <c r="P11" s="61">
        <v>21</v>
      </c>
      <c r="Q11" s="62">
        <v>20</v>
      </c>
      <c r="R11" s="62">
        <v>25</v>
      </c>
      <c r="S11" s="62">
        <v>23</v>
      </c>
      <c r="T11" s="62">
        <v>28</v>
      </c>
      <c r="U11" s="62">
        <v>21</v>
      </c>
      <c r="V11" s="62">
        <v>25</v>
      </c>
      <c r="W11" s="62">
        <v>24</v>
      </c>
      <c r="X11" s="62">
        <v>30</v>
      </c>
      <c r="Y11" s="62">
        <v>27</v>
      </c>
      <c r="Z11" s="62">
        <v>36</v>
      </c>
      <c r="AA11" s="62">
        <v>48</v>
      </c>
      <c r="AB11" s="62">
        <v>39</v>
      </c>
      <c r="AC11" s="62">
        <v>33</v>
      </c>
      <c r="AD11" s="62">
        <v>32</v>
      </c>
      <c r="AE11" s="62">
        <v>40</v>
      </c>
      <c r="AF11" s="62">
        <v>44</v>
      </c>
      <c r="AG11" s="62">
        <v>24</v>
      </c>
      <c r="AH11" s="62">
        <v>28</v>
      </c>
      <c r="AI11" s="62">
        <v>24</v>
      </c>
      <c r="AJ11" s="62">
        <v>55</v>
      </c>
      <c r="AK11" s="62">
        <v>49</v>
      </c>
      <c r="AL11" s="62">
        <v>39</v>
      </c>
      <c r="AM11" s="62">
        <v>55</v>
      </c>
      <c r="AN11" s="62">
        <v>62</v>
      </c>
      <c r="AO11" s="62">
        <v>56</v>
      </c>
      <c r="AP11" s="62">
        <v>56</v>
      </c>
      <c r="AQ11" s="62">
        <v>62</v>
      </c>
      <c r="AR11" s="62">
        <v>53</v>
      </c>
      <c r="AS11" s="62">
        <v>69</v>
      </c>
      <c r="AT11" s="62">
        <v>65</v>
      </c>
      <c r="AU11" s="62">
        <v>58</v>
      </c>
      <c r="AV11" s="62">
        <v>56</v>
      </c>
      <c r="AW11" s="62">
        <v>31</v>
      </c>
      <c r="AX11" s="62">
        <v>61</v>
      </c>
      <c r="AY11" s="62">
        <v>97</v>
      </c>
      <c r="AZ11" s="62">
        <v>92</v>
      </c>
      <c r="BA11" s="62">
        <v>98</v>
      </c>
      <c r="BB11" s="62">
        <v>80</v>
      </c>
      <c r="BC11" s="62">
        <v>94</v>
      </c>
      <c r="BD11" s="62">
        <v>75</v>
      </c>
      <c r="BE11" s="62">
        <v>69</v>
      </c>
      <c r="BF11" s="62">
        <v>72</v>
      </c>
      <c r="BG11" s="64">
        <v>47</v>
      </c>
      <c r="BH11" s="29"/>
    </row>
    <row r="12" spans="2:64" ht="12" customHeight="1">
      <c r="N12" s="10"/>
      <c r="O12" s="42" t="s">
        <v>235</v>
      </c>
    </row>
    <row r="42" spans="2:64" ht="12" customHeight="1">
      <c r="C42" s="228" t="s">
        <v>487</v>
      </c>
      <c r="P42" s="228" t="s">
        <v>488</v>
      </c>
      <c r="BD42" s="10"/>
      <c r="BE42" s="10"/>
      <c r="BF42" s="10"/>
      <c r="BG42" s="10"/>
      <c r="BL42" s="10"/>
    </row>
    <row r="43" spans="2:64" ht="12" customHeight="1">
      <c r="B43" s="37"/>
      <c r="C43" s="18">
        <v>2012</v>
      </c>
      <c r="D43" s="18">
        <v>2013</v>
      </c>
      <c r="E43" s="18">
        <v>2014</v>
      </c>
      <c r="F43" s="18">
        <v>2015</v>
      </c>
      <c r="G43" s="18">
        <v>2016</v>
      </c>
      <c r="H43" s="18">
        <v>2017</v>
      </c>
      <c r="I43" s="18">
        <v>2018</v>
      </c>
      <c r="J43" s="18">
        <v>2019</v>
      </c>
      <c r="K43" s="18">
        <v>2020</v>
      </c>
      <c r="L43" s="18">
        <v>2021</v>
      </c>
      <c r="M43" s="287">
        <v>2022</v>
      </c>
      <c r="P43" s="458">
        <v>2012</v>
      </c>
      <c r="Q43" s="456"/>
      <c r="R43" s="456"/>
      <c r="S43" s="456"/>
      <c r="T43" s="456">
        <v>2013</v>
      </c>
      <c r="U43" s="456"/>
      <c r="V43" s="456"/>
      <c r="W43" s="456"/>
      <c r="X43" s="456">
        <v>2014</v>
      </c>
      <c r="Y43" s="456"/>
      <c r="Z43" s="456"/>
      <c r="AA43" s="456"/>
      <c r="AB43" s="456">
        <v>2015</v>
      </c>
      <c r="AC43" s="456"/>
      <c r="AD43" s="456"/>
      <c r="AE43" s="456"/>
      <c r="AF43" s="456">
        <v>2016</v>
      </c>
      <c r="AG43" s="456"/>
      <c r="AH43" s="456"/>
      <c r="AI43" s="456"/>
      <c r="AJ43" s="456">
        <v>2017</v>
      </c>
      <c r="AK43" s="456"/>
      <c r="AL43" s="456"/>
      <c r="AM43" s="456"/>
      <c r="AN43" s="456">
        <v>2018</v>
      </c>
      <c r="AO43" s="456"/>
      <c r="AP43" s="456"/>
      <c r="AQ43" s="456"/>
      <c r="AR43" s="456">
        <v>2019</v>
      </c>
      <c r="AS43" s="456"/>
      <c r="AT43" s="456"/>
      <c r="AU43" s="456"/>
      <c r="AV43" s="456">
        <v>2020</v>
      </c>
      <c r="AW43" s="456"/>
      <c r="AX43" s="456"/>
      <c r="AY43" s="456"/>
      <c r="AZ43" s="456">
        <v>2021</v>
      </c>
      <c r="BA43" s="456"/>
      <c r="BB43" s="456"/>
      <c r="BC43" s="456"/>
      <c r="BD43" s="456">
        <v>2022</v>
      </c>
      <c r="BE43" s="456"/>
      <c r="BF43" s="456"/>
      <c r="BG43" s="457"/>
    </row>
    <row r="44" spans="2:64" ht="12" customHeight="1">
      <c r="B44" s="289" t="s">
        <v>258</v>
      </c>
      <c r="C44" s="69">
        <v>35.895597004597541</v>
      </c>
      <c r="D44" s="69">
        <v>28.063735368197673</v>
      </c>
      <c r="E44" s="69">
        <v>63.299256284175712</v>
      </c>
      <c r="F44" s="69">
        <v>39.733565082871593</v>
      </c>
      <c r="G44" s="69">
        <v>47.656547992192031</v>
      </c>
      <c r="H44" s="69">
        <v>41.530426419728613</v>
      </c>
      <c r="I44" s="69">
        <v>62.524503188104504</v>
      </c>
      <c r="J44" s="69">
        <v>64.412686561695352</v>
      </c>
      <c r="K44" s="69">
        <v>68.711026166861558</v>
      </c>
      <c r="L44" s="69">
        <v>102.01159501959519</v>
      </c>
      <c r="M44" s="70">
        <v>33.505472500171074</v>
      </c>
      <c r="N44" s="29"/>
      <c r="P44" s="47" t="s">
        <v>76</v>
      </c>
      <c r="Q44" s="48" t="s">
        <v>77</v>
      </c>
      <c r="R44" s="48" t="s">
        <v>78</v>
      </c>
      <c r="S44" s="48" t="s">
        <v>79</v>
      </c>
      <c r="T44" s="48" t="s">
        <v>76</v>
      </c>
      <c r="U44" s="48" t="s">
        <v>77</v>
      </c>
      <c r="V44" s="48" t="s">
        <v>78</v>
      </c>
      <c r="W44" s="48" t="s">
        <v>79</v>
      </c>
      <c r="X44" s="48" t="s">
        <v>76</v>
      </c>
      <c r="Y44" s="48" t="s">
        <v>77</v>
      </c>
      <c r="Z44" s="48" t="s">
        <v>78</v>
      </c>
      <c r="AA44" s="48" t="s">
        <v>79</v>
      </c>
      <c r="AB44" s="48" t="s">
        <v>76</v>
      </c>
      <c r="AC44" s="48" t="s">
        <v>77</v>
      </c>
      <c r="AD44" s="48" t="s">
        <v>78</v>
      </c>
      <c r="AE44" s="48" t="s">
        <v>79</v>
      </c>
      <c r="AF44" s="48" t="s">
        <v>76</v>
      </c>
      <c r="AG44" s="48" t="s">
        <v>77</v>
      </c>
      <c r="AH44" s="48" t="s">
        <v>78</v>
      </c>
      <c r="AI44" s="48" t="s">
        <v>79</v>
      </c>
      <c r="AJ44" s="48" t="s">
        <v>76</v>
      </c>
      <c r="AK44" s="48" t="s">
        <v>77</v>
      </c>
      <c r="AL44" s="48" t="s">
        <v>78</v>
      </c>
      <c r="AM44" s="48" t="s">
        <v>79</v>
      </c>
      <c r="AN44" s="48" t="s">
        <v>76</v>
      </c>
      <c r="AO44" s="48" t="s">
        <v>77</v>
      </c>
      <c r="AP44" s="48" t="s">
        <v>78</v>
      </c>
      <c r="AQ44" s="48" t="s">
        <v>79</v>
      </c>
      <c r="AR44" s="48" t="s">
        <v>76</v>
      </c>
      <c r="AS44" s="48" t="s">
        <v>77</v>
      </c>
      <c r="AT44" s="48" t="s">
        <v>78</v>
      </c>
      <c r="AU44" s="48" t="s">
        <v>79</v>
      </c>
      <c r="AV44" s="48" t="s">
        <v>76</v>
      </c>
      <c r="AW44" s="48" t="s">
        <v>77</v>
      </c>
      <c r="AX44" s="48" t="s">
        <v>78</v>
      </c>
      <c r="AY44" s="48" t="s">
        <v>79</v>
      </c>
      <c r="AZ44" s="48" t="s">
        <v>76</v>
      </c>
      <c r="BA44" s="48" t="s">
        <v>77</v>
      </c>
      <c r="BB44" s="48" t="s">
        <v>78</v>
      </c>
      <c r="BC44" s="48" t="s">
        <v>79</v>
      </c>
      <c r="BD44" s="48" t="s">
        <v>76</v>
      </c>
      <c r="BE44" s="48" t="s">
        <v>77</v>
      </c>
      <c r="BF44" s="48" t="s">
        <v>78</v>
      </c>
      <c r="BG44" s="50" t="s">
        <v>79</v>
      </c>
    </row>
    <row r="45" spans="2:64" ht="12" customHeight="1">
      <c r="B45" s="289" t="s">
        <v>484</v>
      </c>
      <c r="C45" s="71">
        <v>91.613256089999965</v>
      </c>
      <c r="D45" s="71">
        <v>42.442057758000004</v>
      </c>
      <c r="E45" s="71">
        <v>44.415466454550561</v>
      </c>
      <c r="F45" s="71">
        <v>31.171747723710695</v>
      </c>
      <c r="G45" s="71">
        <v>13.270246062103036</v>
      </c>
      <c r="H45" s="71">
        <v>50.734469342168609</v>
      </c>
      <c r="I45" s="71">
        <v>56.970864557283619</v>
      </c>
      <c r="J45" s="71">
        <v>197.8686099531684</v>
      </c>
      <c r="K45" s="71">
        <v>245.81467336191147</v>
      </c>
      <c r="L45" s="71">
        <v>637.92622486639868</v>
      </c>
      <c r="M45" s="72">
        <v>34.429391284093406</v>
      </c>
      <c r="N45" s="29"/>
      <c r="O45" s="290" t="s">
        <v>258</v>
      </c>
      <c r="P45" s="141">
        <v>5.7555237788310949</v>
      </c>
      <c r="Q45" s="137">
        <v>12.318831673632237</v>
      </c>
      <c r="R45" s="137">
        <v>10.046676552134214</v>
      </c>
      <c r="S45" s="137">
        <v>7.7745649999999999</v>
      </c>
      <c r="T45" s="137">
        <v>3.6811990825919274</v>
      </c>
      <c r="U45" s="137">
        <v>7.2672064645483863</v>
      </c>
      <c r="V45" s="137">
        <v>7.4263209149199989</v>
      </c>
      <c r="W45" s="137">
        <v>9.6890089061373459</v>
      </c>
      <c r="X45" s="137">
        <v>10.887634100000003</v>
      </c>
      <c r="Y45" s="137">
        <v>9.227274116357286</v>
      </c>
      <c r="Z45" s="137">
        <v>15.524351203416041</v>
      </c>
      <c r="AA45" s="137">
        <v>27.659996864402387</v>
      </c>
      <c r="AB45" s="137">
        <v>7.7861508015114724</v>
      </c>
      <c r="AC45" s="137">
        <v>6.6263869169007297</v>
      </c>
      <c r="AD45" s="137">
        <v>12.624197782778054</v>
      </c>
      <c r="AE45" s="137">
        <v>12.696829581681325</v>
      </c>
      <c r="AF45" s="137">
        <v>10.86813737634489</v>
      </c>
      <c r="AG45" s="137">
        <v>11.979021181884685</v>
      </c>
      <c r="AH45" s="137">
        <v>16.500230649022701</v>
      </c>
      <c r="AI45" s="137">
        <v>8.3091587849397648</v>
      </c>
      <c r="AJ45" s="137">
        <v>12.128316538934593</v>
      </c>
      <c r="AK45" s="137">
        <v>7.6735163124831178</v>
      </c>
      <c r="AL45" s="137">
        <v>11.893596382282491</v>
      </c>
      <c r="AM45" s="137">
        <v>9.834997186028426</v>
      </c>
      <c r="AN45" s="137">
        <v>13.845364180238663</v>
      </c>
      <c r="AO45" s="137">
        <v>11.06484</v>
      </c>
      <c r="AP45" s="137">
        <v>18.84595212232022</v>
      </c>
      <c r="AQ45" s="137">
        <v>18.768346885545657</v>
      </c>
      <c r="AR45" s="137">
        <v>19.015568725188565</v>
      </c>
      <c r="AS45" s="137">
        <v>17.938411754125802</v>
      </c>
      <c r="AT45" s="137">
        <v>13.010920030537481</v>
      </c>
      <c r="AU45" s="137">
        <v>14.447786051843485</v>
      </c>
      <c r="AV45" s="137">
        <v>10.681904823682553</v>
      </c>
      <c r="AW45" s="137">
        <v>11.321612130566759</v>
      </c>
      <c r="AX45" s="137">
        <v>9.4538799999999998</v>
      </c>
      <c r="AY45" s="137">
        <v>37.253629212612232</v>
      </c>
      <c r="AZ45" s="137">
        <v>15.029944402620028</v>
      </c>
      <c r="BA45" s="137">
        <v>24.195205712423583</v>
      </c>
      <c r="BB45" s="137">
        <v>35.280942197297307</v>
      </c>
      <c r="BC45" s="137">
        <v>27.505502707254166</v>
      </c>
      <c r="BD45" s="137">
        <v>11.196719026909197</v>
      </c>
      <c r="BE45" s="137">
        <v>11.500598473261865</v>
      </c>
      <c r="BF45" s="137">
        <v>10.045495000000001</v>
      </c>
      <c r="BG45" s="138">
        <v>0.76266</v>
      </c>
      <c r="BH45" s="291"/>
    </row>
    <row r="46" spans="2:64" ht="12" customHeight="1">
      <c r="B46" s="289" t="s">
        <v>259</v>
      </c>
      <c r="C46" s="96">
        <v>0.92291999999999996</v>
      </c>
      <c r="D46" s="96">
        <v>2.6761700000000004</v>
      </c>
      <c r="E46" s="96">
        <v>4.7788033290000005</v>
      </c>
      <c r="F46" s="96">
        <v>6.531470306093099</v>
      </c>
      <c r="G46" s="96">
        <v>3.7932856141616629</v>
      </c>
      <c r="H46" s="96">
        <v>9.8968499999999988</v>
      </c>
      <c r="I46" s="96">
        <v>8.6136499999999998</v>
      </c>
      <c r="J46" s="96">
        <v>6.920700000000001</v>
      </c>
      <c r="K46" s="96">
        <v>11.453964547</v>
      </c>
      <c r="L46" s="96">
        <v>13.231633499999997</v>
      </c>
      <c r="M46" s="97">
        <v>3.4542630000000001</v>
      </c>
      <c r="N46" s="29"/>
      <c r="O46" s="289" t="s">
        <v>484</v>
      </c>
      <c r="P46" s="74">
        <v>7.3667444469999994</v>
      </c>
      <c r="Q46" s="71">
        <v>70.492612165999986</v>
      </c>
      <c r="R46" s="71">
        <v>6.2487559060000022</v>
      </c>
      <c r="S46" s="71">
        <v>7.5051435709999996</v>
      </c>
      <c r="T46" s="71">
        <v>2.0739855689999995</v>
      </c>
      <c r="U46" s="71">
        <v>5.7803817429999995</v>
      </c>
      <c r="V46" s="71">
        <v>11.448240642999998</v>
      </c>
      <c r="W46" s="71">
        <v>23.139449803000002</v>
      </c>
      <c r="X46" s="71">
        <v>10.615038314</v>
      </c>
      <c r="Y46" s="71">
        <v>13.335128506000002</v>
      </c>
      <c r="Z46" s="71">
        <v>4.2444666680000003</v>
      </c>
      <c r="AA46" s="71">
        <v>16.220832966550546</v>
      </c>
      <c r="AB46" s="71">
        <v>3.4064269682610022</v>
      </c>
      <c r="AC46" s="71">
        <v>12.120409049280884</v>
      </c>
      <c r="AD46" s="71">
        <v>8.4113177839999924</v>
      </c>
      <c r="AE46" s="71">
        <v>7.2335939221688177</v>
      </c>
      <c r="AF46" s="71">
        <v>1.3530604708813432</v>
      </c>
      <c r="AG46" s="71">
        <v>4.8722725750000011</v>
      </c>
      <c r="AH46" s="71">
        <v>5.1690151370000006</v>
      </c>
      <c r="AI46" s="71">
        <v>1.8758978792216912</v>
      </c>
      <c r="AJ46" s="71">
        <v>19.954421263070689</v>
      </c>
      <c r="AK46" s="71">
        <v>9.0475862322146714</v>
      </c>
      <c r="AL46" s="71">
        <v>3.4760392344369282</v>
      </c>
      <c r="AM46" s="71">
        <v>18.256422612446354</v>
      </c>
      <c r="AN46" s="71">
        <v>3.3293977059999991</v>
      </c>
      <c r="AO46" s="71">
        <v>25.131925746143033</v>
      </c>
      <c r="AP46" s="71">
        <v>12.298863821569666</v>
      </c>
      <c r="AQ46" s="71">
        <v>16.210677283570899</v>
      </c>
      <c r="AR46" s="71">
        <v>29.183090564868586</v>
      </c>
      <c r="AS46" s="71">
        <v>128.79682668900867</v>
      </c>
      <c r="AT46" s="71">
        <v>31.692120677474655</v>
      </c>
      <c r="AU46" s="71">
        <v>8.1965720218166069</v>
      </c>
      <c r="AV46" s="71">
        <v>5.787691497</v>
      </c>
      <c r="AW46" s="71">
        <v>17.802492105999999</v>
      </c>
      <c r="AX46" s="71">
        <v>93.330380384000023</v>
      </c>
      <c r="AY46" s="71">
        <v>128.8941093749113</v>
      </c>
      <c r="AZ46" s="71">
        <v>67.239338557462204</v>
      </c>
      <c r="BA46" s="71">
        <v>238.70217869045877</v>
      </c>
      <c r="BB46" s="71">
        <v>163.58455402623727</v>
      </c>
      <c r="BC46" s="71">
        <v>168.40015359224</v>
      </c>
      <c r="BD46" s="71">
        <v>22.483768813093402</v>
      </c>
      <c r="BE46" s="71">
        <v>5.0695433600000008</v>
      </c>
      <c r="BF46" s="71">
        <v>3.5918257379999998</v>
      </c>
      <c r="BG46" s="72">
        <v>3.2842533729999994</v>
      </c>
    </row>
    <row r="47" spans="2:64" ht="12" customHeight="1">
      <c r="B47" s="42" t="s">
        <v>235</v>
      </c>
      <c r="O47" s="290" t="s">
        <v>259</v>
      </c>
      <c r="P47" s="98">
        <v>0.11362</v>
      </c>
      <c r="Q47" s="96">
        <v>0.23599999999999999</v>
      </c>
      <c r="R47" s="96">
        <v>0.24030000000000001</v>
      </c>
      <c r="S47" s="96">
        <v>0.33300000000000002</v>
      </c>
      <c r="T47" s="96">
        <v>0.12940000000000002</v>
      </c>
      <c r="U47" s="96">
        <v>0.57865</v>
      </c>
      <c r="V47" s="96">
        <v>0.84392000000000011</v>
      </c>
      <c r="W47" s="96">
        <v>1.1242000000000001</v>
      </c>
      <c r="X47" s="96">
        <v>1.865</v>
      </c>
      <c r="Y47" s="96">
        <v>0.73539999999999994</v>
      </c>
      <c r="Z47" s="96">
        <v>1.2635999999999998</v>
      </c>
      <c r="AA47" s="96">
        <v>0.91480332900000005</v>
      </c>
      <c r="AB47" s="96">
        <v>1.1192</v>
      </c>
      <c r="AC47" s="96">
        <v>0.68094209499999991</v>
      </c>
      <c r="AD47" s="96">
        <v>2.6050282110930989</v>
      </c>
      <c r="AE47" s="96">
        <v>2.1263000000000001</v>
      </c>
      <c r="AF47" s="96">
        <v>0.91</v>
      </c>
      <c r="AG47" s="96">
        <v>1.7888458189999998</v>
      </c>
      <c r="AH47" s="96">
        <v>0.30344689083899445</v>
      </c>
      <c r="AI47" s="96">
        <v>0.79099290432266833</v>
      </c>
      <c r="AJ47" s="96">
        <v>1.4774</v>
      </c>
      <c r="AK47" s="96">
        <v>3.9057499999999994</v>
      </c>
      <c r="AL47" s="96">
        <v>0.88495000000000001</v>
      </c>
      <c r="AM47" s="96">
        <v>3.6287500000000001</v>
      </c>
      <c r="AN47" s="96">
        <v>2.4864000000000002</v>
      </c>
      <c r="AO47" s="96">
        <v>0.62570000000000003</v>
      </c>
      <c r="AP47" s="96">
        <v>3.7694999999999999</v>
      </c>
      <c r="AQ47" s="96">
        <v>1.7320499999999999</v>
      </c>
      <c r="AR47" s="96">
        <v>3.2736000000000001</v>
      </c>
      <c r="AS47" s="96">
        <v>1.5815999999999999</v>
      </c>
      <c r="AT47" s="96">
        <v>0.42649999999999999</v>
      </c>
      <c r="AU47" s="96">
        <v>1.639</v>
      </c>
      <c r="AV47" s="96">
        <v>0.35954999999999998</v>
      </c>
      <c r="AW47" s="96">
        <v>2.7269999999999999</v>
      </c>
      <c r="AX47" s="96">
        <v>0.89</v>
      </c>
      <c r="AY47" s="96">
        <v>7.4774145470000004</v>
      </c>
      <c r="AZ47" s="96">
        <v>2.4819800000000001</v>
      </c>
      <c r="BA47" s="96">
        <v>5.9793625000000006</v>
      </c>
      <c r="BB47" s="96">
        <v>2.87</v>
      </c>
      <c r="BC47" s="96">
        <v>1.900291</v>
      </c>
      <c r="BD47" s="96">
        <v>0.34670000000000001</v>
      </c>
      <c r="BE47" s="96">
        <v>0.77956300000000001</v>
      </c>
      <c r="BF47" s="96">
        <v>1.2030000000000001</v>
      </c>
      <c r="BG47" s="97">
        <v>1.125</v>
      </c>
    </row>
    <row r="48" spans="2:64" ht="12" customHeight="1">
      <c r="O48" s="42" t="s">
        <v>235</v>
      </c>
    </row>
  </sheetData>
  <mergeCells count="22">
    <mergeCell ref="AJ43:AM43"/>
    <mergeCell ref="AN43:AQ43"/>
    <mergeCell ref="AR43:AU43"/>
    <mergeCell ref="AV43:AY43"/>
    <mergeCell ref="AZ43:BC43"/>
    <mergeCell ref="BD43:BG43"/>
    <mergeCell ref="AN7:AQ7"/>
    <mergeCell ref="AR7:AU7"/>
    <mergeCell ref="AV7:AY7"/>
    <mergeCell ref="AZ7:BC7"/>
    <mergeCell ref="BD7:BG7"/>
    <mergeCell ref="P43:S43"/>
    <mergeCell ref="T43:W43"/>
    <mergeCell ref="X43:AA43"/>
    <mergeCell ref="AB43:AE43"/>
    <mergeCell ref="AF43:AI43"/>
    <mergeCell ref="AJ7:AM7"/>
    <mergeCell ref="P7:S7"/>
    <mergeCell ref="T7:W7"/>
    <mergeCell ref="X7:AA7"/>
    <mergeCell ref="AB7:AE7"/>
    <mergeCell ref="AF7:AI7"/>
  </mergeCells>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A5E1D-02D9-412E-8827-46E8FCBB75F8}">
  <sheetPr>
    <tabColor theme="4" tint="0.79998168889431442"/>
  </sheetPr>
  <dimension ref="B6:Z118"/>
  <sheetViews>
    <sheetView showGridLines="0" zoomScaleNormal="100" workbookViewId="0">
      <selection activeCell="B69" sqref="B69"/>
    </sheetView>
  </sheetViews>
  <sheetFormatPr defaultColWidth="12.1640625" defaultRowHeight="12" customHeight="1"/>
  <cols>
    <col min="1" max="1" width="4.1640625" style="45" customWidth="1"/>
    <col min="2" max="2" width="26.33203125" style="45" customWidth="1"/>
    <col min="3" max="13" width="8.83203125" style="45" customWidth="1"/>
    <col min="14" max="14" width="12.1640625" style="45"/>
    <col min="15" max="15" width="24" style="45" bestFit="1" customWidth="1"/>
    <col min="16" max="23" width="8.83203125" style="45" customWidth="1"/>
    <col min="24" max="16384" width="12.1640625" style="45"/>
  </cols>
  <sheetData>
    <row r="6" spans="2:26" ht="12" customHeight="1">
      <c r="C6" s="228" t="s">
        <v>262</v>
      </c>
      <c r="P6" s="228" t="s">
        <v>263</v>
      </c>
    </row>
    <row r="7" spans="2:26" ht="12" customHeight="1">
      <c r="B7" s="122"/>
      <c r="C7" s="18">
        <v>2012</v>
      </c>
      <c r="D7" s="18">
        <v>2013</v>
      </c>
      <c r="E7" s="18">
        <v>2014</v>
      </c>
      <c r="F7" s="18">
        <v>2015</v>
      </c>
      <c r="G7" s="18">
        <v>2016</v>
      </c>
      <c r="H7" s="18">
        <v>2017</v>
      </c>
      <c r="I7" s="18">
        <v>2018</v>
      </c>
      <c r="J7" s="18">
        <v>2019</v>
      </c>
      <c r="K7" s="18">
        <v>2020</v>
      </c>
      <c r="L7" s="18">
        <v>2021</v>
      </c>
      <c r="M7" s="287">
        <v>2022</v>
      </c>
      <c r="O7" s="122"/>
      <c r="P7" s="18">
        <v>2012</v>
      </c>
      <c r="Q7" s="18">
        <v>2013</v>
      </c>
      <c r="R7" s="18">
        <v>2014</v>
      </c>
      <c r="S7" s="18">
        <v>2015</v>
      </c>
      <c r="T7" s="18">
        <v>2016</v>
      </c>
      <c r="U7" s="18">
        <v>2017</v>
      </c>
      <c r="V7" s="18">
        <v>2018</v>
      </c>
      <c r="W7" s="18">
        <v>2019</v>
      </c>
      <c r="X7" s="18">
        <v>2020</v>
      </c>
      <c r="Y7" s="18">
        <v>2021</v>
      </c>
      <c r="Z7" s="287">
        <v>2022</v>
      </c>
    </row>
    <row r="8" spans="2:26" ht="12" customHeight="1">
      <c r="B8" s="11" t="s">
        <v>246</v>
      </c>
      <c r="C8" s="21">
        <v>2.9318860066322414</v>
      </c>
      <c r="D8" s="21">
        <v>2.8782444049999998</v>
      </c>
      <c r="E8" s="21">
        <v>7.8448986033916226</v>
      </c>
      <c r="F8" s="21">
        <v>11.420021722999998</v>
      </c>
      <c r="G8" s="21">
        <v>7.4817643668389939</v>
      </c>
      <c r="H8" s="21">
        <v>11.171451986214667</v>
      </c>
      <c r="I8" s="21">
        <v>24.245077782526547</v>
      </c>
      <c r="J8" s="21">
        <v>19.904168242728034</v>
      </c>
      <c r="K8" s="21">
        <v>31.647505399442807</v>
      </c>
      <c r="L8" s="21">
        <v>80.286594639540581</v>
      </c>
      <c r="M8" s="22">
        <v>11.886060777428348</v>
      </c>
      <c r="O8" s="11" t="s">
        <v>246</v>
      </c>
      <c r="P8" s="21">
        <v>0.68761377200000007</v>
      </c>
      <c r="Q8" s="21">
        <v>0.38762875000000002</v>
      </c>
      <c r="R8" s="21">
        <v>0.44630238000000005</v>
      </c>
      <c r="S8" s="21">
        <v>1.5753756910000001</v>
      </c>
      <c r="T8" s="21">
        <v>1.641957468</v>
      </c>
      <c r="U8" s="21">
        <v>2.6221337889999994</v>
      </c>
      <c r="V8" s="21">
        <v>1.4332486717479793</v>
      </c>
      <c r="W8" s="21">
        <v>3.6460951100000001</v>
      </c>
      <c r="X8" s="21">
        <v>0.5606753550000001</v>
      </c>
      <c r="Y8" s="21">
        <v>6.5784217434587369</v>
      </c>
      <c r="Z8" s="22">
        <v>0.74316569642834851</v>
      </c>
    </row>
    <row r="9" spans="2:26" ht="12" customHeight="1">
      <c r="B9" s="11" t="s">
        <v>247</v>
      </c>
      <c r="C9" s="84">
        <v>72</v>
      </c>
      <c r="D9" s="84">
        <v>68</v>
      </c>
      <c r="E9" s="84">
        <v>117</v>
      </c>
      <c r="F9" s="84">
        <v>145</v>
      </c>
      <c r="G9" s="84">
        <v>129</v>
      </c>
      <c r="H9" s="84">
        <v>166</v>
      </c>
      <c r="I9" s="84">
        <v>199</v>
      </c>
      <c r="J9" s="84">
        <v>230</v>
      </c>
      <c r="K9" s="84">
        <v>209</v>
      </c>
      <c r="L9" s="84">
        <v>365</v>
      </c>
      <c r="M9" s="85">
        <v>246</v>
      </c>
      <c r="O9" s="11" t="s">
        <v>247</v>
      </c>
      <c r="P9" s="84">
        <v>23</v>
      </c>
      <c r="Q9" s="84">
        <v>21</v>
      </c>
      <c r="R9" s="84">
        <v>30</v>
      </c>
      <c r="S9" s="84">
        <v>34</v>
      </c>
      <c r="T9" s="84">
        <v>35</v>
      </c>
      <c r="U9" s="84">
        <v>36</v>
      </c>
      <c r="V9" s="84">
        <v>34</v>
      </c>
      <c r="W9" s="84">
        <v>53</v>
      </c>
      <c r="X9" s="84">
        <v>30</v>
      </c>
      <c r="Y9" s="84">
        <v>63</v>
      </c>
      <c r="Z9" s="85">
        <v>50</v>
      </c>
    </row>
    <row r="10" spans="2:26" ht="12" customHeight="1">
      <c r="B10" s="42" t="s">
        <v>235</v>
      </c>
      <c r="O10" s="42" t="s">
        <v>235</v>
      </c>
    </row>
    <row r="11" spans="2:26" ht="12" customHeight="1">
      <c r="O11" s="121"/>
      <c r="P11" s="121"/>
      <c r="Q11" s="121"/>
      <c r="R11" s="121"/>
      <c r="S11" s="121"/>
      <c r="T11" s="121"/>
    </row>
    <row r="12" spans="2:26" ht="12" customHeight="1">
      <c r="O12" s="121"/>
      <c r="P12" s="121"/>
      <c r="Q12" s="121"/>
      <c r="R12" s="121"/>
      <c r="S12" s="121"/>
      <c r="T12" s="121"/>
    </row>
    <row r="13" spans="2:26" ht="12" customHeight="1">
      <c r="O13" s="121"/>
      <c r="P13" s="121"/>
      <c r="Q13" s="121"/>
      <c r="R13" s="121"/>
      <c r="S13" s="121"/>
      <c r="T13" s="121"/>
    </row>
    <row r="14" spans="2:26" ht="12" customHeight="1">
      <c r="O14" s="121"/>
      <c r="P14" s="121"/>
      <c r="Q14" s="121"/>
      <c r="R14" s="121"/>
      <c r="S14" s="121"/>
      <c r="T14" s="121"/>
    </row>
    <row r="15" spans="2:26" ht="12" customHeight="1">
      <c r="O15" s="121"/>
      <c r="P15" s="121"/>
      <c r="Q15" s="121"/>
      <c r="R15" s="121"/>
      <c r="S15" s="121"/>
      <c r="T15" s="121"/>
    </row>
    <row r="16" spans="2:26" ht="12" customHeight="1">
      <c r="O16" s="121"/>
      <c r="P16" s="121"/>
      <c r="Q16" s="121"/>
      <c r="R16" s="121"/>
      <c r="S16" s="121"/>
      <c r="T16" s="121"/>
    </row>
    <row r="17" spans="15:20" ht="12" customHeight="1">
      <c r="O17" s="121"/>
      <c r="P17" s="121"/>
      <c r="Q17" s="121"/>
      <c r="R17" s="121"/>
      <c r="S17" s="121"/>
      <c r="T17" s="121"/>
    </row>
    <row r="18" spans="15:20" ht="12" customHeight="1">
      <c r="O18" s="121"/>
      <c r="P18" s="121"/>
      <c r="Q18" s="121"/>
      <c r="R18" s="121"/>
      <c r="S18" s="121"/>
      <c r="T18" s="121"/>
    </row>
    <row r="19" spans="15:20" ht="12" customHeight="1">
      <c r="O19" s="121"/>
      <c r="P19" s="121"/>
      <c r="Q19" s="121"/>
      <c r="R19" s="121"/>
      <c r="S19" s="121"/>
      <c r="T19" s="121"/>
    </row>
    <row r="20" spans="15:20" ht="12" customHeight="1">
      <c r="O20" s="121"/>
      <c r="P20" s="121"/>
      <c r="Q20" s="121"/>
      <c r="R20" s="121"/>
      <c r="S20" s="121"/>
      <c r="T20" s="121"/>
    </row>
    <row r="21" spans="15:20" ht="12" customHeight="1">
      <c r="O21" s="121"/>
      <c r="P21" s="121"/>
      <c r="Q21" s="121"/>
      <c r="R21" s="121"/>
      <c r="S21" s="121"/>
      <c r="T21" s="121"/>
    </row>
    <row r="22" spans="15:20" ht="12" customHeight="1">
      <c r="O22" s="121"/>
      <c r="P22" s="121"/>
      <c r="Q22" s="121"/>
      <c r="R22" s="121"/>
      <c r="S22" s="121"/>
      <c r="T22" s="121"/>
    </row>
    <row r="23" spans="15:20" ht="12" customHeight="1">
      <c r="O23" s="121"/>
      <c r="P23" s="121"/>
      <c r="Q23" s="121"/>
      <c r="R23" s="121"/>
      <c r="S23" s="121"/>
      <c r="T23" s="121"/>
    </row>
    <row r="24" spans="15:20" ht="12" customHeight="1">
      <c r="O24" s="121"/>
      <c r="P24" s="121"/>
      <c r="Q24" s="121"/>
      <c r="R24" s="121"/>
      <c r="S24" s="121"/>
      <c r="T24" s="121"/>
    </row>
    <row r="25" spans="15:20" ht="12" customHeight="1">
      <c r="O25" s="121"/>
      <c r="P25" s="121"/>
      <c r="Q25" s="121"/>
      <c r="R25" s="121"/>
      <c r="S25" s="121"/>
      <c r="T25" s="121"/>
    </row>
    <row r="26" spans="15:20" ht="12" customHeight="1">
      <c r="O26" s="121"/>
      <c r="P26" s="121"/>
      <c r="Q26" s="121"/>
      <c r="R26" s="121"/>
      <c r="S26" s="121"/>
      <c r="T26" s="121"/>
    </row>
    <row r="27" spans="15:20" ht="12" customHeight="1">
      <c r="O27" s="121"/>
      <c r="P27" s="121"/>
      <c r="Q27" s="121"/>
      <c r="R27" s="121"/>
      <c r="S27" s="121"/>
      <c r="T27" s="121"/>
    </row>
    <row r="28" spans="15:20" ht="12" customHeight="1">
      <c r="O28" s="121"/>
      <c r="P28" s="121"/>
      <c r="Q28" s="121"/>
      <c r="R28" s="121"/>
      <c r="S28" s="121"/>
      <c r="T28" s="121"/>
    </row>
    <row r="29" spans="15:20" ht="12" customHeight="1">
      <c r="O29" s="121"/>
      <c r="P29" s="121"/>
      <c r="Q29" s="121"/>
      <c r="R29" s="121"/>
      <c r="S29" s="121"/>
      <c r="T29" s="121"/>
    </row>
    <row r="30" spans="15:20" ht="12" customHeight="1">
      <c r="O30" s="121"/>
      <c r="P30" s="121"/>
      <c r="Q30" s="121"/>
      <c r="R30" s="121"/>
      <c r="S30" s="121"/>
      <c r="T30" s="121"/>
    </row>
    <row r="31" spans="15:20" ht="12" customHeight="1">
      <c r="O31" s="121"/>
      <c r="P31" s="121"/>
      <c r="Q31" s="121"/>
      <c r="R31" s="121"/>
      <c r="S31" s="121"/>
      <c r="T31" s="121"/>
    </row>
    <row r="32" spans="15:20" ht="12" customHeight="1">
      <c r="O32" s="121"/>
      <c r="P32" s="121"/>
      <c r="Q32" s="121"/>
      <c r="R32" s="121"/>
      <c r="S32" s="121"/>
      <c r="T32" s="121"/>
    </row>
    <row r="33" spans="2:26" ht="12" customHeight="1">
      <c r="O33" s="121"/>
      <c r="P33" s="121"/>
      <c r="Q33" s="121"/>
      <c r="R33" s="121"/>
      <c r="S33" s="121"/>
      <c r="T33" s="121"/>
    </row>
    <row r="36" spans="2:26" ht="12" customHeight="1">
      <c r="C36" s="99" t="s">
        <v>489</v>
      </c>
      <c r="P36" s="99" t="s">
        <v>490</v>
      </c>
    </row>
    <row r="37" spans="2:26" ht="12" customHeight="1">
      <c r="B37" s="122"/>
      <c r="C37" s="18">
        <v>2012</v>
      </c>
      <c r="D37" s="18">
        <v>2013</v>
      </c>
      <c r="E37" s="18">
        <v>2014</v>
      </c>
      <c r="F37" s="18">
        <v>2015</v>
      </c>
      <c r="G37" s="18">
        <v>2016</v>
      </c>
      <c r="H37" s="18">
        <v>2017</v>
      </c>
      <c r="I37" s="18">
        <v>2018</v>
      </c>
      <c r="J37" s="18">
        <v>2019</v>
      </c>
      <c r="K37" s="18">
        <v>2020</v>
      </c>
      <c r="L37" s="18">
        <v>2021</v>
      </c>
      <c r="M37" s="287">
        <v>2022</v>
      </c>
      <c r="O37" s="122"/>
      <c r="P37" s="18">
        <v>2012</v>
      </c>
      <c r="Q37" s="18">
        <v>2013</v>
      </c>
      <c r="R37" s="18">
        <v>2014</v>
      </c>
      <c r="S37" s="18">
        <v>2015</v>
      </c>
      <c r="T37" s="18">
        <v>2016</v>
      </c>
      <c r="U37" s="18">
        <v>2017</v>
      </c>
      <c r="V37" s="18">
        <v>2018</v>
      </c>
      <c r="W37" s="18">
        <v>2019</v>
      </c>
      <c r="X37" s="18">
        <v>2020</v>
      </c>
      <c r="Y37" s="18">
        <v>2021</v>
      </c>
      <c r="Z37" s="287">
        <v>2022</v>
      </c>
    </row>
    <row r="38" spans="2:26" ht="12" customHeight="1">
      <c r="B38" s="102" t="s">
        <v>220</v>
      </c>
      <c r="C38" s="292">
        <v>3.5493827160493825E-2</v>
      </c>
      <c r="D38" s="292">
        <v>2.9045643153526972E-2</v>
      </c>
      <c r="E38" s="292">
        <v>3.3707865168539325E-2</v>
      </c>
      <c r="F38" s="292">
        <v>3.6055143160127257E-2</v>
      </c>
      <c r="G38" s="292">
        <v>3.8209606986899562E-2</v>
      </c>
      <c r="H38" s="292">
        <v>3.6847492323439097E-2</v>
      </c>
      <c r="I38" s="292">
        <v>2.9798422436459245E-2</v>
      </c>
      <c r="J38" s="292">
        <v>4.4463087248322146E-2</v>
      </c>
      <c r="K38" s="292">
        <v>2.5795356835769563E-2</v>
      </c>
      <c r="L38" s="292">
        <v>3.4017278617710582E-2</v>
      </c>
      <c r="M38" s="293">
        <v>4.3290043290043288E-2</v>
      </c>
      <c r="O38" s="102" t="s">
        <v>220</v>
      </c>
      <c r="P38" s="292">
        <v>5.9458724885200522E-3</v>
      </c>
      <c r="Q38" s="292">
        <v>5.8714993513768882E-3</v>
      </c>
      <c r="R38" s="292">
        <v>4.8238404619611631E-3</v>
      </c>
      <c r="S38" s="292">
        <v>2.3265538811213779E-2</v>
      </c>
      <c r="T38" s="292">
        <v>2.7960895157759062E-2</v>
      </c>
      <c r="U38" s="292">
        <v>2.7188868715691917E-2</v>
      </c>
      <c r="V38" s="292">
        <v>1.1699258363738774E-2</v>
      </c>
      <c r="W38" s="292">
        <v>1.4461752175991806E-2</v>
      </c>
      <c r="X38" s="292">
        <v>1.7953029563437179E-3</v>
      </c>
      <c r="Y38" s="292">
        <v>8.8546101837440883E-3</v>
      </c>
      <c r="Z38" s="293">
        <v>1.1142194213003402E-2</v>
      </c>
    </row>
    <row r="39" spans="2:26" ht="12" customHeight="1">
      <c r="B39" s="102" t="s">
        <v>221</v>
      </c>
      <c r="C39" s="294">
        <v>0.1111111111111111</v>
      </c>
      <c r="D39" s="294">
        <v>9.4052558782849238E-2</v>
      </c>
      <c r="E39" s="294">
        <v>0.13146067415730336</v>
      </c>
      <c r="F39" s="294">
        <v>0.1537645811240721</v>
      </c>
      <c r="G39" s="294">
        <v>0.1408296943231441</v>
      </c>
      <c r="H39" s="294">
        <v>0.1699078812691914</v>
      </c>
      <c r="I39" s="294">
        <v>0.17440841367221735</v>
      </c>
      <c r="J39" s="294">
        <v>0.19295302013422819</v>
      </c>
      <c r="K39" s="294">
        <v>0.17970765262252794</v>
      </c>
      <c r="L39" s="294">
        <v>0.19708423326133909</v>
      </c>
      <c r="M39" s="295">
        <v>0.21298701298701297</v>
      </c>
      <c r="O39" s="102" t="s">
        <v>221</v>
      </c>
      <c r="P39" s="294">
        <v>2.5352343213846454E-2</v>
      </c>
      <c r="Q39" s="294">
        <v>4.3597411587921832E-2</v>
      </c>
      <c r="R39" s="294">
        <v>8.4791255881322261E-2</v>
      </c>
      <c r="S39" s="294">
        <v>0.16865371234255061</v>
      </c>
      <c r="T39" s="294">
        <v>0.12740697194249292</v>
      </c>
      <c r="U39" s="294">
        <v>0.11583662995803237</v>
      </c>
      <c r="V39" s="294">
        <v>0.19790664008136433</v>
      </c>
      <c r="W39" s="294">
        <v>7.8947240736015556E-2</v>
      </c>
      <c r="X39" s="294">
        <v>0.1013364677042447</v>
      </c>
      <c r="Y39" s="294">
        <v>0.10806642174018417</v>
      </c>
      <c r="Z39" s="295">
        <v>0.17820628460942103</v>
      </c>
    </row>
    <row r="40" spans="2:26" ht="12" customHeight="1">
      <c r="B40" s="42" t="s">
        <v>235</v>
      </c>
      <c r="O40" s="42" t="s">
        <v>235</v>
      </c>
    </row>
    <row r="62" spans="2:23" ht="12" customHeight="1">
      <c r="B62" s="121"/>
      <c r="C62" s="121"/>
      <c r="D62" s="121"/>
      <c r="E62" s="121"/>
      <c r="F62" s="121"/>
      <c r="G62" s="121"/>
      <c r="H62" s="121"/>
      <c r="I62" s="121"/>
      <c r="J62" s="121"/>
      <c r="K62" s="121"/>
      <c r="L62" s="121"/>
      <c r="M62" s="121"/>
      <c r="N62" s="121"/>
      <c r="O62" s="121"/>
      <c r="P62" s="121"/>
      <c r="Q62" s="121"/>
      <c r="R62" s="121"/>
      <c r="S62" s="121"/>
      <c r="T62" s="121"/>
      <c r="U62" s="121"/>
      <c r="V62" s="121"/>
      <c r="W62" s="121"/>
    </row>
    <row r="63" spans="2:23" ht="12" customHeight="1">
      <c r="B63" s="121"/>
      <c r="C63" s="121"/>
      <c r="D63" s="121"/>
      <c r="E63" s="121"/>
      <c r="F63" s="121"/>
      <c r="G63" s="121"/>
      <c r="H63" s="121"/>
      <c r="I63" s="121"/>
      <c r="J63" s="121"/>
      <c r="K63" s="121"/>
      <c r="L63" s="121"/>
      <c r="M63" s="121"/>
      <c r="N63" s="121"/>
      <c r="O63" s="121"/>
      <c r="P63" s="121"/>
      <c r="Q63" s="121"/>
      <c r="R63" s="121"/>
      <c r="S63" s="121"/>
      <c r="T63" s="121"/>
      <c r="U63" s="121"/>
      <c r="V63" s="121"/>
      <c r="W63" s="121"/>
    </row>
    <row r="64" spans="2:23" ht="12" customHeight="1">
      <c r="B64" s="121"/>
      <c r="C64" s="121"/>
      <c r="D64" s="121"/>
      <c r="E64" s="121"/>
      <c r="F64" s="121"/>
      <c r="G64" s="121"/>
      <c r="H64" s="121"/>
      <c r="I64" s="121"/>
      <c r="J64" s="121"/>
      <c r="K64" s="121"/>
      <c r="L64" s="121"/>
      <c r="M64" s="121"/>
      <c r="N64" s="121"/>
      <c r="O64" s="121"/>
      <c r="P64" s="121"/>
      <c r="Q64" s="121"/>
      <c r="R64" s="121"/>
      <c r="S64" s="121"/>
      <c r="T64" s="121"/>
      <c r="U64" s="121"/>
      <c r="V64" s="121"/>
      <c r="W64" s="121"/>
    </row>
    <row r="65" spans="2:23" ht="12" customHeight="1">
      <c r="B65" s="227"/>
      <c r="C65" s="228" t="s">
        <v>491</v>
      </c>
      <c r="D65" s="227"/>
      <c r="E65" s="227"/>
      <c r="F65" s="227"/>
      <c r="G65" s="227"/>
      <c r="H65" s="227"/>
      <c r="I65" s="227"/>
      <c r="J65" s="227"/>
      <c r="K65" s="227"/>
      <c r="L65" s="227"/>
      <c r="M65" s="227"/>
      <c r="N65" s="121"/>
      <c r="O65" s="121"/>
      <c r="P65" s="121"/>
      <c r="Q65" s="121"/>
      <c r="R65" s="121"/>
      <c r="S65" s="121"/>
      <c r="T65" s="121"/>
      <c r="U65" s="121"/>
      <c r="V65" s="121"/>
      <c r="W65" s="121"/>
    </row>
    <row r="66" spans="2:23" ht="12" customHeight="1">
      <c r="B66" s="227"/>
      <c r="C66" s="11">
        <v>2012</v>
      </c>
      <c r="D66" s="11">
        <v>2013</v>
      </c>
      <c r="E66" s="11">
        <v>2014</v>
      </c>
      <c r="F66" s="11">
        <v>2015</v>
      </c>
      <c r="G66" s="11">
        <v>2016</v>
      </c>
      <c r="H66" s="11">
        <v>2017</v>
      </c>
      <c r="I66" s="11">
        <v>2018</v>
      </c>
      <c r="J66" s="11">
        <v>2019</v>
      </c>
      <c r="K66" s="11">
        <v>2020</v>
      </c>
      <c r="L66" s="11">
        <v>2021</v>
      </c>
      <c r="M66" s="288">
        <v>2022</v>
      </c>
      <c r="N66" s="121"/>
      <c r="O66" s="121"/>
      <c r="P66" s="121"/>
      <c r="Q66" s="121"/>
      <c r="R66" s="121"/>
      <c r="S66" s="121"/>
      <c r="T66" s="121"/>
      <c r="U66" s="121"/>
      <c r="V66" s="121"/>
      <c r="W66" s="121"/>
    </row>
    <row r="67" spans="2:23" ht="12" customHeight="1">
      <c r="B67" s="11" t="s">
        <v>428</v>
      </c>
      <c r="C67" s="21">
        <v>79.45</v>
      </c>
      <c r="D67" s="21">
        <v>74.939651999999995</v>
      </c>
      <c r="E67" s="21">
        <v>82.135548</v>
      </c>
      <c r="F67" s="21">
        <v>55.748877499999999</v>
      </c>
      <c r="G67" s="21">
        <v>83.5</v>
      </c>
      <c r="H67" s="21">
        <v>90</v>
      </c>
      <c r="I67" s="21">
        <v>112.2004975</v>
      </c>
      <c r="J67" s="21">
        <v>105.68</v>
      </c>
      <c r="K67" s="21">
        <v>175.4</v>
      </c>
      <c r="L67" s="21">
        <v>160</v>
      </c>
      <c r="M67" s="21">
        <v>75.11209199999999</v>
      </c>
      <c r="N67" s="121"/>
      <c r="O67" s="121"/>
      <c r="P67" s="121"/>
      <c r="Q67" s="121"/>
      <c r="R67" s="121"/>
      <c r="S67" s="121"/>
      <c r="T67" s="121"/>
      <c r="U67" s="121"/>
      <c r="V67" s="121"/>
      <c r="W67" s="121"/>
    </row>
    <row r="68" spans="2:23" ht="12" customHeight="1">
      <c r="B68" s="11" t="s">
        <v>220</v>
      </c>
      <c r="C68" s="71">
        <v>68.213772000000006</v>
      </c>
      <c r="D68" s="71">
        <v>86.855090000000004</v>
      </c>
      <c r="E68" s="71">
        <v>28.580399999999997</v>
      </c>
      <c r="F68" s="71">
        <v>143.66914399999999</v>
      </c>
      <c r="G68" s="71">
        <v>114.7</v>
      </c>
      <c r="H68" s="71">
        <v>39.054500000000004</v>
      </c>
      <c r="I68" s="71">
        <v>84.417790373989845</v>
      </c>
      <c r="J68" s="71">
        <v>108.25</v>
      </c>
      <c r="K68" s="71">
        <v>14.85</v>
      </c>
      <c r="L68" s="71">
        <v>69.75</v>
      </c>
      <c r="M68" s="71">
        <v>21.20305621417425</v>
      </c>
      <c r="N68" s="121"/>
      <c r="O68" s="121"/>
      <c r="P68" s="121"/>
      <c r="Q68" s="121"/>
      <c r="R68" s="121"/>
      <c r="S68" s="121"/>
      <c r="T68" s="121"/>
      <c r="U68" s="121"/>
      <c r="V68" s="121"/>
      <c r="W68" s="121"/>
    </row>
    <row r="69" spans="2:23" ht="12" customHeight="1">
      <c r="B69" s="11" t="s">
        <v>223</v>
      </c>
      <c r="C69" s="21">
        <v>40.090000000000003</v>
      </c>
      <c r="D69" s="21">
        <v>52.686999999999998</v>
      </c>
      <c r="E69" s="21">
        <v>93.827380000000005</v>
      </c>
      <c r="F69" s="21">
        <v>129.24126649999999</v>
      </c>
      <c r="G69" s="21">
        <v>94.723445419497253</v>
      </c>
      <c r="H69" s="21">
        <v>44.85</v>
      </c>
      <c r="I69" s="21">
        <v>97.5</v>
      </c>
      <c r="J69" s="21">
        <v>58.65</v>
      </c>
      <c r="K69" s="21">
        <v>160</v>
      </c>
      <c r="L69" s="21">
        <v>145.86500000000001</v>
      </c>
      <c r="M69" s="21">
        <v>56.575000000000003</v>
      </c>
      <c r="N69" s="121"/>
      <c r="O69" s="121"/>
      <c r="P69" s="121"/>
      <c r="Q69" s="121"/>
      <c r="R69" s="121"/>
      <c r="S69" s="121"/>
      <c r="T69" s="121"/>
      <c r="U69" s="121"/>
      <c r="V69" s="121"/>
      <c r="W69" s="121"/>
    </row>
    <row r="70" spans="2:23" ht="12" customHeight="1">
      <c r="B70" s="42" t="s">
        <v>235</v>
      </c>
      <c r="C70" s="227"/>
      <c r="D70" s="227"/>
      <c r="E70" s="227"/>
      <c r="F70" s="227"/>
      <c r="G70" s="227"/>
      <c r="H70" s="227"/>
      <c r="I70" s="227"/>
      <c r="J70" s="227"/>
      <c r="K70" s="227"/>
      <c r="L70" s="227"/>
      <c r="M70" s="227"/>
      <c r="N70" s="121"/>
      <c r="O70" s="121"/>
      <c r="P70" s="121"/>
      <c r="Q70" s="121"/>
      <c r="R70" s="121"/>
      <c r="S70" s="121"/>
      <c r="T70" s="121"/>
      <c r="U70" s="121"/>
      <c r="V70" s="121"/>
      <c r="W70" s="121"/>
    </row>
    <row r="71" spans="2:23" ht="12" customHeight="1">
      <c r="B71" s="227"/>
      <c r="C71" s="227"/>
      <c r="D71" s="227"/>
      <c r="E71" s="227"/>
      <c r="F71" s="227"/>
      <c r="G71" s="227"/>
      <c r="H71" s="227"/>
      <c r="I71" s="227"/>
      <c r="J71" s="227"/>
      <c r="K71" s="227"/>
      <c r="L71" s="227"/>
      <c r="M71" s="227"/>
      <c r="N71" s="121"/>
      <c r="O71" s="121"/>
      <c r="P71" s="121"/>
      <c r="Q71" s="121"/>
      <c r="R71" s="121"/>
      <c r="S71" s="121"/>
      <c r="T71" s="121"/>
      <c r="U71" s="121"/>
      <c r="V71" s="121"/>
      <c r="W71" s="121"/>
    </row>
    <row r="72" spans="2:23" ht="12" customHeight="1">
      <c r="B72" s="227"/>
      <c r="C72" s="227"/>
      <c r="D72" s="227"/>
      <c r="E72" s="227"/>
      <c r="F72" s="227"/>
      <c r="G72" s="227"/>
      <c r="H72" s="227"/>
      <c r="I72" s="227"/>
      <c r="J72" s="227"/>
      <c r="K72" s="227"/>
      <c r="L72" s="227"/>
      <c r="M72" s="227"/>
      <c r="N72" s="121"/>
      <c r="O72" s="121"/>
      <c r="P72" s="121"/>
      <c r="Q72" s="121"/>
      <c r="R72" s="121"/>
      <c r="S72" s="121"/>
      <c r="T72" s="121"/>
      <c r="U72" s="121"/>
      <c r="V72" s="121"/>
      <c r="W72" s="121"/>
    </row>
    <row r="73" spans="2:23" ht="12" customHeight="1">
      <c r="B73" s="227"/>
      <c r="C73" s="227"/>
      <c r="D73" s="227"/>
      <c r="E73" s="227"/>
      <c r="F73" s="227"/>
      <c r="G73" s="227"/>
      <c r="H73" s="227"/>
      <c r="I73" s="227"/>
      <c r="J73" s="227"/>
      <c r="K73" s="227"/>
      <c r="L73" s="227"/>
      <c r="M73" s="227"/>
      <c r="N73" s="121"/>
      <c r="O73" s="121"/>
      <c r="P73" s="121"/>
      <c r="Q73" s="121"/>
      <c r="R73" s="121"/>
      <c r="S73" s="121"/>
      <c r="T73" s="121"/>
      <c r="U73" s="121"/>
      <c r="V73" s="121"/>
      <c r="W73" s="121"/>
    </row>
    <row r="74" spans="2:23" ht="12" customHeight="1">
      <c r="B74" s="227"/>
      <c r="C74" s="227"/>
      <c r="D74" s="227"/>
      <c r="E74" s="227"/>
      <c r="F74" s="227"/>
      <c r="G74" s="227"/>
      <c r="H74" s="227"/>
      <c r="I74" s="227"/>
      <c r="J74" s="227"/>
      <c r="K74" s="227"/>
      <c r="L74" s="227"/>
      <c r="M74" s="227"/>
      <c r="N74" s="121"/>
      <c r="O74" s="121"/>
      <c r="P74" s="121"/>
      <c r="Q74" s="121"/>
      <c r="R74" s="121"/>
      <c r="S74" s="121"/>
      <c r="T74" s="121"/>
      <c r="U74" s="121"/>
      <c r="V74" s="121"/>
      <c r="W74" s="121"/>
    </row>
    <row r="75" spans="2:23" ht="12" customHeight="1">
      <c r="B75" s="227"/>
      <c r="C75" s="227"/>
      <c r="D75" s="227"/>
      <c r="E75" s="227"/>
      <c r="F75" s="227"/>
      <c r="G75" s="227"/>
      <c r="H75" s="227"/>
      <c r="I75" s="227"/>
      <c r="J75" s="227"/>
      <c r="K75" s="227"/>
      <c r="L75" s="227"/>
      <c r="M75" s="227"/>
      <c r="N75" s="121"/>
      <c r="O75" s="121"/>
      <c r="P75" s="121"/>
      <c r="Q75" s="121"/>
      <c r="R75" s="121"/>
      <c r="S75" s="121"/>
      <c r="T75" s="121"/>
      <c r="U75" s="121"/>
      <c r="V75" s="121"/>
      <c r="W75" s="121"/>
    </row>
    <row r="76" spans="2:23" ht="12" customHeight="1">
      <c r="B76" s="227"/>
      <c r="C76" s="227"/>
      <c r="D76" s="227"/>
      <c r="E76" s="227"/>
      <c r="F76" s="227"/>
      <c r="G76" s="227"/>
      <c r="H76" s="227"/>
      <c r="I76" s="227"/>
      <c r="J76" s="227"/>
      <c r="K76" s="227"/>
      <c r="L76" s="227"/>
      <c r="M76" s="227"/>
      <c r="N76" s="121"/>
      <c r="O76" s="121"/>
      <c r="P76" s="121"/>
      <c r="Q76" s="121"/>
      <c r="R76" s="121"/>
      <c r="S76" s="121"/>
      <c r="T76" s="121"/>
      <c r="U76" s="121"/>
      <c r="V76" s="121"/>
      <c r="W76" s="121"/>
    </row>
    <row r="77" spans="2:23" ht="12" customHeight="1">
      <c r="B77" s="227"/>
      <c r="C77" s="227"/>
      <c r="D77" s="227"/>
      <c r="E77" s="227"/>
      <c r="F77" s="227"/>
      <c r="G77" s="227"/>
      <c r="H77" s="227"/>
      <c r="I77" s="227"/>
      <c r="J77" s="227"/>
      <c r="K77" s="227"/>
      <c r="L77" s="227"/>
      <c r="M77" s="227"/>
      <c r="N77" s="121"/>
      <c r="O77" s="121"/>
      <c r="P77" s="121"/>
      <c r="Q77" s="121"/>
      <c r="R77" s="121"/>
      <c r="S77" s="121"/>
      <c r="T77" s="121"/>
      <c r="U77" s="121"/>
      <c r="V77" s="121"/>
      <c r="W77" s="121"/>
    </row>
    <row r="78" spans="2:23" ht="12" customHeight="1">
      <c r="B78" s="227"/>
      <c r="C78" s="227"/>
      <c r="D78" s="227"/>
      <c r="E78" s="227"/>
      <c r="F78" s="227"/>
      <c r="G78" s="227"/>
      <c r="H78" s="227"/>
      <c r="I78" s="227"/>
      <c r="J78" s="227"/>
      <c r="K78" s="227"/>
      <c r="L78" s="227"/>
      <c r="M78" s="227"/>
      <c r="N78" s="121"/>
      <c r="O78" s="121"/>
      <c r="P78" s="121"/>
      <c r="Q78" s="121"/>
      <c r="R78" s="121"/>
      <c r="S78" s="121"/>
      <c r="T78" s="121"/>
      <c r="U78" s="121"/>
      <c r="V78" s="121"/>
      <c r="W78" s="121"/>
    </row>
    <row r="79" spans="2:23" ht="12" customHeight="1">
      <c r="B79" s="227"/>
      <c r="C79" s="227"/>
      <c r="D79" s="227"/>
      <c r="E79" s="227"/>
      <c r="F79" s="227"/>
      <c r="G79" s="227"/>
      <c r="H79" s="227"/>
      <c r="I79" s="227"/>
      <c r="J79" s="227"/>
      <c r="K79" s="227"/>
      <c r="L79" s="227"/>
      <c r="M79" s="227"/>
      <c r="N79" s="121"/>
      <c r="O79" s="121"/>
      <c r="P79" s="121"/>
      <c r="Q79" s="121"/>
      <c r="R79" s="121"/>
      <c r="S79" s="121"/>
      <c r="T79" s="121"/>
      <c r="U79" s="121"/>
      <c r="V79" s="121"/>
      <c r="W79" s="121"/>
    </row>
    <row r="80" spans="2:23" ht="12" customHeight="1">
      <c r="B80" s="227"/>
      <c r="C80" s="227"/>
      <c r="D80" s="227"/>
      <c r="E80" s="227"/>
      <c r="F80" s="227"/>
      <c r="G80" s="227"/>
      <c r="H80" s="227"/>
      <c r="I80" s="227"/>
      <c r="J80" s="227"/>
      <c r="K80" s="227"/>
      <c r="L80" s="227"/>
      <c r="M80" s="227"/>
      <c r="N80" s="121"/>
      <c r="O80" s="121"/>
      <c r="P80" s="121"/>
      <c r="Q80" s="121"/>
      <c r="R80" s="121"/>
      <c r="S80" s="121"/>
      <c r="T80" s="121"/>
      <c r="U80" s="121"/>
      <c r="V80" s="121"/>
      <c r="W80" s="121"/>
    </row>
    <row r="81" spans="2:23" ht="12" customHeight="1">
      <c r="B81" s="227"/>
      <c r="C81" s="227"/>
      <c r="D81" s="227"/>
      <c r="E81" s="227"/>
      <c r="F81" s="227"/>
      <c r="G81" s="227"/>
      <c r="H81" s="227"/>
      <c r="I81" s="227"/>
      <c r="J81" s="227"/>
      <c r="K81" s="227"/>
      <c r="L81" s="227"/>
      <c r="M81" s="227"/>
      <c r="N81" s="121"/>
      <c r="O81" s="121"/>
      <c r="P81" s="121"/>
      <c r="Q81" s="121"/>
      <c r="R81" s="121"/>
      <c r="S81" s="121"/>
      <c r="T81" s="121"/>
      <c r="U81" s="121"/>
      <c r="V81" s="121"/>
      <c r="W81" s="121"/>
    </row>
    <row r="82" spans="2:23" ht="12" customHeight="1">
      <c r="B82" s="227"/>
      <c r="C82" s="227"/>
      <c r="D82" s="227"/>
      <c r="E82" s="227"/>
      <c r="F82" s="227"/>
      <c r="G82" s="227"/>
      <c r="H82" s="227"/>
      <c r="I82" s="227"/>
      <c r="J82" s="227"/>
      <c r="K82" s="227"/>
      <c r="L82" s="227"/>
      <c r="M82" s="227"/>
      <c r="N82" s="121"/>
      <c r="O82" s="121"/>
      <c r="P82" s="121"/>
      <c r="Q82" s="121"/>
      <c r="R82" s="121"/>
      <c r="S82" s="121"/>
      <c r="T82" s="121"/>
      <c r="U82" s="121"/>
      <c r="V82" s="121"/>
      <c r="W82" s="121"/>
    </row>
    <row r="83" spans="2:23" ht="12" customHeight="1">
      <c r="B83" s="227"/>
      <c r="C83" s="227"/>
      <c r="D83" s="227"/>
      <c r="E83" s="227"/>
      <c r="F83" s="227"/>
      <c r="G83" s="227"/>
      <c r="H83" s="227"/>
      <c r="I83" s="227"/>
      <c r="J83" s="227"/>
      <c r="K83" s="227"/>
      <c r="L83" s="227"/>
      <c r="M83" s="227"/>
      <c r="N83" s="121"/>
      <c r="O83" s="121"/>
      <c r="P83" s="121"/>
      <c r="Q83" s="121"/>
      <c r="R83" s="121"/>
      <c r="S83" s="121"/>
      <c r="T83" s="121"/>
      <c r="U83" s="121"/>
      <c r="V83" s="121"/>
      <c r="W83" s="121"/>
    </row>
    <row r="84" spans="2:23" ht="12" customHeight="1">
      <c r="B84" s="227"/>
      <c r="C84" s="227"/>
      <c r="D84" s="227"/>
      <c r="E84" s="227"/>
      <c r="F84" s="227"/>
      <c r="G84" s="227"/>
      <c r="H84" s="227"/>
      <c r="I84" s="227"/>
      <c r="J84" s="227"/>
      <c r="K84" s="227"/>
      <c r="L84" s="227"/>
      <c r="M84" s="227"/>
      <c r="N84" s="121"/>
      <c r="O84" s="121"/>
      <c r="P84" s="121"/>
      <c r="Q84" s="121"/>
      <c r="R84" s="121"/>
      <c r="S84" s="121"/>
      <c r="T84" s="121"/>
      <c r="U84" s="121"/>
      <c r="V84" s="121"/>
      <c r="W84" s="121"/>
    </row>
    <row r="85" spans="2:23" ht="12" customHeight="1">
      <c r="B85" s="227"/>
      <c r="C85" s="227"/>
      <c r="D85" s="227"/>
      <c r="E85" s="227"/>
      <c r="F85" s="227"/>
      <c r="G85" s="227"/>
      <c r="H85" s="227"/>
      <c r="I85" s="227"/>
      <c r="J85" s="227"/>
      <c r="K85" s="227"/>
      <c r="L85" s="227"/>
      <c r="M85" s="227"/>
      <c r="N85" s="121"/>
      <c r="O85" s="121"/>
      <c r="P85" s="121"/>
      <c r="Q85" s="121"/>
      <c r="R85" s="121"/>
      <c r="S85" s="121"/>
      <c r="T85" s="121"/>
      <c r="U85" s="121"/>
      <c r="V85" s="121"/>
      <c r="W85" s="121"/>
    </row>
    <row r="86" spans="2:23" ht="12" customHeight="1">
      <c r="B86" s="227"/>
      <c r="C86" s="227"/>
      <c r="D86" s="227"/>
      <c r="E86" s="227"/>
      <c r="F86" s="227"/>
      <c r="G86" s="227"/>
      <c r="H86" s="227"/>
      <c r="I86" s="227"/>
      <c r="J86" s="227"/>
      <c r="K86" s="227"/>
      <c r="L86" s="227"/>
      <c r="M86" s="227"/>
      <c r="N86" s="121"/>
      <c r="O86" s="121"/>
      <c r="P86" s="121"/>
      <c r="Q86" s="121"/>
      <c r="R86" s="121"/>
      <c r="S86" s="121"/>
      <c r="T86" s="121"/>
      <c r="U86" s="121"/>
      <c r="V86" s="121"/>
      <c r="W86" s="121"/>
    </row>
    <row r="87" spans="2:23" ht="12" customHeight="1">
      <c r="B87" s="227"/>
      <c r="C87" s="227"/>
      <c r="D87" s="227"/>
      <c r="E87" s="227"/>
      <c r="F87" s="227"/>
      <c r="G87" s="227"/>
      <c r="H87" s="227"/>
      <c r="I87" s="227"/>
      <c r="J87" s="227"/>
      <c r="K87" s="227"/>
      <c r="L87" s="227"/>
      <c r="M87" s="227"/>
      <c r="N87" s="121"/>
      <c r="O87" s="121"/>
      <c r="P87" s="121"/>
      <c r="Q87" s="121"/>
      <c r="R87" s="121"/>
      <c r="S87" s="121"/>
      <c r="T87" s="121"/>
      <c r="U87" s="121"/>
      <c r="V87" s="121"/>
      <c r="W87" s="121"/>
    </row>
    <row r="88" spans="2:23" ht="12" customHeight="1">
      <c r="B88" s="227"/>
      <c r="C88" s="227"/>
      <c r="D88" s="227"/>
      <c r="E88" s="227"/>
      <c r="F88" s="227"/>
      <c r="G88" s="227"/>
      <c r="H88" s="227"/>
      <c r="I88" s="227"/>
      <c r="J88" s="227"/>
      <c r="K88" s="227"/>
      <c r="L88" s="227"/>
      <c r="M88" s="227"/>
      <c r="N88" s="121"/>
      <c r="O88" s="121"/>
      <c r="P88" s="121"/>
      <c r="Q88" s="121"/>
      <c r="R88" s="121"/>
      <c r="S88" s="121"/>
      <c r="T88" s="121"/>
      <c r="U88" s="121"/>
      <c r="V88" s="121"/>
      <c r="W88" s="121"/>
    </row>
    <row r="89" spans="2:23" ht="12" customHeight="1">
      <c r="B89" s="227"/>
      <c r="C89" s="227"/>
      <c r="D89" s="227"/>
      <c r="E89" s="227"/>
      <c r="F89" s="227"/>
      <c r="G89" s="227"/>
      <c r="H89" s="227"/>
      <c r="I89" s="227"/>
      <c r="J89" s="227"/>
      <c r="K89" s="227"/>
      <c r="L89" s="227"/>
      <c r="M89" s="227"/>
      <c r="N89" s="121"/>
      <c r="O89" s="121"/>
      <c r="P89" s="121"/>
      <c r="Q89" s="121"/>
      <c r="R89" s="121"/>
      <c r="S89" s="121"/>
      <c r="T89" s="121"/>
      <c r="U89" s="121"/>
      <c r="V89" s="121"/>
      <c r="W89" s="121"/>
    </row>
    <row r="90" spans="2:23" ht="12" customHeight="1">
      <c r="B90" s="227"/>
      <c r="C90" s="227"/>
      <c r="D90" s="227"/>
      <c r="E90" s="227"/>
      <c r="F90" s="227"/>
      <c r="G90" s="227"/>
      <c r="H90" s="227"/>
      <c r="I90" s="227"/>
      <c r="J90" s="227"/>
      <c r="K90" s="227"/>
      <c r="L90" s="227"/>
      <c r="M90" s="227"/>
      <c r="N90" s="121"/>
      <c r="O90" s="121"/>
      <c r="P90" s="121"/>
      <c r="Q90" s="121"/>
      <c r="R90" s="121"/>
      <c r="S90" s="121"/>
      <c r="T90" s="121"/>
      <c r="U90" s="121"/>
      <c r="V90" s="121"/>
      <c r="W90" s="121"/>
    </row>
    <row r="91" spans="2:23" ht="12" customHeight="1">
      <c r="B91" s="227"/>
      <c r="C91" s="227"/>
      <c r="D91" s="227"/>
      <c r="E91" s="227"/>
      <c r="F91" s="227"/>
      <c r="G91" s="227"/>
      <c r="H91" s="227"/>
      <c r="I91" s="227"/>
      <c r="J91" s="227"/>
      <c r="K91" s="227"/>
      <c r="L91" s="227"/>
      <c r="M91" s="227"/>
      <c r="N91" s="121"/>
      <c r="O91" s="121"/>
      <c r="P91" s="121"/>
      <c r="Q91" s="121"/>
      <c r="R91" s="121"/>
      <c r="S91" s="121"/>
      <c r="T91" s="121"/>
      <c r="U91" s="121"/>
      <c r="V91" s="121"/>
      <c r="W91" s="121"/>
    </row>
    <row r="92" spans="2:23" ht="12" customHeight="1">
      <c r="B92" s="227"/>
      <c r="C92" s="227"/>
      <c r="D92" s="227"/>
      <c r="E92" s="227"/>
      <c r="F92" s="227"/>
      <c r="G92" s="227"/>
      <c r="H92" s="227"/>
      <c r="I92" s="227"/>
      <c r="J92" s="227"/>
      <c r="K92" s="227"/>
      <c r="L92" s="227"/>
      <c r="M92" s="227"/>
      <c r="N92" s="121"/>
      <c r="O92" s="121"/>
      <c r="P92" s="121"/>
      <c r="Q92" s="121"/>
      <c r="R92" s="121"/>
      <c r="S92" s="121"/>
      <c r="T92" s="121"/>
      <c r="U92" s="121"/>
      <c r="V92" s="121"/>
      <c r="W92" s="121"/>
    </row>
    <row r="93" spans="2:23" ht="12" customHeight="1">
      <c r="B93" s="227"/>
      <c r="C93" s="227"/>
      <c r="D93" s="227"/>
      <c r="E93" s="227"/>
      <c r="F93" s="227"/>
      <c r="G93" s="227"/>
      <c r="H93" s="227"/>
      <c r="I93" s="227"/>
      <c r="J93" s="227"/>
      <c r="K93" s="227"/>
      <c r="L93" s="227"/>
      <c r="M93" s="227"/>
      <c r="N93" s="121"/>
      <c r="O93" s="121"/>
      <c r="P93" s="121"/>
      <c r="Q93" s="121"/>
      <c r="R93" s="121"/>
      <c r="S93" s="121"/>
      <c r="T93" s="121"/>
      <c r="U93" s="121"/>
      <c r="V93" s="121"/>
      <c r="W93" s="121"/>
    </row>
    <row r="94" spans="2:23" ht="12" customHeight="1">
      <c r="B94" s="227"/>
      <c r="C94" s="227"/>
      <c r="D94" s="227"/>
      <c r="E94" s="227"/>
      <c r="F94" s="227"/>
      <c r="G94" s="227"/>
      <c r="H94" s="227"/>
      <c r="I94" s="227"/>
      <c r="J94" s="227"/>
      <c r="K94" s="227"/>
      <c r="L94" s="227"/>
      <c r="M94" s="227"/>
      <c r="N94" s="121"/>
      <c r="O94" s="121"/>
      <c r="P94" s="121"/>
      <c r="Q94" s="121"/>
      <c r="R94" s="121"/>
      <c r="S94" s="121"/>
      <c r="T94" s="121"/>
      <c r="U94" s="121"/>
      <c r="V94" s="121"/>
      <c r="W94" s="121"/>
    </row>
    <row r="95" spans="2:23" ht="12" customHeight="1">
      <c r="B95" s="227"/>
      <c r="C95" s="227"/>
      <c r="D95" s="227"/>
      <c r="E95" s="227"/>
      <c r="F95" s="227"/>
      <c r="G95" s="227"/>
      <c r="H95" s="227"/>
      <c r="I95" s="227"/>
      <c r="J95" s="227"/>
      <c r="K95" s="227"/>
      <c r="L95" s="227"/>
      <c r="M95" s="227"/>
      <c r="N95" s="121"/>
      <c r="O95" s="121"/>
      <c r="P95" s="121"/>
      <c r="Q95" s="121"/>
      <c r="R95" s="121"/>
      <c r="S95" s="121"/>
      <c r="T95" s="121"/>
      <c r="U95" s="121"/>
      <c r="V95" s="121"/>
      <c r="W95" s="121"/>
    </row>
    <row r="96" spans="2:23" ht="12" customHeight="1">
      <c r="B96" s="121"/>
      <c r="C96" s="121"/>
      <c r="D96" s="121"/>
      <c r="E96" s="121"/>
      <c r="F96" s="121"/>
      <c r="G96" s="121"/>
      <c r="H96" s="121"/>
      <c r="I96" s="121"/>
      <c r="J96" s="121"/>
      <c r="K96" s="121"/>
      <c r="L96" s="121"/>
      <c r="M96" s="121"/>
      <c r="N96" s="121"/>
      <c r="O96" s="121"/>
      <c r="P96" s="121"/>
      <c r="Q96" s="121"/>
      <c r="R96" s="121"/>
      <c r="S96" s="121"/>
      <c r="T96" s="121"/>
      <c r="U96" s="121"/>
      <c r="V96" s="121"/>
      <c r="W96" s="121"/>
    </row>
    <row r="97" spans="2:23" ht="12" customHeight="1">
      <c r="B97" s="121"/>
      <c r="C97" s="121"/>
      <c r="D97" s="121"/>
      <c r="E97" s="121"/>
      <c r="F97" s="121"/>
      <c r="G97" s="121"/>
      <c r="H97" s="121"/>
      <c r="I97" s="121"/>
      <c r="J97" s="121"/>
      <c r="K97" s="121"/>
      <c r="L97" s="121"/>
      <c r="M97" s="121"/>
      <c r="N97" s="121"/>
      <c r="O97" s="121"/>
      <c r="P97" s="121"/>
      <c r="Q97" s="121"/>
      <c r="R97" s="121"/>
      <c r="S97" s="121"/>
      <c r="T97" s="121"/>
      <c r="U97" s="121"/>
      <c r="V97" s="121"/>
      <c r="W97" s="121"/>
    </row>
    <row r="98" spans="2:23" ht="12" customHeight="1">
      <c r="B98" s="121"/>
      <c r="C98" s="121"/>
      <c r="D98" s="121"/>
      <c r="E98" s="121"/>
      <c r="F98" s="121"/>
      <c r="G98" s="121"/>
      <c r="H98" s="121"/>
      <c r="I98" s="121"/>
      <c r="J98" s="121"/>
      <c r="K98" s="121"/>
      <c r="L98" s="121"/>
      <c r="M98" s="121"/>
      <c r="N98" s="121"/>
      <c r="O98" s="121"/>
      <c r="P98" s="121"/>
      <c r="Q98" s="121"/>
      <c r="R98" s="121"/>
      <c r="S98" s="121"/>
      <c r="T98" s="121"/>
      <c r="U98" s="121"/>
      <c r="V98" s="121"/>
      <c r="W98" s="121"/>
    </row>
    <row r="99" spans="2:23" ht="12" customHeight="1">
      <c r="B99" s="121"/>
      <c r="C99" s="121"/>
      <c r="D99" s="121"/>
      <c r="E99" s="121"/>
      <c r="F99" s="121"/>
      <c r="G99" s="121"/>
      <c r="H99" s="121"/>
      <c r="I99" s="121"/>
      <c r="J99" s="121"/>
      <c r="K99" s="121"/>
      <c r="L99" s="121"/>
      <c r="M99" s="121"/>
      <c r="N99" s="121"/>
      <c r="O99" s="121"/>
      <c r="P99" s="121"/>
      <c r="Q99" s="121"/>
      <c r="R99" s="121"/>
      <c r="S99" s="121"/>
      <c r="T99" s="121"/>
      <c r="U99" s="121"/>
      <c r="V99" s="121"/>
      <c r="W99" s="121"/>
    </row>
    <row r="100" spans="2:23" ht="12" customHeight="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row>
    <row r="101" spans="2:23" ht="12" customHeight="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row>
    <row r="102" spans="2:23" ht="12" customHeight="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row>
    <row r="103" spans="2:23" ht="12" customHeight="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row>
    <row r="104" spans="2:23" ht="12" customHeight="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row>
    <row r="105" spans="2:23" ht="12" customHeight="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row>
    <row r="106" spans="2:23" ht="12" customHeight="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row>
    <row r="107" spans="2:23" ht="12" customHeight="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row>
    <row r="108" spans="2:23" ht="12" customHeight="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row>
    <row r="109" spans="2:23" ht="12" customHeight="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row>
    <row r="110" spans="2:23" ht="12" customHeight="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row>
    <row r="111" spans="2:23" ht="12" customHeight="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row>
    <row r="112" spans="2:23" ht="12" customHeight="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row>
    <row r="113" spans="2:23" ht="12" customHeight="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row>
    <row r="114" spans="2:23" ht="12" customHeight="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row>
    <row r="115" spans="2:23" ht="12" customHeight="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row>
    <row r="116" spans="2:23" ht="12" customHeight="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row>
    <row r="117" spans="2:23" ht="12" customHeight="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row>
    <row r="118" spans="2:23" ht="12" customHeight="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232C5-258F-4DB1-878C-075439F51F54}">
  <sheetPr>
    <tabColor theme="4" tint="0.79998168889431442"/>
  </sheetPr>
  <dimension ref="B6:M11"/>
  <sheetViews>
    <sheetView showGridLines="0" zoomScaleNormal="100" workbookViewId="0">
      <selection activeCell="B24" sqref="B24"/>
    </sheetView>
  </sheetViews>
  <sheetFormatPr defaultColWidth="12.1640625" defaultRowHeight="12" customHeight="1"/>
  <cols>
    <col min="1" max="1" width="4.1640625" style="296" customWidth="1"/>
    <col min="2" max="2" width="17.5" style="296" customWidth="1"/>
    <col min="3" max="13" width="8.83203125" style="296" customWidth="1"/>
    <col min="14" max="14" width="43.6640625" style="296" bestFit="1" customWidth="1"/>
    <col min="15" max="16384" width="12.1640625" style="296"/>
  </cols>
  <sheetData>
    <row r="6" spans="2:13" ht="12" customHeight="1">
      <c r="C6" s="228" t="s">
        <v>492</v>
      </c>
    </row>
    <row r="7" spans="2:13" ht="12" customHeight="1">
      <c r="C7" s="18">
        <v>2012</v>
      </c>
      <c r="D7" s="18">
        <v>2013</v>
      </c>
      <c r="E7" s="18">
        <v>2014</v>
      </c>
      <c r="F7" s="18">
        <v>2015</v>
      </c>
      <c r="G7" s="18">
        <v>2016</v>
      </c>
      <c r="H7" s="18">
        <v>2017</v>
      </c>
      <c r="I7" s="18">
        <v>2018</v>
      </c>
      <c r="J7" s="18">
        <v>2019</v>
      </c>
      <c r="K7" s="18">
        <v>2020</v>
      </c>
      <c r="L7" s="18">
        <v>2021</v>
      </c>
      <c r="M7" s="287">
        <v>2022</v>
      </c>
    </row>
    <row r="8" spans="2:13" ht="12" customHeight="1">
      <c r="B8" s="297" t="s">
        <v>493</v>
      </c>
      <c r="C8" s="298">
        <v>9.0538116591928244</v>
      </c>
      <c r="D8" s="298">
        <v>10.707264957264957</v>
      </c>
      <c r="E8" s="298">
        <v>9.8031914893617014</v>
      </c>
      <c r="F8" s="298">
        <v>10.579088471849866</v>
      </c>
      <c r="G8" s="298">
        <v>10.5224609375</v>
      </c>
      <c r="H8" s="298">
        <v>10.723345588235293</v>
      </c>
      <c r="I8" s="298">
        <v>9.8370607028753998</v>
      </c>
      <c r="J8" s="298">
        <v>10.324116743471583</v>
      </c>
      <c r="K8" s="298">
        <v>10.692431561996779</v>
      </c>
      <c r="L8" s="298">
        <v>9.8778666666666659</v>
      </c>
      <c r="M8" s="299">
        <v>15.282284768211921</v>
      </c>
    </row>
    <row r="9" spans="2:13" ht="12" customHeight="1">
      <c r="B9" s="297" t="s">
        <v>494</v>
      </c>
      <c r="C9" s="24">
        <v>8076</v>
      </c>
      <c r="D9" s="24">
        <v>10022</v>
      </c>
      <c r="E9" s="24">
        <v>11058</v>
      </c>
      <c r="F9" s="24">
        <v>11838</v>
      </c>
      <c r="G9" s="24">
        <v>10775</v>
      </c>
      <c r="H9" s="24">
        <v>11667</v>
      </c>
      <c r="I9" s="24">
        <v>12316</v>
      </c>
      <c r="J9" s="24">
        <v>13442</v>
      </c>
      <c r="K9" s="24">
        <v>13280</v>
      </c>
      <c r="L9" s="24">
        <v>18521</v>
      </c>
      <c r="M9" s="25">
        <v>17990</v>
      </c>
    </row>
    <row r="10" spans="2:13" ht="12" customHeight="1">
      <c r="B10" s="297" t="s">
        <v>495</v>
      </c>
      <c r="C10" s="300">
        <v>892</v>
      </c>
      <c r="D10" s="300">
        <v>936</v>
      </c>
      <c r="E10" s="300">
        <v>1128</v>
      </c>
      <c r="F10" s="300">
        <v>1119</v>
      </c>
      <c r="G10" s="300">
        <v>1024</v>
      </c>
      <c r="H10" s="300">
        <v>1088</v>
      </c>
      <c r="I10" s="300">
        <v>1252</v>
      </c>
      <c r="J10" s="300">
        <v>1302</v>
      </c>
      <c r="K10" s="300">
        <v>1242</v>
      </c>
      <c r="L10" s="300">
        <v>1875</v>
      </c>
      <c r="M10" s="301">
        <v>1208</v>
      </c>
    </row>
    <row r="11" spans="2:13" ht="12" customHeight="1">
      <c r="B11" s="42" t="s">
        <v>235</v>
      </c>
    </row>
  </sheetData>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89349-6FFE-44D7-A418-595B92DD4A1F}">
  <sheetPr>
    <tabColor theme="4" tint="0.79998168889431442"/>
  </sheetPr>
  <dimension ref="B4:AA66"/>
  <sheetViews>
    <sheetView showGridLines="0" zoomScale="85" zoomScaleNormal="85" workbookViewId="0">
      <selection activeCell="B25" sqref="B25"/>
    </sheetView>
  </sheetViews>
  <sheetFormatPr defaultColWidth="12.1640625" defaultRowHeight="12" customHeight="1"/>
  <cols>
    <col min="1" max="1" width="4.1640625" style="227" customWidth="1"/>
    <col min="2" max="2" width="16.1640625" style="227" customWidth="1"/>
    <col min="3" max="11" width="8.83203125" style="227" customWidth="1"/>
    <col min="12" max="12" width="9.1640625" style="227" customWidth="1"/>
    <col min="13" max="13" width="8.83203125" style="227" customWidth="1"/>
    <col min="14" max="14" width="18.1640625" style="227" customWidth="1"/>
    <col min="15" max="15" width="16.1640625" style="227" customWidth="1"/>
    <col min="16" max="16" width="12.6640625" style="227" customWidth="1"/>
    <col min="17" max="22" width="8.83203125" style="227" customWidth="1"/>
    <col min="23" max="24" width="9.5" style="227" bestFit="1" customWidth="1"/>
    <col min="25" max="25" width="13.33203125" style="227" customWidth="1"/>
    <col min="26" max="26" width="7.83203125" style="227" bestFit="1" customWidth="1"/>
    <col min="27" max="27" width="8.33203125" style="227" bestFit="1" customWidth="1"/>
    <col min="28" max="16384" width="12.1640625" style="227"/>
  </cols>
  <sheetData>
    <row r="4" spans="2:27" ht="13.5" customHeight="1"/>
    <row r="5" spans="2:27" ht="13.5" customHeight="1"/>
    <row r="6" spans="2:27" ht="12" customHeight="1">
      <c r="C6" s="228" t="s">
        <v>496</v>
      </c>
      <c r="P6" s="228" t="s">
        <v>497</v>
      </c>
    </row>
    <row r="7" spans="2:27" ht="12" customHeight="1">
      <c r="B7" s="16"/>
      <c r="C7" s="18">
        <v>2012</v>
      </c>
      <c r="D7" s="18">
        <v>2013</v>
      </c>
      <c r="E7" s="18">
        <v>2014</v>
      </c>
      <c r="F7" s="18">
        <v>2015</v>
      </c>
      <c r="G7" s="18">
        <v>2016</v>
      </c>
      <c r="H7" s="18">
        <v>2017</v>
      </c>
      <c r="I7" s="18">
        <v>2018</v>
      </c>
      <c r="J7" s="18">
        <v>2019</v>
      </c>
      <c r="K7" s="18">
        <v>2020</v>
      </c>
      <c r="L7" s="18">
        <v>2021</v>
      </c>
      <c r="M7" s="287">
        <v>2022</v>
      </c>
      <c r="O7" s="16"/>
      <c r="P7" s="18">
        <v>2012</v>
      </c>
      <c r="Q7" s="18">
        <v>2013</v>
      </c>
      <c r="R7" s="18">
        <v>2014</v>
      </c>
      <c r="S7" s="18">
        <v>2015</v>
      </c>
      <c r="T7" s="18">
        <v>2016</v>
      </c>
      <c r="U7" s="18">
        <v>2017</v>
      </c>
      <c r="V7" s="18">
        <v>2018</v>
      </c>
      <c r="W7" s="18">
        <v>2019</v>
      </c>
      <c r="X7" s="18">
        <v>2020</v>
      </c>
      <c r="Y7" s="18">
        <v>2021</v>
      </c>
      <c r="Z7" s="287">
        <v>2022</v>
      </c>
    </row>
    <row r="8" spans="2:27" ht="13.5" customHeight="1">
      <c r="B8" s="11" t="s">
        <v>258</v>
      </c>
      <c r="C8" s="21">
        <v>40</v>
      </c>
      <c r="D8" s="21">
        <v>32.75</v>
      </c>
      <c r="E8" s="21">
        <v>48.55</v>
      </c>
      <c r="F8" s="21">
        <v>40.1</v>
      </c>
      <c r="G8" s="21">
        <v>63.85</v>
      </c>
      <c r="H8" s="21">
        <v>50</v>
      </c>
      <c r="I8" s="21">
        <v>62.3</v>
      </c>
      <c r="J8" s="21">
        <v>67.900000000000006</v>
      </c>
      <c r="K8" s="21">
        <v>64.23</v>
      </c>
      <c r="L8" s="21">
        <v>66.599999999999994</v>
      </c>
      <c r="M8" s="22">
        <v>65</v>
      </c>
      <c r="N8" s="29"/>
      <c r="O8" s="11" t="s">
        <v>258</v>
      </c>
      <c r="P8" s="21">
        <v>140.21717579920914</v>
      </c>
      <c r="Q8" s="21">
        <v>108.7741680937894</v>
      </c>
      <c r="R8" s="21">
        <v>208.22123777689379</v>
      </c>
      <c r="S8" s="21">
        <v>150.50592834421059</v>
      </c>
      <c r="T8" s="21">
        <v>186.15839059450013</v>
      </c>
      <c r="U8" s="21">
        <v>175.23386674990968</v>
      </c>
      <c r="V8" s="21">
        <v>223.30179710037328</v>
      </c>
      <c r="W8" s="21">
        <v>219.09077061801133</v>
      </c>
      <c r="X8" s="21">
        <v>279.31311449943706</v>
      </c>
      <c r="Y8" s="21">
        <v>229.23953936987667</v>
      </c>
      <c r="Z8" s="22">
        <v>181.11066216308686</v>
      </c>
      <c r="AA8" s="29"/>
    </row>
    <row r="9" spans="2:27" ht="12" customHeight="1">
      <c r="B9" s="11" t="s">
        <v>259</v>
      </c>
      <c r="C9" s="71">
        <v>42.9</v>
      </c>
      <c r="D9" s="71">
        <v>65</v>
      </c>
      <c r="E9" s="71">
        <v>62</v>
      </c>
      <c r="F9" s="71">
        <v>66.973047499999993</v>
      </c>
      <c r="G9" s="71">
        <v>89.446890838994506</v>
      </c>
      <c r="H9" s="71">
        <v>80</v>
      </c>
      <c r="I9" s="71">
        <v>143.69999999999999</v>
      </c>
      <c r="J9" s="71">
        <v>76.5</v>
      </c>
      <c r="K9" s="71">
        <v>100</v>
      </c>
      <c r="L9" s="71">
        <v>147.5</v>
      </c>
      <c r="M9" s="72">
        <v>90.2</v>
      </c>
      <c r="N9" s="29"/>
      <c r="O9" s="11" t="s">
        <v>259</v>
      </c>
      <c r="P9" s="71">
        <v>65.92285714285714</v>
      </c>
      <c r="Q9" s="71">
        <v>111.50708333333331</v>
      </c>
      <c r="R9" s="71">
        <v>170.67154746428574</v>
      </c>
      <c r="S9" s="71">
        <v>171.88079752876575</v>
      </c>
      <c r="T9" s="71">
        <v>164.9254614852897</v>
      </c>
      <c r="U9" s="71">
        <v>291.0838235294118</v>
      </c>
      <c r="V9" s="71">
        <v>239.26805555555555</v>
      </c>
      <c r="W9" s="71">
        <v>192.24166666666667</v>
      </c>
      <c r="X9" s="71">
        <v>266.37126853488371</v>
      </c>
      <c r="Y9" s="71">
        <v>287.64420652173908</v>
      </c>
      <c r="Z9" s="72">
        <v>150.18534782608694</v>
      </c>
      <c r="AA9" s="29"/>
    </row>
    <row r="10" spans="2:27" ht="12" customHeight="1">
      <c r="B10" s="289" t="s">
        <v>484</v>
      </c>
      <c r="C10" s="251">
        <v>291.74041799999998</v>
      </c>
      <c r="D10" s="251">
        <v>240.09619499999999</v>
      </c>
      <c r="E10" s="251">
        <v>187.11455599999999</v>
      </c>
      <c r="F10" s="251">
        <v>213.65826200000001</v>
      </c>
      <c r="G10" s="251">
        <v>178.28668499999998</v>
      </c>
      <c r="H10" s="251">
        <v>264.68431500000003</v>
      </c>
      <c r="I10" s="251">
        <v>328.16062049999999</v>
      </c>
      <c r="J10" s="251">
        <v>353.94574499999999</v>
      </c>
      <c r="K10" s="251">
        <v>562.21758</v>
      </c>
      <c r="L10" s="251">
        <v>727</v>
      </c>
      <c r="M10" s="252">
        <v>214</v>
      </c>
      <c r="N10" s="29"/>
      <c r="O10" s="289" t="s">
        <v>484</v>
      </c>
      <c r="P10" s="251">
        <v>1832.2651217999994</v>
      </c>
      <c r="Q10" s="251">
        <v>565.89410343999998</v>
      </c>
      <c r="R10" s="251">
        <v>370.12888712125454</v>
      </c>
      <c r="S10" s="251">
        <v>399.63779132962435</v>
      </c>
      <c r="T10" s="251">
        <v>315.95823957388183</v>
      </c>
      <c r="U10" s="251">
        <v>831.71261216669859</v>
      </c>
      <c r="V10" s="251">
        <v>647.39618815095014</v>
      </c>
      <c r="W10" s="251">
        <v>2223.2428084625667</v>
      </c>
      <c r="X10" s="251">
        <v>2065.6695240496751</v>
      </c>
      <c r="Y10" s="251">
        <v>2407.2687730807488</v>
      </c>
      <c r="Z10" s="252">
        <v>604.02440849286688</v>
      </c>
      <c r="AA10" s="29"/>
    </row>
    <row r="11" spans="2:27" ht="12" customHeight="1">
      <c r="B11" s="42" t="s">
        <v>235</v>
      </c>
      <c r="N11" s="29"/>
      <c r="O11" s="42" t="s">
        <v>235</v>
      </c>
      <c r="AA11" s="29"/>
    </row>
    <row r="12" spans="2:27" ht="12" customHeight="1">
      <c r="N12" s="29"/>
      <c r="AA12" s="29"/>
    </row>
    <row r="13" spans="2:27" ht="12" customHeight="1">
      <c r="N13" s="29"/>
      <c r="AA13" s="29"/>
    </row>
    <row r="14" spans="2:27" ht="12" customHeight="1">
      <c r="N14" s="29"/>
      <c r="AA14" s="29"/>
    </row>
    <row r="15" spans="2:27" ht="12" customHeight="1">
      <c r="N15" s="29"/>
      <c r="AA15" s="29"/>
    </row>
    <row r="16" spans="2:27" ht="12" customHeight="1">
      <c r="N16" s="29"/>
      <c r="AA16" s="29"/>
    </row>
    <row r="17" spans="14:27" ht="12" customHeight="1">
      <c r="N17" s="29"/>
      <c r="AA17" s="29"/>
    </row>
    <row r="18" spans="14:27" ht="12" customHeight="1">
      <c r="N18" s="29"/>
      <c r="AA18" s="29"/>
    </row>
    <row r="19" spans="14:27" ht="12" customHeight="1">
      <c r="N19" s="29"/>
      <c r="AA19" s="29"/>
    </row>
    <row r="20" spans="14:27" ht="12" customHeight="1">
      <c r="N20" s="29"/>
      <c r="AA20" s="29"/>
    </row>
    <row r="21" spans="14:27" ht="12" customHeight="1">
      <c r="N21" s="29"/>
      <c r="AA21" s="29"/>
    </row>
    <row r="22" spans="14:27" ht="12" customHeight="1">
      <c r="N22" s="29"/>
      <c r="AA22" s="29"/>
    </row>
    <row r="23" spans="14:27" ht="12" customHeight="1">
      <c r="N23" s="29"/>
      <c r="AA23" s="29"/>
    </row>
    <row r="24" spans="14:27" ht="12" customHeight="1">
      <c r="N24" s="29"/>
      <c r="AA24" s="29"/>
    </row>
    <row r="25" spans="14:27" ht="12" customHeight="1">
      <c r="N25" s="29"/>
      <c r="AA25" s="29"/>
    </row>
    <row r="26" spans="14:27" ht="12" customHeight="1">
      <c r="N26" s="29"/>
      <c r="AA26" s="29"/>
    </row>
    <row r="27" spans="14:27" ht="12" customHeight="1">
      <c r="N27" s="29"/>
      <c r="AA27" s="29"/>
    </row>
    <row r="28" spans="14:27" ht="12" customHeight="1">
      <c r="N28" s="29"/>
      <c r="AA28" s="29"/>
    </row>
    <row r="29" spans="14:27" ht="12" customHeight="1">
      <c r="N29" s="29"/>
      <c r="AA29" s="29"/>
    </row>
    <row r="30" spans="14:27" ht="12" customHeight="1">
      <c r="N30" s="29"/>
      <c r="AA30" s="29"/>
    </row>
    <row r="31" spans="14:27" ht="12" customHeight="1">
      <c r="N31" s="29"/>
      <c r="AA31" s="29"/>
    </row>
    <row r="32" spans="14:27" ht="12" customHeight="1">
      <c r="N32" s="29"/>
      <c r="AA32" s="29"/>
    </row>
    <row r="33" spans="2:27" ht="12" customHeight="1">
      <c r="C33" s="228" t="s">
        <v>498</v>
      </c>
      <c r="N33" s="29"/>
      <c r="P33" s="228" t="s">
        <v>499</v>
      </c>
      <c r="AA33" s="29"/>
    </row>
    <row r="34" spans="2:27" ht="12" customHeight="1">
      <c r="B34" s="16"/>
      <c r="C34" s="18">
        <v>2012</v>
      </c>
      <c r="D34" s="18">
        <v>2013</v>
      </c>
      <c r="E34" s="18">
        <v>2014</v>
      </c>
      <c r="F34" s="18">
        <v>2015</v>
      </c>
      <c r="G34" s="18">
        <v>2016</v>
      </c>
      <c r="H34" s="18">
        <v>2017</v>
      </c>
      <c r="I34" s="18">
        <v>2018</v>
      </c>
      <c r="J34" s="18">
        <v>2019</v>
      </c>
      <c r="K34" s="18">
        <v>2020</v>
      </c>
      <c r="L34" s="18">
        <v>2021</v>
      </c>
      <c r="M34" s="287">
        <v>2022</v>
      </c>
      <c r="N34" s="29"/>
      <c r="O34" s="16"/>
      <c r="P34" s="18">
        <v>2012</v>
      </c>
      <c r="Q34" s="18">
        <v>2013</v>
      </c>
      <c r="R34" s="18">
        <v>2014</v>
      </c>
      <c r="S34" s="18">
        <v>2015</v>
      </c>
      <c r="T34" s="18">
        <v>2016</v>
      </c>
      <c r="U34" s="18">
        <v>2017</v>
      </c>
      <c r="V34" s="18">
        <v>2018</v>
      </c>
      <c r="W34" s="18">
        <v>2019</v>
      </c>
      <c r="X34" s="18">
        <v>2020</v>
      </c>
      <c r="Y34" s="18">
        <v>2021</v>
      </c>
      <c r="Z34" s="287">
        <v>2022</v>
      </c>
      <c r="AA34" s="29"/>
    </row>
    <row r="35" spans="2:27" ht="12" customHeight="1">
      <c r="B35" s="11" t="s">
        <v>258</v>
      </c>
      <c r="C35" s="21">
        <v>48.4</v>
      </c>
      <c r="D35" s="21">
        <v>38.200000000000003</v>
      </c>
      <c r="E35" s="21">
        <v>50</v>
      </c>
      <c r="F35" s="21">
        <v>40.299999999999997</v>
      </c>
      <c r="G35" s="21">
        <v>65</v>
      </c>
      <c r="H35" s="21">
        <v>50</v>
      </c>
      <c r="I35" s="21">
        <v>65</v>
      </c>
      <c r="J35" s="21">
        <v>66.349999999999994</v>
      </c>
      <c r="K35" s="21">
        <v>70</v>
      </c>
      <c r="L35" s="21">
        <v>67.930788457963104</v>
      </c>
      <c r="M35" s="22">
        <v>69</v>
      </c>
      <c r="N35" s="29"/>
      <c r="O35" s="11" t="s">
        <v>258</v>
      </c>
      <c r="P35" s="21">
        <v>157.32813983162825</v>
      </c>
      <c r="Q35" s="21">
        <v>117.24195626151405</v>
      </c>
      <c r="R35" s="21">
        <v>215.63418363608767</v>
      </c>
      <c r="S35" s="21">
        <v>153.12464086224153</v>
      </c>
      <c r="T35" s="21">
        <v>187.62743263314925</v>
      </c>
      <c r="U35" s="21">
        <v>180.27865387761298</v>
      </c>
      <c r="V35" s="21">
        <v>232.58667782961948</v>
      </c>
      <c r="W35" s="21">
        <v>229.36124718983777</v>
      </c>
      <c r="X35" s="21">
        <v>328.00100675793925</v>
      </c>
      <c r="Y35" s="21">
        <v>246.5476996185169</v>
      </c>
      <c r="Z35" s="22">
        <v>200.47974622252056</v>
      </c>
      <c r="AA35" s="29"/>
    </row>
    <row r="36" spans="2:27" ht="12" customHeight="1">
      <c r="B36" s="11" t="s">
        <v>259</v>
      </c>
      <c r="C36" s="71">
        <v>30</v>
      </c>
      <c r="D36" s="71">
        <v>37</v>
      </c>
      <c r="E36" s="71">
        <v>36</v>
      </c>
      <c r="F36" s="71">
        <v>70.3</v>
      </c>
      <c r="G36" s="71">
        <v>39.384599999999999</v>
      </c>
      <c r="H36" s="71">
        <v>120.35</v>
      </c>
      <c r="I36" s="71">
        <v>200</v>
      </c>
      <c r="J36" s="71">
        <v>100</v>
      </c>
      <c r="K36" s="71">
        <v>176.25</v>
      </c>
      <c r="L36" s="71">
        <v>280</v>
      </c>
      <c r="M36" s="72">
        <v>120</v>
      </c>
      <c r="N36" s="29"/>
      <c r="O36" s="11" t="s">
        <v>259</v>
      </c>
      <c r="P36" s="71">
        <v>72.45</v>
      </c>
      <c r="Q36" s="71">
        <v>107.40990219999999</v>
      </c>
      <c r="R36" s="71">
        <v>193.19062499999998</v>
      </c>
      <c r="S36" s="71">
        <v>155.43394754055697</v>
      </c>
      <c r="T36" s="71">
        <v>111.99542717130886</v>
      </c>
      <c r="U36" s="71">
        <v>522.24375000000009</v>
      </c>
      <c r="V36" s="71">
        <v>280.81263157894739</v>
      </c>
      <c r="W36" s="71">
        <v>210.87146666666663</v>
      </c>
      <c r="X36" s="71">
        <v>384.01102850025057</v>
      </c>
      <c r="Y36" s="71">
        <v>430.91210526315791</v>
      </c>
      <c r="Z36" s="72">
        <v>116.25</v>
      </c>
      <c r="AA36" s="29"/>
    </row>
    <row r="37" spans="2:27" ht="12" customHeight="1">
      <c r="B37" s="289" t="s">
        <v>484</v>
      </c>
      <c r="C37" s="251">
        <v>353.21021400000001</v>
      </c>
      <c r="D37" s="251">
        <v>328.52920499999999</v>
      </c>
      <c r="E37" s="251">
        <v>249.41489999999999</v>
      </c>
      <c r="F37" s="251">
        <v>289.44916899999998</v>
      </c>
      <c r="G37" s="251">
        <v>239.30206000000001</v>
      </c>
      <c r="H37" s="251">
        <v>349.25098500000001</v>
      </c>
      <c r="I37" s="251">
        <v>407.94472500000001</v>
      </c>
      <c r="J37" s="251">
        <v>455.33568400000001</v>
      </c>
      <c r="K37" s="251">
        <v>781.76551100000006</v>
      </c>
      <c r="L37" s="251">
        <v>1053.3692125</v>
      </c>
      <c r="M37" s="252">
        <v>503.15300999999999</v>
      </c>
      <c r="N37" s="29"/>
      <c r="O37" s="289" t="s">
        <v>484</v>
      </c>
      <c r="P37" s="251">
        <v>2050.7696541498358</v>
      </c>
      <c r="Q37" s="251">
        <v>645.02178419288339</v>
      </c>
      <c r="R37" s="251">
        <v>451.33161824387213</v>
      </c>
      <c r="S37" s="251">
        <v>486.36753051803117</v>
      </c>
      <c r="T37" s="251">
        <v>375.16196389406417</v>
      </c>
      <c r="U37" s="251">
        <v>986.28665689491368</v>
      </c>
      <c r="V37" s="251">
        <v>765.49300360405937</v>
      </c>
      <c r="W37" s="251">
        <v>2499.2064917089842</v>
      </c>
      <c r="X37" s="251">
        <v>2410.2224879311607</v>
      </c>
      <c r="Y37" s="251">
        <v>2953.2763385781718</v>
      </c>
      <c r="Z37" s="252">
        <v>819.65504984178415</v>
      </c>
      <c r="AA37" s="29"/>
    </row>
    <row r="38" spans="2:27" ht="12" customHeight="1">
      <c r="B38" s="42" t="s">
        <v>235</v>
      </c>
      <c r="N38" s="29"/>
      <c r="O38" s="42" t="s">
        <v>235</v>
      </c>
      <c r="AA38" s="29"/>
    </row>
    <row r="39" spans="2:27" ht="12" customHeight="1">
      <c r="N39" s="29"/>
      <c r="AA39" s="29"/>
    </row>
    <row r="40" spans="2:27" ht="12" customHeight="1">
      <c r="N40" s="302">
        <v>550.21620250000001</v>
      </c>
      <c r="AA40" s="29"/>
    </row>
    <row r="41" spans="2:27" ht="12" customHeight="1">
      <c r="N41" s="29"/>
      <c r="AA41" s="29"/>
    </row>
    <row r="42" spans="2:27" ht="12" customHeight="1">
      <c r="N42" s="29"/>
      <c r="AA42" s="29"/>
    </row>
    <row r="43" spans="2:27" ht="12" customHeight="1">
      <c r="N43" s="29"/>
      <c r="AA43" s="29"/>
    </row>
    <row r="44" spans="2:27" ht="12" customHeight="1">
      <c r="N44" s="29"/>
      <c r="AA44" s="29"/>
    </row>
    <row r="45" spans="2:27" ht="12" customHeight="1">
      <c r="N45" s="29"/>
      <c r="AA45" s="29"/>
    </row>
    <row r="46" spans="2:27" ht="12" customHeight="1">
      <c r="N46" s="29"/>
      <c r="AA46" s="29"/>
    </row>
    <row r="47" spans="2:27" ht="12" customHeight="1">
      <c r="N47" s="29"/>
      <c r="AA47" s="29"/>
    </row>
    <row r="48" spans="2:27" ht="12" customHeight="1">
      <c r="N48" s="29"/>
      <c r="AA48" s="29"/>
    </row>
    <row r="49" spans="2:27" ht="12" customHeight="1">
      <c r="N49" s="29"/>
      <c r="AA49" s="29"/>
    </row>
    <row r="50" spans="2:27" ht="12" customHeight="1">
      <c r="N50" s="29"/>
      <c r="AA50" s="29"/>
    </row>
    <row r="51" spans="2:27" ht="12" customHeight="1">
      <c r="N51" s="29"/>
      <c r="AA51" s="29"/>
    </row>
    <row r="52" spans="2:27" ht="12" customHeight="1">
      <c r="N52" s="29"/>
      <c r="AA52" s="29"/>
    </row>
    <row r="53" spans="2:27" ht="12" customHeight="1">
      <c r="N53" s="29"/>
      <c r="AA53" s="29"/>
    </row>
    <row r="54" spans="2:27" ht="12" customHeight="1">
      <c r="N54" s="29"/>
      <c r="AA54" s="29"/>
    </row>
    <row r="55" spans="2:27" ht="12" customHeight="1">
      <c r="N55" s="29"/>
      <c r="AA55" s="29"/>
    </row>
    <row r="56" spans="2:27" ht="12" customHeight="1">
      <c r="N56" s="29"/>
      <c r="AA56" s="29"/>
    </row>
    <row r="57" spans="2:27" ht="12" customHeight="1">
      <c r="N57" s="29"/>
      <c r="AA57" s="29"/>
    </row>
    <row r="58" spans="2:27" ht="12" customHeight="1">
      <c r="N58" s="29"/>
      <c r="AA58" s="29"/>
    </row>
    <row r="59" spans="2:27" ht="12" customHeight="1">
      <c r="N59" s="29"/>
      <c r="AA59" s="29"/>
    </row>
    <row r="60" spans="2:27" ht="12" customHeight="1">
      <c r="N60" s="29"/>
      <c r="AA60" s="29"/>
    </row>
    <row r="61" spans="2:27" ht="12" customHeight="1">
      <c r="C61" s="228" t="s">
        <v>264</v>
      </c>
      <c r="N61" s="29"/>
      <c r="P61" s="228" t="s">
        <v>265</v>
      </c>
      <c r="AA61" s="29"/>
    </row>
    <row r="62" spans="2:27" ht="12" customHeight="1">
      <c r="B62" s="16"/>
      <c r="C62" s="18">
        <v>2012</v>
      </c>
      <c r="D62" s="18">
        <v>2013</v>
      </c>
      <c r="E62" s="18">
        <v>2014</v>
      </c>
      <c r="F62" s="18">
        <v>2015</v>
      </c>
      <c r="G62" s="18">
        <v>2016</v>
      </c>
      <c r="H62" s="18">
        <v>2017</v>
      </c>
      <c r="I62" s="18">
        <v>2018</v>
      </c>
      <c r="J62" s="18">
        <v>2019</v>
      </c>
      <c r="K62" s="18">
        <v>2020</v>
      </c>
      <c r="L62" s="18">
        <v>2021</v>
      </c>
      <c r="M62" s="287">
        <v>2022</v>
      </c>
      <c r="N62" s="29"/>
      <c r="O62" s="16"/>
      <c r="P62" s="18">
        <v>2012</v>
      </c>
      <c r="Q62" s="18">
        <v>2013</v>
      </c>
      <c r="R62" s="18">
        <v>2014</v>
      </c>
      <c r="S62" s="18">
        <v>2015</v>
      </c>
      <c r="T62" s="18">
        <v>2016</v>
      </c>
      <c r="U62" s="18">
        <v>2017</v>
      </c>
      <c r="V62" s="18">
        <v>2018</v>
      </c>
      <c r="W62" s="18">
        <v>2019</v>
      </c>
      <c r="X62" s="18">
        <v>2020</v>
      </c>
      <c r="Y62" s="18">
        <v>2021</v>
      </c>
      <c r="Z62" s="287">
        <v>2022</v>
      </c>
      <c r="AA62" s="29"/>
    </row>
    <row r="63" spans="2:27" ht="12" customHeight="1">
      <c r="B63" s="11" t="s">
        <v>258</v>
      </c>
      <c r="C63" s="245">
        <v>4.526027</v>
      </c>
      <c r="D63" s="245">
        <v>3.6109589999999998</v>
      </c>
      <c r="E63" s="245">
        <v>4.0410959999999996</v>
      </c>
      <c r="F63" s="245">
        <v>3.893151</v>
      </c>
      <c r="G63" s="245">
        <v>4.1150679999999999</v>
      </c>
      <c r="H63" s="245">
        <v>4.6164385000000001</v>
      </c>
      <c r="I63" s="245">
        <v>4.8328769999999999</v>
      </c>
      <c r="J63" s="245">
        <v>4.8356159999999999</v>
      </c>
      <c r="K63" s="245">
        <v>5.0945204999999998</v>
      </c>
      <c r="L63" s="245">
        <v>5.1671230000000001</v>
      </c>
      <c r="M63" s="246">
        <v>5.1342470000000002</v>
      </c>
      <c r="N63" s="29"/>
      <c r="O63" s="11" t="s">
        <v>236</v>
      </c>
      <c r="P63" s="245">
        <v>4.9287669999999997</v>
      </c>
      <c r="Q63" s="245">
        <v>4.147945</v>
      </c>
      <c r="R63" s="245">
        <v>4.7356164999999999</v>
      </c>
      <c r="S63" s="245">
        <v>4.2904109999999998</v>
      </c>
      <c r="T63" s="245">
        <v>4.4739725000000004</v>
      </c>
      <c r="U63" s="245">
        <v>4.9397260000000003</v>
      </c>
      <c r="V63" s="245">
        <v>5.0109589999999997</v>
      </c>
      <c r="W63" s="245">
        <v>5.0808219999999995</v>
      </c>
      <c r="X63" s="245">
        <v>5.3369859999999996</v>
      </c>
      <c r="Y63" s="245">
        <v>5.4657530000000003</v>
      </c>
      <c r="Z63" s="246">
        <v>5.5068489999999999</v>
      </c>
      <c r="AA63" s="29"/>
    </row>
    <row r="64" spans="2:27" ht="12" customHeight="1">
      <c r="B64" s="11" t="s">
        <v>259</v>
      </c>
      <c r="C64" s="242">
        <v>5.5671229999999996</v>
      </c>
      <c r="D64" s="242">
        <v>5.7671229999999998</v>
      </c>
      <c r="E64" s="242">
        <v>6.6287669999999999</v>
      </c>
      <c r="F64" s="242">
        <v>7.1671235000000006</v>
      </c>
      <c r="G64" s="242">
        <v>7.6849319999999999</v>
      </c>
      <c r="H64" s="242">
        <v>7.1287669999999999</v>
      </c>
      <c r="I64" s="242">
        <v>6.1013700000000002</v>
      </c>
      <c r="J64" s="242">
        <v>6.131507</v>
      </c>
      <c r="K64" s="242">
        <v>6.2109589999999999</v>
      </c>
      <c r="L64" s="242">
        <v>6.2657530000000001</v>
      </c>
      <c r="M64" s="243">
        <v>6.7671229999999998</v>
      </c>
      <c r="N64" s="29"/>
      <c r="O64" s="11" t="s">
        <v>237</v>
      </c>
      <c r="P64" s="303">
        <v>5.3194863888888895</v>
      </c>
      <c r="Q64" s="303">
        <v>5.2348121284403684</v>
      </c>
      <c r="R64" s="303">
        <v>5.4957886326963949</v>
      </c>
      <c r="S64" s="303">
        <v>5.3898474350161161</v>
      </c>
      <c r="T64" s="303">
        <v>5.6325983824200891</v>
      </c>
      <c r="U64" s="303">
        <v>5.9592156535600509</v>
      </c>
      <c r="V64" s="303">
        <v>5.9870880574293661</v>
      </c>
      <c r="W64" s="303">
        <v>5.980596007017553</v>
      </c>
      <c r="X64" s="303">
        <v>6.1814227215650597</v>
      </c>
      <c r="Y64" s="303">
        <v>6.1335628669426319</v>
      </c>
      <c r="Z64" s="304">
        <v>6.2648870189933463</v>
      </c>
      <c r="AA64" s="29"/>
    </row>
    <row r="65" spans="2:15" ht="12" customHeight="1">
      <c r="B65" s="289" t="s">
        <v>484</v>
      </c>
      <c r="C65" s="248">
        <v>7.0657534999999996</v>
      </c>
      <c r="D65" s="248">
        <v>6.6438360000000003</v>
      </c>
      <c r="E65" s="248">
        <v>6.8369859999999996</v>
      </c>
      <c r="F65" s="248">
        <v>6.1424659999999998</v>
      </c>
      <c r="G65" s="248">
        <v>7.378082</v>
      </c>
      <c r="H65" s="248">
        <v>5.9698630000000001</v>
      </c>
      <c r="I65" s="248">
        <v>4.4931510000000001</v>
      </c>
      <c r="J65" s="248">
        <v>5.2821920000000002</v>
      </c>
      <c r="K65" s="248">
        <v>5.3369859999999996</v>
      </c>
      <c r="L65" s="248">
        <v>5.8082190000000002</v>
      </c>
      <c r="M65" s="249">
        <v>5.1150679999999999</v>
      </c>
      <c r="N65" s="29"/>
      <c r="O65" s="42" t="s">
        <v>235</v>
      </c>
    </row>
    <row r="66" spans="2:15" ht="12" customHeight="1">
      <c r="B66" s="42" t="s">
        <v>235</v>
      </c>
    </row>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647BB-3ACF-4491-AA40-5556F20C6847}">
  <sheetPr>
    <tabColor theme="5"/>
  </sheetPr>
  <dimension ref="B6:M10"/>
  <sheetViews>
    <sheetView showGridLines="0" zoomScaleNormal="100" workbookViewId="0"/>
  </sheetViews>
  <sheetFormatPr defaultColWidth="7.83203125" defaultRowHeight="12" customHeight="1"/>
  <cols>
    <col min="1" max="1" width="3.83203125" style="227" customWidth="1"/>
    <col min="2" max="2" width="15.6640625" style="227" bestFit="1" customWidth="1"/>
    <col min="3" max="16" width="9" style="227" customWidth="1"/>
    <col min="17" max="16384" width="7.83203125" style="227"/>
  </cols>
  <sheetData>
    <row r="6" spans="2:13" ht="12" customHeight="1">
      <c r="C6" s="228" t="s">
        <v>272</v>
      </c>
    </row>
    <row r="7" spans="2:13" ht="12" customHeight="1">
      <c r="B7" s="16"/>
      <c r="C7" s="305">
        <v>2012</v>
      </c>
      <c r="D7" s="305">
        <v>2013</v>
      </c>
      <c r="E7" s="305">
        <v>2014</v>
      </c>
      <c r="F7" s="305">
        <v>2015</v>
      </c>
      <c r="G7" s="305">
        <v>2016</v>
      </c>
      <c r="H7" s="305">
        <v>2017</v>
      </c>
      <c r="I7" s="305">
        <v>2018</v>
      </c>
      <c r="J7" s="305">
        <v>2019</v>
      </c>
      <c r="K7" s="305">
        <v>2020</v>
      </c>
      <c r="L7" s="305">
        <v>2021</v>
      </c>
      <c r="M7" s="306">
        <v>2022</v>
      </c>
    </row>
    <row r="8" spans="2:13" ht="12" customHeight="1">
      <c r="B8" s="307" t="s">
        <v>229</v>
      </c>
      <c r="C8" s="21">
        <v>23.465922149910998</v>
      </c>
      <c r="D8" s="21">
        <v>22.421597749870003</v>
      </c>
      <c r="E8" s="21">
        <v>37.104329317927998</v>
      </c>
      <c r="F8" s="21">
        <v>43.204125736071994</v>
      </c>
      <c r="G8" s="21">
        <v>51.388055108510997</v>
      </c>
      <c r="H8" s="21">
        <v>44.897285330122592</v>
      </c>
      <c r="I8" s="21">
        <v>60.477712655526986</v>
      </c>
      <c r="J8" s="21">
        <v>71.381664431404005</v>
      </c>
      <c r="K8" s="21">
        <v>93.343338001435995</v>
      </c>
      <c r="L8" s="21">
        <v>154.14075836904701</v>
      </c>
      <c r="M8" s="22">
        <v>162.64978143198303</v>
      </c>
    </row>
    <row r="9" spans="2:13" ht="12" customHeight="1">
      <c r="B9" s="307" t="s">
        <v>273</v>
      </c>
      <c r="C9" s="308">
        <v>313</v>
      </c>
      <c r="D9" s="308">
        <v>338</v>
      </c>
      <c r="E9" s="308">
        <v>489</v>
      </c>
      <c r="F9" s="308">
        <v>577</v>
      </c>
      <c r="G9" s="308">
        <v>642</v>
      </c>
      <c r="H9" s="308">
        <v>656</v>
      </c>
      <c r="I9" s="308">
        <v>774</v>
      </c>
      <c r="J9" s="308">
        <v>741</v>
      </c>
      <c r="K9" s="308">
        <v>869</v>
      </c>
      <c r="L9" s="308">
        <v>1270</v>
      </c>
      <c r="M9" s="309">
        <v>769</v>
      </c>
    </row>
    <row r="10" spans="2:13" ht="12" customHeight="1">
      <c r="B10" s="232" t="s">
        <v>235</v>
      </c>
    </row>
  </sheetData>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77D89-985F-4CDD-8121-6880990C5B29}">
  <sheetPr>
    <tabColor theme="5"/>
  </sheetPr>
  <dimension ref="B6:AB15"/>
  <sheetViews>
    <sheetView showGridLines="0" zoomScaleNormal="100" workbookViewId="0">
      <selection activeCell="R7" sqref="R7"/>
    </sheetView>
  </sheetViews>
  <sheetFormatPr defaultColWidth="10.6640625" defaultRowHeight="12" customHeight="1"/>
  <cols>
    <col min="1" max="1" width="3.83203125" style="227" customWidth="1"/>
    <col min="2" max="2" width="9.1640625" style="227" hidden="1" customWidth="1"/>
    <col min="3" max="3" width="14.33203125" style="227" bestFit="1" customWidth="1"/>
    <col min="4" max="15" width="7.83203125" style="227" customWidth="1"/>
    <col min="16" max="16" width="7.83203125" style="227" hidden="1" customWidth="1"/>
    <col min="17" max="17" width="17.83203125" style="227" customWidth="1"/>
    <col min="18" max="21" width="7.83203125" style="227" customWidth="1"/>
    <col min="22" max="22" width="7.83203125" style="227" hidden="1" customWidth="1"/>
    <col min="23" max="23" width="14.33203125" style="227" bestFit="1" customWidth="1"/>
    <col min="24" max="37" width="7.83203125" style="227" customWidth="1"/>
    <col min="38" max="40" width="8.33203125" style="227" customWidth="1"/>
    <col min="41" max="16384" width="10.6640625" style="227"/>
  </cols>
  <sheetData>
    <row r="6" spans="2:28" ht="12" customHeight="1">
      <c r="D6" s="228" t="s">
        <v>500</v>
      </c>
      <c r="R6" s="228" t="s">
        <v>501</v>
      </c>
      <c r="Y6" s="310"/>
      <c r="Z6" s="310"/>
    </row>
    <row r="7" spans="2:28" ht="12" customHeight="1">
      <c r="C7" s="37"/>
      <c r="D7" s="18">
        <v>2012</v>
      </c>
      <c r="E7" s="18">
        <v>2013</v>
      </c>
      <c r="F7" s="18">
        <v>2014</v>
      </c>
      <c r="G7" s="18">
        <v>2015</v>
      </c>
      <c r="H7" s="18">
        <v>2016</v>
      </c>
      <c r="I7" s="18">
        <v>2017</v>
      </c>
      <c r="J7" s="18">
        <v>2018</v>
      </c>
      <c r="K7" s="18">
        <v>2019</v>
      </c>
      <c r="L7" s="18">
        <v>2020</v>
      </c>
      <c r="M7" s="18">
        <v>2021</v>
      </c>
      <c r="N7" s="287">
        <v>2022</v>
      </c>
      <c r="O7" s="15"/>
      <c r="P7" s="15"/>
      <c r="Q7" s="37"/>
      <c r="R7" s="18">
        <v>2012</v>
      </c>
      <c r="S7" s="18">
        <v>2013</v>
      </c>
      <c r="T7" s="18">
        <v>2014</v>
      </c>
      <c r="U7" s="18">
        <v>2015</v>
      </c>
      <c r="V7" s="18">
        <v>2016</v>
      </c>
      <c r="W7" s="18">
        <v>2017</v>
      </c>
      <c r="X7" s="18">
        <v>2018</v>
      </c>
      <c r="Y7" s="18">
        <v>2019</v>
      </c>
      <c r="Z7" s="18">
        <v>2020</v>
      </c>
      <c r="AA7" s="18">
        <v>2021</v>
      </c>
      <c r="AB7" s="287">
        <v>2022</v>
      </c>
    </row>
    <row r="8" spans="2:28" ht="12" customHeight="1">
      <c r="B8" s="227" t="s">
        <v>275</v>
      </c>
      <c r="C8" s="11" t="s">
        <v>275</v>
      </c>
      <c r="D8" s="52">
        <v>143</v>
      </c>
      <c r="E8" s="52">
        <v>164</v>
      </c>
      <c r="F8" s="52">
        <v>239</v>
      </c>
      <c r="G8" s="52">
        <v>291</v>
      </c>
      <c r="H8" s="52">
        <v>288</v>
      </c>
      <c r="I8" s="52">
        <v>304</v>
      </c>
      <c r="J8" s="52">
        <v>333</v>
      </c>
      <c r="K8" s="52">
        <v>328</v>
      </c>
      <c r="L8" s="52">
        <v>369</v>
      </c>
      <c r="M8" s="52">
        <v>570</v>
      </c>
      <c r="N8" s="53">
        <v>374</v>
      </c>
      <c r="P8" s="227" t="s">
        <v>275</v>
      </c>
      <c r="Q8" s="11" t="s">
        <v>275</v>
      </c>
      <c r="R8" s="21">
        <v>1.7794179079110009</v>
      </c>
      <c r="S8" s="21">
        <v>2.20706985725</v>
      </c>
      <c r="T8" s="21">
        <v>2.8644308321220007</v>
      </c>
      <c r="U8" s="21">
        <v>3.3033781087000005</v>
      </c>
      <c r="V8" s="21">
        <v>3.0663193229999997</v>
      </c>
      <c r="W8" s="21">
        <v>4.0685680256136019</v>
      </c>
      <c r="X8" s="21">
        <v>4.9224169093279979</v>
      </c>
      <c r="Y8" s="21">
        <v>5.0062730601939975</v>
      </c>
      <c r="Z8" s="21">
        <v>4.9760663354280004</v>
      </c>
      <c r="AA8" s="21">
        <v>7.5082820423600003</v>
      </c>
      <c r="AB8" s="22">
        <v>4.4038070489859988</v>
      </c>
    </row>
    <row r="9" spans="2:28" ht="12" customHeight="1">
      <c r="B9" s="227" t="s">
        <v>253</v>
      </c>
      <c r="C9" s="11" t="s">
        <v>253</v>
      </c>
      <c r="D9" s="24">
        <v>19</v>
      </c>
      <c r="E9" s="24">
        <v>30</v>
      </c>
      <c r="F9" s="24">
        <v>42</v>
      </c>
      <c r="G9" s="24">
        <v>50</v>
      </c>
      <c r="H9" s="24">
        <v>58</v>
      </c>
      <c r="I9" s="24">
        <v>64</v>
      </c>
      <c r="J9" s="24">
        <v>76</v>
      </c>
      <c r="K9" s="24">
        <v>98</v>
      </c>
      <c r="L9" s="24">
        <v>88</v>
      </c>
      <c r="M9" s="24">
        <v>130</v>
      </c>
      <c r="N9" s="25">
        <v>94</v>
      </c>
      <c r="P9" s="227" t="s">
        <v>253</v>
      </c>
      <c r="Q9" s="11" t="s">
        <v>253</v>
      </c>
      <c r="R9" s="71">
        <v>1.3202979349999999</v>
      </c>
      <c r="S9" s="71">
        <v>2.0802018714139998</v>
      </c>
      <c r="T9" s="71">
        <v>2.7752063571600001</v>
      </c>
      <c r="U9" s="71">
        <v>3.3380144389999997</v>
      </c>
      <c r="V9" s="71">
        <v>3.7436789578339997</v>
      </c>
      <c r="W9" s="71">
        <v>4.2007491070570007</v>
      </c>
      <c r="X9" s="71">
        <v>5.0764593465540004</v>
      </c>
      <c r="Y9" s="71">
        <v>6.3642909100000002</v>
      </c>
      <c r="Z9" s="71">
        <v>5.7159241950000004</v>
      </c>
      <c r="AA9" s="71">
        <v>8.4226943180000013</v>
      </c>
      <c r="AB9" s="72">
        <v>6.1031460512029989</v>
      </c>
    </row>
    <row r="10" spans="2:28" ht="12" customHeight="1">
      <c r="B10" s="227" t="s">
        <v>276</v>
      </c>
      <c r="C10" s="11" t="s">
        <v>276</v>
      </c>
      <c r="D10" s="52">
        <v>30</v>
      </c>
      <c r="E10" s="52">
        <v>40</v>
      </c>
      <c r="F10" s="52">
        <v>45</v>
      </c>
      <c r="G10" s="52">
        <v>68</v>
      </c>
      <c r="H10" s="52">
        <v>80</v>
      </c>
      <c r="I10" s="52">
        <v>79</v>
      </c>
      <c r="J10" s="52">
        <v>94</v>
      </c>
      <c r="K10" s="52">
        <v>96</v>
      </c>
      <c r="L10" s="52">
        <v>112</v>
      </c>
      <c r="M10" s="52">
        <v>172</v>
      </c>
      <c r="N10" s="53">
        <v>116</v>
      </c>
      <c r="P10" s="227" t="s">
        <v>276</v>
      </c>
      <c r="Q10" s="11" t="s">
        <v>276</v>
      </c>
      <c r="R10" s="21">
        <v>4.4478999999999997</v>
      </c>
      <c r="S10" s="21">
        <v>6.1653260212060008</v>
      </c>
      <c r="T10" s="21">
        <v>6.0750994236459999</v>
      </c>
      <c r="U10" s="21">
        <v>10.252030588372</v>
      </c>
      <c r="V10" s="21">
        <v>12.151263768909002</v>
      </c>
      <c r="W10" s="21">
        <v>11.264696085637999</v>
      </c>
      <c r="X10" s="21">
        <v>13.420403455644998</v>
      </c>
      <c r="Y10" s="21">
        <v>14.669968246999998</v>
      </c>
      <c r="Z10" s="21">
        <v>15.774866543007997</v>
      </c>
      <c r="AA10" s="21">
        <v>25.350677202079996</v>
      </c>
      <c r="AB10" s="22">
        <v>17.376139833793996</v>
      </c>
    </row>
    <row r="11" spans="2:28" ht="12" customHeight="1">
      <c r="B11" s="227" t="s">
        <v>277</v>
      </c>
      <c r="C11" s="11" t="s">
        <v>277</v>
      </c>
      <c r="D11" s="24">
        <v>15</v>
      </c>
      <c r="E11" s="24">
        <v>19</v>
      </c>
      <c r="F11" s="24">
        <v>26</v>
      </c>
      <c r="G11" s="24">
        <v>32</v>
      </c>
      <c r="H11" s="24">
        <v>31</v>
      </c>
      <c r="I11" s="24">
        <v>25</v>
      </c>
      <c r="J11" s="24">
        <v>41</v>
      </c>
      <c r="K11" s="24">
        <v>39</v>
      </c>
      <c r="L11" s="24">
        <v>44</v>
      </c>
      <c r="M11" s="24">
        <v>82</v>
      </c>
      <c r="N11" s="25">
        <v>58</v>
      </c>
      <c r="P11" s="227" t="s">
        <v>277</v>
      </c>
      <c r="Q11" s="11" t="s">
        <v>277</v>
      </c>
      <c r="R11" s="71">
        <v>4.8129999999999997</v>
      </c>
      <c r="S11" s="71">
        <v>6.4029999999999996</v>
      </c>
      <c r="T11" s="71">
        <v>8.6963755250000006</v>
      </c>
      <c r="U11" s="71">
        <v>11.274904999999999</v>
      </c>
      <c r="V11" s="71">
        <v>9.5914457139999989</v>
      </c>
      <c r="W11" s="71">
        <v>8.6207126098139994</v>
      </c>
      <c r="X11" s="71">
        <v>14.203392943999999</v>
      </c>
      <c r="Y11" s="71">
        <v>12.655337051679</v>
      </c>
      <c r="Z11" s="71">
        <v>15.096434299</v>
      </c>
      <c r="AA11" s="71">
        <v>26.779110051</v>
      </c>
      <c r="AB11" s="72">
        <v>19.997830490999998</v>
      </c>
    </row>
    <row r="12" spans="2:28" ht="12" customHeight="1">
      <c r="B12" s="227" t="s">
        <v>278</v>
      </c>
      <c r="C12" s="11" t="s">
        <v>278</v>
      </c>
      <c r="D12" s="52">
        <v>10</v>
      </c>
      <c r="E12" s="52">
        <v>7</v>
      </c>
      <c r="F12" s="52">
        <v>9</v>
      </c>
      <c r="G12" s="52">
        <v>9</v>
      </c>
      <c r="H12" s="52">
        <v>19</v>
      </c>
      <c r="I12" s="52">
        <v>15</v>
      </c>
      <c r="J12" s="52">
        <v>17</v>
      </c>
      <c r="K12" s="52">
        <v>20</v>
      </c>
      <c r="L12" s="52">
        <v>35</v>
      </c>
      <c r="M12" s="52">
        <v>48</v>
      </c>
      <c r="N12" s="53">
        <v>35</v>
      </c>
      <c r="P12" s="227" t="s">
        <v>278</v>
      </c>
      <c r="Q12" s="11" t="s">
        <v>278</v>
      </c>
      <c r="R12" s="21">
        <v>6.0167263070000008</v>
      </c>
      <c r="S12" s="21">
        <v>4.4660000000000002</v>
      </c>
      <c r="T12" s="21">
        <v>5.6099199999999998</v>
      </c>
      <c r="U12" s="21">
        <v>5.7439175999999996</v>
      </c>
      <c r="V12" s="21">
        <v>12.203558478707</v>
      </c>
      <c r="W12" s="21">
        <v>9.8923095019999998</v>
      </c>
      <c r="X12" s="21">
        <v>10.996040000000001</v>
      </c>
      <c r="Y12" s="21">
        <v>12.762388236826</v>
      </c>
      <c r="Z12" s="21">
        <v>23.145706628999999</v>
      </c>
      <c r="AA12" s="21">
        <v>31.248597655606996</v>
      </c>
      <c r="AB12" s="22">
        <v>22.164845179</v>
      </c>
    </row>
    <row r="13" spans="2:28" ht="12" customHeight="1">
      <c r="B13" s="227" t="s">
        <v>279</v>
      </c>
      <c r="C13" s="11" t="s">
        <v>279</v>
      </c>
      <c r="D13" s="24">
        <v>3</v>
      </c>
      <c r="E13" s="24">
        <v>1</v>
      </c>
      <c r="F13" s="24">
        <v>7</v>
      </c>
      <c r="G13" s="24">
        <v>5</v>
      </c>
      <c r="H13" s="24">
        <v>8</v>
      </c>
      <c r="I13" s="24">
        <v>3</v>
      </c>
      <c r="J13" s="24">
        <v>9</v>
      </c>
      <c r="K13" s="24">
        <v>10</v>
      </c>
      <c r="L13" s="24">
        <v>16</v>
      </c>
      <c r="M13" s="24">
        <v>25</v>
      </c>
      <c r="N13" s="25">
        <v>35</v>
      </c>
      <c r="P13" s="227" t="s">
        <v>279</v>
      </c>
      <c r="Q13" s="11" t="s">
        <v>279</v>
      </c>
      <c r="R13" s="75">
        <v>5.0885800000000003</v>
      </c>
      <c r="S13" s="75">
        <v>1.1000000000000001</v>
      </c>
      <c r="T13" s="75">
        <v>11.083297180000001</v>
      </c>
      <c r="U13" s="75">
        <v>9.2918800000000008</v>
      </c>
      <c r="V13" s="75">
        <v>10.631788866061001</v>
      </c>
      <c r="W13" s="75">
        <v>6.85025</v>
      </c>
      <c r="X13" s="75">
        <v>11.859</v>
      </c>
      <c r="Y13" s="75">
        <v>19.923406925704999</v>
      </c>
      <c r="Z13" s="75">
        <v>28.634340000000002</v>
      </c>
      <c r="AA13" s="75">
        <v>54.831397100000004</v>
      </c>
      <c r="AB13" s="76">
        <v>92.604012827999995</v>
      </c>
    </row>
    <row r="14" spans="2:28" ht="12" customHeight="1">
      <c r="B14" s="227" t="s">
        <v>94</v>
      </c>
      <c r="C14" s="11" t="s">
        <v>94</v>
      </c>
      <c r="D14" s="66">
        <v>93</v>
      </c>
      <c r="E14" s="66">
        <v>77</v>
      </c>
      <c r="F14" s="66">
        <v>121</v>
      </c>
      <c r="G14" s="66">
        <v>122</v>
      </c>
      <c r="H14" s="66">
        <v>158</v>
      </c>
      <c r="I14" s="66">
        <v>166</v>
      </c>
      <c r="J14" s="66">
        <v>204</v>
      </c>
      <c r="K14" s="66">
        <v>150</v>
      </c>
      <c r="L14" s="66">
        <v>205</v>
      </c>
      <c r="M14" s="66">
        <v>243</v>
      </c>
      <c r="N14" s="67">
        <v>57</v>
      </c>
      <c r="O14" s="10"/>
      <c r="P14" s="10"/>
      <c r="Q14" s="232" t="s">
        <v>235</v>
      </c>
    </row>
    <row r="15" spans="2:28" ht="12" customHeight="1">
      <c r="C15" s="232" t="s">
        <v>235</v>
      </c>
      <c r="D15" s="10"/>
      <c r="E15" s="10"/>
      <c r="F15" s="10"/>
      <c r="G15" s="10"/>
      <c r="H15" s="10"/>
      <c r="I15" s="10"/>
      <c r="J15" s="10"/>
      <c r="K15" s="10"/>
      <c r="L15" s="10"/>
      <c r="M15" s="10"/>
      <c r="N15" s="10"/>
      <c r="O15" s="43"/>
      <c r="P15" s="43"/>
      <c r="Q15" s="10"/>
      <c r="R15" s="10"/>
      <c r="S15" s="10"/>
      <c r="T15" s="10"/>
      <c r="U15" s="10"/>
      <c r="V15" s="10"/>
      <c r="W15" s="10"/>
      <c r="X15" s="10"/>
      <c r="Y15" s="10"/>
    </row>
  </sheetData>
  <conditionalFormatting sqref="D15:N15">
    <cfRule type="cellIs" dxfId="2" priority="1" operator="equal">
      <formula>FALSE</formula>
    </cfRule>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BF207-7189-45E2-9C2D-B36E210B761E}">
  <sheetPr>
    <tabColor theme="5"/>
  </sheetPr>
  <dimension ref="B6:M10"/>
  <sheetViews>
    <sheetView showGridLines="0" zoomScaleNormal="100" workbookViewId="0"/>
  </sheetViews>
  <sheetFormatPr defaultColWidth="7.83203125" defaultRowHeight="12" customHeight="1"/>
  <cols>
    <col min="1" max="1" width="3.83203125" style="227" customWidth="1"/>
    <col min="2" max="2" width="15.6640625" style="227" bestFit="1" customWidth="1"/>
    <col min="3" max="18" width="9" style="227" customWidth="1"/>
    <col min="19" max="19" width="10.6640625" style="227" bestFit="1" customWidth="1"/>
    <col min="20" max="39" width="9" style="227" customWidth="1"/>
    <col min="40" max="16384" width="7.83203125" style="227"/>
  </cols>
  <sheetData>
    <row r="6" spans="2:13" ht="12" customHeight="1">
      <c r="C6" s="228" t="s">
        <v>280</v>
      </c>
    </row>
    <row r="7" spans="2:13" ht="12" customHeight="1">
      <c r="B7" s="16"/>
      <c r="C7" s="18">
        <v>2012</v>
      </c>
      <c r="D7" s="18">
        <v>2013</v>
      </c>
      <c r="E7" s="18">
        <v>2014</v>
      </c>
      <c r="F7" s="18">
        <v>2015</v>
      </c>
      <c r="G7" s="18">
        <v>2016</v>
      </c>
      <c r="H7" s="18">
        <v>2017</v>
      </c>
      <c r="I7" s="18">
        <v>2018</v>
      </c>
      <c r="J7" s="18">
        <v>2019</v>
      </c>
      <c r="K7" s="18">
        <v>2020</v>
      </c>
      <c r="L7" s="18">
        <v>2021</v>
      </c>
      <c r="M7" s="287">
        <v>2022</v>
      </c>
    </row>
    <row r="8" spans="2:13" ht="12" customHeight="1">
      <c r="B8" s="11" t="s">
        <v>229</v>
      </c>
      <c r="C8" s="21">
        <v>2.4210631189110003</v>
      </c>
      <c r="D8" s="21">
        <v>3.2101370789280002</v>
      </c>
      <c r="E8" s="21">
        <v>5.1611341825690022</v>
      </c>
      <c r="F8" s="21">
        <v>4.678797720506001</v>
      </c>
      <c r="G8" s="21">
        <v>6.8806981350609986</v>
      </c>
      <c r="H8" s="21">
        <v>10.383632702860602</v>
      </c>
      <c r="I8" s="21">
        <v>12.452660676000001</v>
      </c>
      <c r="J8" s="21">
        <v>13.713993070896009</v>
      </c>
      <c r="K8" s="21">
        <v>10.662212162513004</v>
      </c>
      <c r="L8" s="21">
        <v>21.635699378024999</v>
      </c>
      <c r="M8" s="22">
        <v>10.306725085985997</v>
      </c>
    </row>
    <row r="9" spans="2:13" ht="12" customHeight="1">
      <c r="B9" s="11" t="s">
        <v>273</v>
      </c>
      <c r="C9" s="84">
        <v>112</v>
      </c>
      <c r="D9" s="84">
        <v>110</v>
      </c>
      <c r="E9" s="84">
        <v>182</v>
      </c>
      <c r="F9" s="84">
        <v>211</v>
      </c>
      <c r="G9" s="84">
        <v>211</v>
      </c>
      <c r="H9" s="84">
        <v>251</v>
      </c>
      <c r="I9" s="84">
        <v>263</v>
      </c>
      <c r="J9" s="84">
        <v>209</v>
      </c>
      <c r="K9" s="84">
        <v>231</v>
      </c>
      <c r="L9" s="84">
        <v>340</v>
      </c>
      <c r="M9" s="85">
        <v>141</v>
      </c>
    </row>
    <row r="10" spans="2:13" ht="12" customHeight="1">
      <c r="B10" s="232" t="s">
        <v>235</v>
      </c>
    </row>
  </sheetData>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96A81-1F2F-453B-A32E-6687E2773477}">
  <sheetPr>
    <tabColor theme="3"/>
  </sheetPr>
  <dimension ref="A5:AT11"/>
  <sheetViews>
    <sheetView showGridLines="0" workbookViewId="0"/>
  </sheetViews>
  <sheetFormatPr defaultColWidth="8.6640625" defaultRowHeight="11.25"/>
  <cols>
    <col min="1" max="1" width="3.5" style="95" customWidth="1"/>
    <col min="2" max="2" width="16" style="95" bestFit="1" customWidth="1"/>
    <col min="3" max="16384" width="8.6640625" style="95"/>
  </cols>
  <sheetData>
    <row r="5" spans="1:46">
      <c r="A5" s="10"/>
      <c r="B5" s="45"/>
    </row>
    <row r="6" spans="1:46" ht="15">
      <c r="A6" s="10"/>
      <c r="B6" s="45"/>
      <c r="C6" s="99" t="s">
        <v>115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row>
    <row r="7" spans="1:46">
      <c r="A7" s="10"/>
      <c r="B7" s="45"/>
      <c r="C7" s="461">
        <v>2012</v>
      </c>
      <c r="D7" s="460"/>
      <c r="E7" s="460"/>
      <c r="F7" s="460"/>
      <c r="G7" s="460">
        <v>2013</v>
      </c>
      <c r="H7" s="460"/>
      <c r="I7" s="460"/>
      <c r="J7" s="460"/>
      <c r="K7" s="460">
        <v>2014</v>
      </c>
      <c r="L7" s="460"/>
      <c r="M7" s="460"/>
      <c r="N7" s="460"/>
      <c r="O7" s="460">
        <v>2015</v>
      </c>
      <c r="P7" s="460"/>
      <c r="Q7" s="460"/>
      <c r="R7" s="460"/>
      <c r="S7" s="460">
        <v>2016</v>
      </c>
      <c r="T7" s="460"/>
      <c r="U7" s="460"/>
      <c r="V7" s="460"/>
      <c r="W7" s="460">
        <v>2017</v>
      </c>
      <c r="X7" s="460"/>
      <c r="Y7" s="460"/>
      <c r="Z7" s="460"/>
      <c r="AA7" s="460">
        <v>2018</v>
      </c>
      <c r="AB7" s="460"/>
      <c r="AC7" s="460"/>
      <c r="AD7" s="460"/>
      <c r="AE7" s="460">
        <v>2019</v>
      </c>
      <c r="AF7" s="460"/>
      <c r="AG7" s="460"/>
      <c r="AH7" s="460"/>
      <c r="AI7" s="460">
        <v>2020</v>
      </c>
      <c r="AJ7" s="460"/>
      <c r="AK7" s="460"/>
      <c r="AL7" s="460"/>
      <c r="AM7" s="456">
        <v>2021</v>
      </c>
      <c r="AN7" s="456"/>
      <c r="AO7" s="456"/>
      <c r="AP7" s="456"/>
      <c r="AQ7" s="456">
        <v>2022</v>
      </c>
      <c r="AR7" s="456"/>
      <c r="AS7" s="456"/>
      <c r="AT7" s="457"/>
    </row>
    <row r="8" spans="1:46">
      <c r="A8" s="10"/>
      <c r="B8" s="45"/>
      <c r="C8" s="100" t="s">
        <v>76</v>
      </c>
      <c r="D8" s="49" t="s">
        <v>77</v>
      </c>
      <c r="E8" s="49" t="s">
        <v>78</v>
      </c>
      <c r="F8" s="49" t="s">
        <v>79</v>
      </c>
      <c r="G8" s="49" t="s">
        <v>76</v>
      </c>
      <c r="H8" s="49" t="s">
        <v>77</v>
      </c>
      <c r="I8" s="49" t="s">
        <v>78</v>
      </c>
      <c r="J8" s="49" t="s">
        <v>79</v>
      </c>
      <c r="K8" s="49" t="s">
        <v>76</v>
      </c>
      <c r="L8" s="49" t="s">
        <v>77</v>
      </c>
      <c r="M8" s="49" t="s">
        <v>78</v>
      </c>
      <c r="N8" s="49" t="s">
        <v>79</v>
      </c>
      <c r="O8" s="49" t="s">
        <v>76</v>
      </c>
      <c r="P8" s="49" t="s">
        <v>77</v>
      </c>
      <c r="Q8" s="49" t="s">
        <v>78</v>
      </c>
      <c r="R8" s="49" t="s">
        <v>79</v>
      </c>
      <c r="S8" s="49" t="s">
        <v>76</v>
      </c>
      <c r="T8" s="49" t="s">
        <v>77</v>
      </c>
      <c r="U8" s="49" t="s">
        <v>78</v>
      </c>
      <c r="V8" s="49" t="s">
        <v>79</v>
      </c>
      <c r="W8" s="49" t="s">
        <v>76</v>
      </c>
      <c r="X8" s="49" t="s">
        <v>77</v>
      </c>
      <c r="Y8" s="49" t="s">
        <v>78</v>
      </c>
      <c r="Z8" s="49" t="s">
        <v>79</v>
      </c>
      <c r="AA8" s="49" t="s">
        <v>76</v>
      </c>
      <c r="AB8" s="49" t="s">
        <v>77</v>
      </c>
      <c r="AC8" s="49" t="s">
        <v>78</v>
      </c>
      <c r="AD8" s="49" t="s">
        <v>79</v>
      </c>
      <c r="AE8" s="49" t="s">
        <v>76</v>
      </c>
      <c r="AF8" s="49" t="s">
        <v>77</v>
      </c>
      <c r="AG8" s="49" t="s">
        <v>78</v>
      </c>
      <c r="AH8" s="49" t="s">
        <v>79</v>
      </c>
      <c r="AI8" s="49" t="s">
        <v>76</v>
      </c>
      <c r="AJ8" s="49" t="s">
        <v>77</v>
      </c>
      <c r="AK8" s="49" t="s">
        <v>78</v>
      </c>
      <c r="AL8" s="49" t="s">
        <v>79</v>
      </c>
      <c r="AM8" s="48" t="s">
        <v>76</v>
      </c>
      <c r="AN8" s="49" t="s">
        <v>77</v>
      </c>
      <c r="AO8" s="49" t="s">
        <v>78</v>
      </c>
      <c r="AP8" s="49" t="s">
        <v>79</v>
      </c>
      <c r="AQ8" s="48" t="s">
        <v>76</v>
      </c>
      <c r="AR8" s="49" t="s">
        <v>77</v>
      </c>
      <c r="AS8" s="49" t="s">
        <v>78</v>
      </c>
      <c r="AT8" s="101" t="s">
        <v>79</v>
      </c>
    </row>
    <row r="9" spans="1:46">
      <c r="A9" s="15"/>
      <c r="B9" s="102" t="s">
        <v>66</v>
      </c>
      <c r="C9" s="20">
        <v>1.3887845660000002</v>
      </c>
      <c r="D9" s="21">
        <v>1.5759708000000001</v>
      </c>
      <c r="E9" s="21">
        <v>1.3454871289999999</v>
      </c>
      <c r="F9" s="21">
        <v>1.2521887970000001</v>
      </c>
      <c r="G9" s="21">
        <v>1.296091348</v>
      </c>
      <c r="H9" s="21">
        <v>1.1804981280000004</v>
      </c>
      <c r="I9" s="21">
        <v>1.9583071890000003</v>
      </c>
      <c r="J9" s="21">
        <v>2.2370981712723164</v>
      </c>
      <c r="K9" s="21">
        <v>4.387676999</v>
      </c>
      <c r="L9" s="21">
        <v>7.3105416972804607</v>
      </c>
      <c r="M9" s="21">
        <v>2.8420942799455893</v>
      </c>
      <c r="N9" s="21">
        <v>4.5274729630815171</v>
      </c>
      <c r="O9" s="21">
        <v>7.0314166824786408</v>
      </c>
      <c r="P9" s="21">
        <v>6.3742522723679569</v>
      </c>
      <c r="Q9" s="21">
        <v>9.0256967690218577</v>
      </c>
      <c r="R9" s="21">
        <v>7.3087352558583447</v>
      </c>
      <c r="S9" s="21">
        <v>5.884510125858414</v>
      </c>
      <c r="T9" s="21">
        <v>12.068858237000001</v>
      </c>
      <c r="U9" s="21">
        <v>3.5390938765098379</v>
      </c>
      <c r="V9" s="21">
        <v>3.7929945249999988</v>
      </c>
      <c r="W9" s="21">
        <v>2.8211633180000004</v>
      </c>
      <c r="X9" s="21">
        <v>6.6104071150000019</v>
      </c>
      <c r="Y9" s="21">
        <v>9.1393763969999995</v>
      </c>
      <c r="Z9" s="21">
        <v>7.1459844360342268</v>
      </c>
      <c r="AA9" s="21">
        <v>11.104623460192814</v>
      </c>
      <c r="AB9" s="21">
        <v>10.044557719203473</v>
      </c>
      <c r="AC9" s="21">
        <v>14.212323025999996</v>
      </c>
      <c r="AD9" s="21">
        <v>13.994951611687878</v>
      </c>
      <c r="AE9" s="21">
        <v>10.736593537028797</v>
      </c>
      <c r="AF9" s="21">
        <v>13.595375132999997</v>
      </c>
      <c r="AG9" s="21">
        <v>10.799440169883567</v>
      </c>
      <c r="AH9" s="21">
        <v>10.434908195999995</v>
      </c>
      <c r="AI9" s="21">
        <v>13.891987450164613</v>
      </c>
      <c r="AJ9" s="21">
        <v>16.97497846736773</v>
      </c>
      <c r="AK9" s="21">
        <v>24.343058475653557</v>
      </c>
      <c r="AL9" s="21">
        <v>16.643499949690462</v>
      </c>
      <c r="AM9" s="21">
        <v>39.086466620000024</v>
      </c>
      <c r="AN9" s="21">
        <v>41.901994383590527</v>
      </c>
      <c r="AO9" s="21">
        <v>45.749453555000009</v>
      </c>
      <c r="AP9" s="21">
        <v>44.92601181899569</v>
      </c>
      <c r="AQ9" s="21">
        <v>32.552308043088694</v>
      </c>
      <c r="AR9" s="21">
        <v>29.702617687668017</v>
      </c>
      <c r="AS9" s="21">
        <v>15.165990063085015</v>
      </c>
      <c r="AT9" s="22">
        <v>11.316637536000004</v>
      </c>
    </row>
    <row r="10" spans="1:46">
      <c r="A10" s="10"/>
      <c r="B10" s="102" t="s">
        <v>67</v>
      </c>
      <c r="C10" s="83">
        <v>67</v>
      </c>
      <c r="D10" s="84">
        <v>90</v>
      </c>
      <c r="E10" s="84">
        <v>68</v>
      </c>
      <c r="F10" s="84">
        <v>63</v>
      </c>
      <c r="G10" s="84">
        <v>74</v>
      </c>
      <c r="H10" s="84">
        <v>90</v>
      </c>
      <c r="I10" s="84">
        <v>112</v>
      </c>
      <c r="J10" s="84">
        <v>106</v>
      </c>
      <c r="K10" s="84">
        <v>123</v>
      </c>
      <c r="L10" s="84">
        <v>142</v>
      </c>
      <c r="M10" s="84">
        <v>121</v>
      </c>
      <c r="N10" s="84">
        <v>121</v>
      </c>
      <c r="O10" s="84">
        <v>137</v>
      </c>
      <c r="P10" s="84">
        <v>140</v>
      </c>
      <c r="Q10" s="84">
        <v>182</v>
      </c>
      <c r="R10" s="84">
        <v>139</v>
      </c>
      <c r="S10" s="84">
        <v>134</v>
      </c>
      <c r="T10" s="84">
        <v>124</v>
      </c>
      <c r="U10" s="84">
        <v>119</v>
      </c>
      <c r="V10" s="84">
        <v>114</v>
      </c>
      <c r="W10" s="84">
        <v>135</v>
      </c>
      <c r="X10" s="84">
        <v>164</v>
      </c>
      <c r="Y10" s="84">
        <v>167</v>
      </c>
      <c r="Z10" s="84">
        <v>149</v>
      </c>
      <c r="AA10" s="84">
        <v>208</v>
      </c>
      <c r="AB10" s="84">
        <v>222</v>
      </c>
      <c r="AC10" s="84">
        <v>209</v>
      </c>
      <c r="AD10" s="84">
        <v>233</v>
      </c>
      <c r="AE10" s="84">
        <v>247</v>
      </c>
      <c r="AF10" s="84">
        <v>247</v>
      </c>
      <c r="AG10" s="84">
        <v>211</v>
      </c>
      <c r="AH10" s="84">
        <v>203</v>
      </c>
      <c r="AI10" s="84">
        <v>234</v>
      </c>
      <c r="AJ10" s="84">
        <v>246</v>
      </c>
      <c r="AK10" s="84">
        <v>307</v>
      </c>
      <c r="AL10" s="84">
        <v>301</v>
      </c>
      <c r="AM10" s="84">
        <v>455</v>
      </c>
      <c r="AN10" s="84">
        <v>549</v>
      </c>
      <c r="AO10" s="84">
        <v>508</v>
      </c>
      <c r="AP10" s="84">
        <v>513</v>
      </c>
      <c r="AQ10" s="84">
        <v>498</v>
      </c>
      <c r="AR10" s="84">
        <v>453</v>
      </c>
      <c r="AS10" s="84">
        <v>299</v>
      </c>
      <c r="AT10" s="85">
        <v>192</v>
      </c>
    </row>
    <row r="11" spans="1:46">
      <c r="B11" s="95" t="s">
        <v>235</v>
      </c>
    </row>
  </sheetData>
  <mergeCells count="11">
    <mergeCell ref="W7:Z7"/>
    <mergeCell ref="C7:F7"/>
    <mergeCell ref="G7:J7"/>
    <mergeCell ref="K7:N7"/>
    <mergeCell ref="O7:R7"/>
    <mergeCell ref="S7:V7"/>
    <mergeCell ref="AA7:AD7"/>
    <mergeCell ref="AE7:AH7"/>
    <mergeCell ref="AI7:AL7"/>
    <mergeCell ref="AM7:AP7"/>
    <mergeCell ref="AQ7:AT7"/>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8074A-D063-42B9-8C8C-A40A457A0A19}">
  <sheetPr>
    <tabColor theme="5"/>
  </sheetPr>
  <dimension ref="A1:Z70"/>
  <sheetViews>
    <sheetView showGridLines="0" zoomScaleNormal="100" workbookViewId="0">
      <selection activeCell="P66" sqref="P66"/>
    </sheetView>
  </sheetViews>
  <sheetFormatPr defaultColWidth="10.6640625" defaultRowHeight="12" customHeight="1"/>
  <cols>
    <col min="1" max="1" width="3.83203125" style="227" customWidth="1"/>
    <col min="2" max="2" width="14.33203125" style="227" bestFit="1" customWidth="1"/>
    <col min="3" max="14" width="8.5" style="227" customWidth="1"/>
    <col min="15" max="15" width="14.33203125" style="227" bestFit="1" customWidth="1"/>
    <col min="16" max="23" width="8.5" style="227" customWidth="1"/>
    <col min="24" max="16384" width="10.6640625" style="227"/>
  </cols>
  <sheetData>
    <row r="1" spans="1:26" ht="12" customHeight="1">
      <c r="A1" s="311"/>
    </row>
    <row r="6" spans="1:26" ht="12" customHeight="1">
      <c r="C6" s="228" t="s">
        <v>502</v>
      </c>
      <c r="P6" s="228" t="s">
        <v>281</v>
      </c>
    </row>
    <row r="7" spans="1:26" ht="12" customHeight="1">
      <c r="B7" s="16"/>
      <c r="C7" s="18">
        <v>2012</v>
      </c>
      <c r="D7" s="18">
        <v>2013</v>
      </c>
      <c r="E7" s="18">
        <v>2014</v>
      </c>
      <c r="F7" s="18">
        <v>2015</v>
      </c>
      <c r="G7" s="18">
        <v>2016</v>
      </c>
      <c r="H7" s="18">
        <v>2017</v>
      </c>
      <c r="I7" s="18">
        <v>2018</v>
      </c>
      <c r="J7" s="18">
        <v>2019</v>
      </c>
      <c r="K7" s="18">
        <v>2020</v>
      </c>
      <c r="L7" s="18">
        <v>2021</v>
      </c>
      <c r="M7" s="287">
        <v>2022</v>
      </c>
      <c r="N7" s="312"/>
      <c r="O7" s="16"/>
      <c r="P7" s="18">
        <v>2012</v>
      </c>
      <c r="Q7" s="18">
        <v>2013</v>
      </c>
      <c r="R7" s="18">
        <v>2014</v>
      </c>
      <c r="S7" s="18">
        <v>2015</v>
      </c>
      <c r="T7" s="18">
        <v>2016</v>
      </c>
      <c r="U7" s="18">
        <v>2017</v>
      </c>
      <c r="V7" s="18">
        <v>2018</v>
      </c>
      <c r="W7" s="18">
        <v>2019</v>
      </c>
      <c r="X7" s="18">
        <v>2020</v>
      </c>
      <c r="Y7" s="18">
        <v>2021</v>
      </c>
      <c r="Z7" s="287">
        <v>2022</v>
      </c>
    </row>
    <row r="8" spans="1:26" ht="12" customHeight="1">
      <c r="B8" s="11" t="s">
        <v>236</v>
      </c>
      <c r="C8" s="21">
        <v>21</v>
      </c>
      <c r="D8" s="21">
        <v>26</v>
      </c>
      <c r="E8" s="21">
        <v>21.9725</v>
      </c>
      <c r="F8" s="21">
        <v>20</v>
      </c>
      <c r="G8" s="21">
        <v>22.6175</v>
      </c>
      <c r="H8" s="21">
        <v>25</v>
      </c>
      <c r="I8" s="21">
        <v>30</v>
      </c>
      <c r="J8" s="21">
        <v>34.5</v>
      </c>
      <c r="K8" s="21">
        <v>35.564999999999998</v>
      </c>
      <c r="L8" s="21">
        <v>30.15</v>
      </c>
      <c r="M8" s="22">
        <v>40</v>
      </c>
      <c r="O8" s="11" t="s">
        <v>236</v>
      </c>
      <c r="P8" s="245">
        <v>13.117808</v>
      </c>
      <c r="Q8" s="245">
        <v>11.145205000000001</v>
      </c>
      <c r="R8" s="245">
        <v>12.1315065</v>
      </c>
      <c r="S8" s="245">
        <v>11.046575000000001</v>
      </c>
      <c r="T8" s="245">
        <v>11.868493000000001</v>
      </c>
      <c r="U8" s="245">
        <v>12.230136999999999</v>
      </c>
      <c r="V8" s="245">
        <v>11.0630135</v>
      </c>
      <c r="W8" s="245">
        <v>12.821918</v>
      </c>
      <c r="X8" s="245">
        <v>12.032876999999999</v>
      </c>
      <c r="Y8" s="245">
        <v>11.868493000000001</v>
      </c>
      <c r="Z8" s="246">
        <v>9.6493150000000014</v>
      </c>
    </row>
    <row r="9" spans="1:26" ht="12" customHeight="1">
      <c r="B9" s="11" t="s">
        <v>237</v>
      </c>
      <c r="C9" s="75">
        <v>106.66328249959554</v>
      </c>
      <c r="D9" s="75">
        <v>85.906504788773901</v>
      </c>
      <c r="E9" s="75">
        <v>100.82698184219574</v>
      </c>
      <c r="F9" s="75">
        <v>94.954122496861501</v>
      </c>
      <c r="G9" s="75">
        <v>106.17366757956809</v>
      </c>
      <c r="H9" s="75">
        <v>91.627112918617613</v>
      </c>
      <c r="I9" s="75">
        <v>106.1012502728543</v>
      </c>
      <c r="J9" s="75">
        <v>120.78115809036213</v>
      </c>
      <c r="K9" s="75">
        <v>140.57731626722287</v>
      </c>
      <c r="L9" s="75">
        <v>150.08837231650159</v>
      </c>
      <c r="M9" s="76">
        <v>228.44070425840303</v>
      </c>
      <c r="O9" s="11" t="s">
        <v>237</v>
      </c>
      <c r="P9" s="303">
        <v>22.05041077142857</v>
      </c>
      <c r="Q9" s="303">
        <v>12.614510308641975</v>
      </c>
      <c r="R9" s="303">
        <v>14.709903295081965</v>
      </c>
      <c r="S9" s="303">
        <v>13.818413348837206</v>
      </c>
      <c r="T9" s="303">
        <v>13.791898928057552</v>
      </c>
      <c r="U9" s="303">
        <v>14.969517653543308</v>
      </c>
      <c r="V9" s="303">
        <v>13.08844067977528</v>
      </c>
      <c r="W9" s="303">
        <v>13.652289519047621</v>
      </c>
      <c r="X9" s="303">
        <v>12.622216751091706</v>
      </c>
      <c r="Y9" s="303">
        <v>13.878802665876776</v>
      </c>
      <c r="Z9" s="304">
        <v>12.664325539906111</v>
      </c>
    </row>
    <row r="10" spans="1:26" ht="12" customHeight="1">
      <c r="B10" s="232" t="s">
        <v>235</v>
      </c>
      <c r="O10" s="232" t="s">
        <v>235</v>
      </c>
    </row>
    <row r="16" spans="1:26" ht="12" customHeight="1">
      <c r="N16" s="227" t="s">
        <v>282</v>
      </c>
    </row>
    <row r="34" spans="2:26" ht="12" customHeight="1">
      <c r="C34" s="228" t="s">
        <v>503</v>
      </c>
      <c r="P34" s="228" t="s">
        <v>504</v>
      </c>
    </row>
    <row r="35" spans="2:26" ht="12" customHeight="1">
      <c r="B35" s="16"/>
      <c r="C35" s="18">
        <v>2012</v>
      </c>
      <c r="D35" s="18">
        <v>2013</v>
      </c>
      <c r="E35" s="18">
        <v>2014</v>
      </c>
      <c r="F35" s="18">
        <v>2015</v>
      </c>
      <c r="G35" s="18">
        <v>2016</v>
      </c>
      <c r="H35" s="18">
        <v>2017</v>
      </c>
      <c r="I35" s="18">
        <v>2018</v>
      </c>
      <c r="J35" s="18">
        <v>2019</v>
      </c>
      <c r="K35" s="18">
        <v>2020</v>
      </c>
      <c r="L35" s="18">
        <v>2021</v>
      </c>
      <c r="M35" s="287">
        <v>2022</v>
      </c>
      <c r="O35" s="16"/>
      <c r="P35" s="18">
        <v>2012</v>
      </c>
      <c r="Q35" s="18">
        <v>2013</v>
      </c>
      <c r="R35" s="18">
        <v>2014</v>
      </c>
      <c r="S35" s="18">
        <v>2015</v>
      </c>
      <c r="T35" s="18">
        <v>2016</v>
      </c>
      <c r="U35" s="18">
        <v>2017</v>
      </c>
      <c r="V35" s="18">
        <v>2018</v>
      </c>
      <c r="W35" s="18">
        <v>2019</v>
      </c>
      <c r="X35" s="18">
        <v>2020</v>
      </c>
      <c r="Y35" s="18">
        <v>2021</v>
      </c>
      <c r="Z35" s="287">
        <v>2022</v>
      </c>
    </row>
    <row r="36" spans="2:26" ht="12" customHeight="1">
      <c r="B36" s="234" t="s">
        <v>446</v>
      </c>
      <c r="C36" s="21">
        <v>100</v>
      </c>
      <c r="D36" s="21">
        <v>100</v>
      </c>
      <c r="E36" s="21">
        <v>81.25</v>
      </c>
      <c r="F36" s="21">
        <v>98.631005000000002</v>
      </c>
      <c r="G36" s="21">
        <v>111</v>
      </c>
      <c r="H36" s="21">
        <v>97.606230264250001</v>
      </c>
      <c r="I36" s="21">
        <v>100</v>
      </c>
      <c r="J36" s="21">
        <v>100</v>
      </c>
      <c r="K36" s="21">
        <v>116.25</v>
      </c>
      <c r="L36" s="21">
        <v>129.15034249999999</v>
      </c>
      <c r="M36" s="22">
        <v>150</v>
      </c>
      <c r="O36" s="11" t="s">
        <v>236</v>
      </c>
      <c r="P36" s="21">
        <v>10</v>
      </c>
      <c r="Q36" s="21">
        <v>10</v>
      </c>
      <c r="R36" s="21">
        <v>10</v>
      </c>
      <c r="S36" s="21">
        <v>12</v>
      </c>
      <c r="T36" s="21">
        <v>12.454093499999999</v>
      </c>
      <c r="U36" s="21">
        <v>20</v>
      </c>
      <c r="V36" s="21">
        <v>21.4</v>
      </c>
      <c r="W36" s="21">
        <v>24.252499999999998</v>
      </c>
      <c r="X36" s="21">
        <v>15</v>
      </c>
      <c r="Y36" s="21">
        <v>20.122500000000002</v>
      </c>
      <c r="Z36" s="22">
        <v>30</v>
      </c>
    </row>
    <row r="37" spans="2:26" ht="12" customHeight="1">
      <c r="B37" s="234" t="s">
        <v>236</v>
      </c>
      <c r="C37" s="71">
        <v>21</v>
      </c>
      <c r="D37" s="71">
        <v>26</v>
      </c>
      <c r="E37" s="71">
        <v>21.9725</v>
      </c>
      <c r="F37" s="71">
        <v>20</v>
      </c>
      <c r="G37" s="71">
        <v>22.6175</v>
      </c>
      <c r="H37" s="71">
        <v>25</v>
      </c>
      <c r="I37" s="71">
        <v>30</v>
      </c>
      <c r="J37" s="71">
        <v>34.5</v>
      </c>
      <c r="K37" s="71">
        <v>35.564999999999998</v>
      </c>
      <c r="L37" s="71">
        <v>30.15</v>
      </c>
      <c r="M37" s="72">
        <v>40</v>
      </c>
      <c r="O37" s="11" t="s">
        <v>237</v>
      </c>
      <c r="P37" s="75">
        <v>31.856093669881584</v>
      </c>
      <c r="Q37" s="75">
        <v>43.380230796324327</v>
      </c>
      <c r="R37" s="75">
        <v>41.960440508691057</v>
      </c>
      <c r="S37" s="75">
        <v>32.718865178363636</v>
      </c>
      <c r="T37" s="75">
        <v>52.126501023189391</v>
      </c>
      <c r="U37" s="75">
        <v>58.997913084435211</v>
      </c>
      <c r="V37" s="75">
        <v>67.677503673913037</v>
      </c>
      <c r="W37" s="75">
        <v>85.712456693100023</v>
      </c>
      <c r="X37" s="75">
        <v>61.631284176375722</v>
      </c>
      <c r="Y37" s="75">
        <v>82.57900525963737</v>
      </c>
      <c r="Z37" s="76">
        <v>81.155315637685035</v>
      </c>
    </row>
    <row r="38" spans="2:26" ht="12" customHeight="1">
      <c r="B38" s="234" t="s">
        <v>237</v>
      </c>
      <c r="C38" s="21">
        <v>106.66328249959554</v>
      </c>
      <c r="D38" s="21">
        <v>85.906504788773901</v>
      </c>
      <c r="E38" s="21">
        <v>100.82698184219574</v>
      </c>
      <c r="F38" s="21">
        <v>94.954122496861501</v>
      </c>
      <c r="G38" s="21">
        <v>106.17366757956809</v>
      </c>
      <c r="H38" s="21">
        <v>91.627112918617613</v>
      </c>
      <c r="I38" s="21">
        <v>106.1012502728543</v>
      </c>
      <c r="J38" s="21">
        <v>120.78115809036213</v>
      </c>
      <c r="K38" s="21">
        <v>140.57731626722287</v>
      </c>
      <c r="L38" s="21">
        <v>150.08837231650159</v>
      </c>
      <c r="M38" s="22">
        <v>228.44070425840303</v>
      </c>
      <c r="O38" s="232" t="s">
        <v>235</v>
      </c>
    </row>
    <row r="39" spans="2:26" ht="12" customHeight="1">
      <c r="B39" s="234" t="s">
        <v>447</v>
      </c>
      <c r="C39" s="71">
        <v>5.9</v>
      </c>
      <c r="D39" s="71">
        <v>5.0251000000000001</v>
      </c>
      <c r="E39" s="71">
        <v>4.55</v>
      </c>
      <c r="F39" s="71">
        <v>3.6900000000000004</v>
      </c>
      <c r="G39" s="71">
        <v>5</v>
      </c>
      <c r="H39" s="71">
        <v>6</v>
      </c>
      <c r="I39" s="71">
        <v>9.6</v>
      </c>
      <c r="J39" s="71">
        <v>10</v>
      </c>
      <c r="K39" s="71">
        <v>8</v>
      </c>
      <c r="L39" s="71">
        <v>8.2591050000000017</v>
      </c>
      <c r="M39" s="72">
        <v>5.6979730000000002</v>
      </c>
    </row>
    <row r="40" spans="2:26" ht="12" customHeight="1">
      <c r="B40" s="234" t="s">
        <v>218</v>
      </c>
      <c r="C40" s="62">
        <v>220</v>
      </c>
      <c r="D40" s="62">
        <v>261</v>
      </c>
      <c r="E40" s="62">
        <v>368</v>
      </c>
      <c r="F40" s="62">
        <v>455</v>
      </c>
      <c r="G40" s="62">
        <v>484</v>
      </c>
      <c r="H40" s="62">
        <v>490</v>
      </c>
      <c r="I40" s="62">
        <v>570</v>
      </c>
      <c r="J40" s="62">
        <v>591</v>
      </c>
      <c r="K40" s="62">
        <v>664</v>
      </c>
      <c r="L40" s="62">
        <v>1027</v>
      </c>
      <c r="M40" s="64">
        <v>712</v>
      </c>
    </row>
    <row r="41" spans="2:26" ht="12" customHeight="1">
      <c r="B41" s="232" t="s">
        <v>235</v>
      </c>
    </row>
    <row r="43" spans="2:26" ht="12" customHeight="1">
      <c r="B43" s="236"/>
      <c r="C43" s="236"/>
      <c r="D43" s="236"/>
      <c r="E43" s="236"/>
      <c r="F43" s="236"/>
      <c r="G43" s="236"/>
      <c r="H43" s="236"/>
      <c r="I43" s="236"/>
      <c r="J43" s="236"/>
      <c r="K43" s="236"/>
      <c r="L43" s="236"/>
      <c r="M43" s="236"/>
    </row>
    <row r="44" spans="2:26" ht="12" customHeight="1">
      <c r="B44" s="236"/>
      <c r="C44" s="236"/>
      <c r="D44" s="236"/>
      <c r="E44" s="236"/>
      <c r="F44" s="236"/>
      <c r="G44" s="236"/>
      <c r="H44" s="236"/>
      <c r="I44" s="236"/>
      <c r="J44" s="236"/>
      <c r="K44" s="236"/>
      <c r="L44" s="236"/>
      <c r="M44" s="236"/>
    </row>
    <row r="45" spans="2:26" ht="12" customHeight="1">
      <c r="B45" s="236"/>
      <c r="C45" s="236"/>
      <c r="D45" s="236"/>
      <c r="E45" s="236"/>
      <c r="F45" s="236"/>
      <c r="G45" s="236"/>
      <c r="H45" s="236"/>
      <c r="I45" s="236"/>
      <c r="J45" s="236"/>
      <c r="K45" s="236"/>
      <c r="L45" s="236"/>
      <c r="M45" s="236"/>
    </row>
    <row r="63" spans="16:24" ht="12" customHeight="1">
      <c r="P63" s="313"/>
      <c r="Q63" s="313"/>
      <c r="R63" s="313"/>
      <c r="S63" s="313"/>
      <c r="T63" s="313"/>
      <c r="U63" s="313"/>
      <c r="V63" s="313"/>
      <c r="W63" s="313"/>
      <c r="X63" s="313"/>
    </row>
    <row r="64" spans="16:24" ht="12" customHeight="1">
      <c r="P64" s="133"/>
      <c r="Q64" s="133"/>
      <c r="R64" s="133"/>
      <c r="S64" s="133"/>
      <c r="T64" s="133"/>
      <c r="U64" s="133"/>
      <c r="V64" s="133"/>
      <c r="W64" s="133"/>
      <c r="X64" s="133"/>
    </row>
    <row r="65" spans="2:26" ht="12" customHeight="1">
      <c r="P65" s="228" t="s">
        <v>505</v>
      </c>
    </row>
    <row r="66" spans="2:26" ht="12" customHeight="1">
      <c r="C66" s="228" t="s">
        <v>283</v>
      </c>
      <c r="O66" s="16"/>
      <c r="P66" s="18">
        <v>2012</v>
      </c>
      <c r="Q66" s="18">
        <v>2013</v>
      </c>
      <c r="R66" s="18">
        <v>2014</v>
      </c>
      <c r="S66" s="18">
        <v>2015</v>
      </c>
      <c r="T66" s="18">
        <v>2016</v>
      </c>
      <c r="U66" s="18">
        <v>2017</v>
      </c>
      <c r="V66" s="18">
        <v>2018</v>
      </c>
      <c r="W66" s="18">
        <v>2019</v>
      </c>
      <c r="X66" s="18">
        <v>2020</v>
      </c>
      <c r="Y66" s="18">
        <v>2021</v>
      </c>
      <c r="Z66" s="287">
        <v>2022</v>
      </c>
    </row>
    <row r="67" spans="2:26" ht="12" customHeight="1">
      <c r="B67" s="16"/>
      <c r="C67" s="18">
        <v>2012</v>
      </c>
      <c r="D67" s="18">
        <v>2013</v>
      </c>
      <c r="E67" s="18">
        <v>2014</v>
      </c>
      <c r="F67" s="18">
        <v>2015</v>
      </c>
      <c r="G67" s="18">
        <v>2016</v>
      </c>
      <c r="H67" s="18">
        <v>2017</v>
      </c>
      <c r="I67" s="18">
        <v>2018</v>
      </c>
      <c r="J67" s="18">
        <v>2019</v>
      </c>
      <c r="K67" s="18">
        <v>2020</v>
      </c>
      <c r="L67" s="18">
        <v>2021</v>
      </c>
      <c r="M67" s="287">
        <v>2022</v>
      </c>
      <c r="O67" s="11" t="s">
        <v>236</v>
      </c>
      <c r="P67" s="314">
        <v>0.23863636349999995</v>
      </c>
      <c r="Q67" s="314">
        <v>0.19999999999999996</v>
      </c>
      <c r="R67" s="314">
        <v>0.1140000000000001</v>
      </c>
      <c r="S67" s="314">
        <v>0.38407960199999991</v>
      </c>
      <c r="T67" s="314">
        <v>0.23529411800000011</v>
      </c>
      <c r="U67" s="314">
        <v>0.46184418599999999</v>
      </c>
      <c r="V67" s="314">
        <v>0.29698100400000005</v>
      </c>
      <c r="W67" s="314">
        <v>0.41441153100000006</v>
      </c>
      <c r="X67" s="314">
        <v>0.44300481299999994</v>
      </c>
      <c r="Y67" s="314">
        <v>0.45254718449999998</v>
      </c>
      <c r="Z67" s="315">
        <v>0.593488719</v>
      </c>
    </row>
    <row r="68" spans="2:26" ht="12" customHeight="1">
      <c r="B68" s="11" t="s">
        <v>236</v>
      </c>
      <c r="C68" s="245">
        <v>3.3808220000000002</v>
      </c>
      <c r="D68" s="245">
        <v>3.1232880000000001</v>
      </c>
      <c r="E68" s="245">
        <v>2.6575340000000001</v>
      </c>
      <c r="F68" s="245">
        <v>2.3205480000000001</v>
      </c>
      <c r="G68" s="245">
        <v>2.383562</v>
      </c>
      <c r="H68" s="245">
        <v>2.5041099999999998</v>
      </c>
      <c r="I68" s="245">
        <v>2.6986300000000001</v>
      </c>
      <c r="J68" s="245">
        <v>2.613699</v>
      </c>
      <c r="K68" s="245">
        <v>2.1835619999999998</v>
      </c>
      <c r="L68" s="245">
        <v>2.1671230000000001</v>
      </c>
      <c r="M68" s="246">
        <v>1.5479449999999999</v>
      </c>
      <c r="O68" s="11" t="s">
        <v>237</v>
      </c>
      <c r="P68" s="316">
        <v>0.85625878875239203</v>
      </c>
      <c r="Q68" s="316">
        <v>3.7964312274419054</v>
      </c>
      <c r="R68" s="316">
        <v>0.73079200123202259</v>
      </c>
      <c r="S68" s="316">
        <v>1.2862025952576199</v>
      </c>
      <c r="T68" s="316">
        <v>1.0634902610487571</v>
      </c>
      <c r="U68" s="316">
        <v>1.1022735166310129</v>
      </c>
      <c r="V68" s="316">
        <v>1.4842591711638664</v>
      </c>
      <c r="W68" s="316">
        <v>1.1973735426677177</v>
      </c>
      <c r="X68" s="316">
        <v>1.0517361147403865</v>
      </c>
      <c r="Y68" s="316">
        <v>2.0085253986680893</v>
      </c>
      <c r="Z68" s="317">
        <v>3.6006742142874764</v>
      </c>
    </row>
    <row r="69" spans="2:26" ht="12" customHeight="1">
      <c r="B69" s="11" t="s">
        <v>237</v>
      </c>
      <c r="C69" s="303">
        <v>3.2147478723404252</v>
      </c>
      <c r="D69" s="303">
        <v>3.4554940851063827</v>
      </c>
      <c r="E69" s="303">
        <v>3.1440864929577463</v>
      </c>
      <c r="F69" s="303">
        <v>2.7220274000000013</v>
      </c>
      <c r="G69" s="303">
        <v>2.8416688181818186</v>
      </c>
      <c r="H69" s="303">
        <v>2.9226604578313262</v>
      </c>
      <c r="I69" s="303">
        <v>2.7581980103092794</v>
      </c>
      <c r="J69" s="303">
        <v>2.7198879854014617</v>
      </c>
      <c r="K69" s="303">
        <v>2.3500705454545434</v>
      </c>
      <c r="L69" s="303">
        <v>2.2907805873015885</v>
      </c>
      <c r="M69" s="304">
        <v>1.7862204683544298</v>
      </c>
      <c r="O69" s="232" t="s">
        <v>235</v>
      </c>
    </row>
    <row r="70" spans="2:26" ht="12" customHeight="1">
      <c r="B70" s="232" t="s">
        <v>235</v>
      </c>
    </row>
  </sheetData>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1FE87-283B-4FA2-8C64-EE91C9BE5E76}">
  <sheetPr>
    <tabColor theme="5"/>
  </sheetPr>
  <dimension ref="B1:M47191"/>
  <sheetViews>
    <sheetView showGridLines="0" zoomScaleNormal="100" workbookViewId="0">
      <selection activeCell="C55" sqref="C55"/>
    </sheetView>
  </sheetViews>
  <sheetFormatPr defaultColWidth="10.33203125" defaultRowHeight="11.25"/>
  <cols>
    <col min="1" max="1" width="10.33203125" style="227"/>
    <col min="2" max="2" width="25.83203125" style="227" bestFit="1" customWidth="1"/>
    <col min="3" max="3" width="8.6640625" style="227" bestFit="1" customWidth="1"/>
    <col min="4" max="4" width="10.1640625" style="227" bestFit="1" customWidth="1"/>
    <col min="5" max="5" width="7.5" style="227" bestFit="1" customWidth="1"/>
    <col min="6" max="6" width="10.1640625" style="227" bestFit="1" customWidth="1"/>
    <col min="7" max="7" width="9.1640625" style="227" customWidth="1"/>
    <col min="8" max="8" width="8.6640625" style="227" bestFit="1" customWidth="1"/>
    <col min="9" max="9" width="10.1640625" style="227" bestFit="1" customWidth="1"/>
    <col min="10" max="10" width="8.6640625" style="227" bestFit="1" customWidth="1"/>
    <col min="11" max="11" width="9" style="326" customWidth="1"/>
    <col min="12" max="12" width="9.5" style="227" customWidth="1"/>
    <col min="13" max="13" width="10.1640625" style="227" bestFit="1" customWidth="1"/>
    <col min="14" max="14" width="9.1640625" style="227" bestFit="1" customWidth="1"/>
    <col min="15" max="16384" width="10.33203125" style="227"/>
  </cols>
  <sheetData>
    <row r="1" spans="2:13">
      <c r="K1" s="227"/>
    </row>
    <row r="2" spans="2:13">
      <c r="K2" s="227"/>
    </row>
    <row r="3" spans="2:13">
      <c r="F3" s="318"/>
      <c r="K3" s="227"/>
    </row>
    <row r="4" spans="2:13">
      <c r="K4" s="227"/>
    </row>
    <row r="5" spans="2:13">
      <c r="K5" s="227"/>
    </row>
    <row r="6" spans="2:13">
      <c r="K6" s="227"/>
    </row>
    <row r="7" spans="2:13" ht="15">
      <c r="C7" s="228" t="s">
        <v>284</v>
      </c>
      <c r="K7" s="227"/>
    </row>
    <row r="8" spans="2:13">
      <c r="B8" s="16"/>
      <c r="C8" s="18">
        <v>2012</v>
      </c>
      <c r="D8" s="18">
        <v>2013</v>
      </c>
      <c r="E8" s="18">
        <v>2014</v>
      </c>
      <c r="F8" s="18">
        <v>2015</v>
      </c>
      <c r="G8" s="18">
        <v>2016</v>
      </c>
      <c r="H8" s="18">
        <v>2017</v>
      </c>
      <c r="I8" s="18">
        <v>2018</v>
      </c>
      <c r="J8" s="18">
        <v>2019</v>
      </c>
      <c r="K8" s="18">
        <v>2020</v>
      </c>
      <c r="L8" s="18">
        <v>2021</v>
      </c>
      <c r="M8" s="287">
        <v>2022</v>
      </c>
    </row>
    <row r="9" spans="2:13">
      <c r="B9" s="11" t="s">
        <v>229</v>
      </c>
      <c r="C9" s="21">
        <v>0.318965</v>
      </c>
      <c r="D9" s="21">
        <v>2.0094751</v>
      </c>
      <c r="E9" s="21">
        <v>0.49917321405500004</v>
      </c>
      <c r="F9" s="21">
        <v>1.1314622439999997</v>
      </c>
      <c r="G9" s="21">
        <v>1.8578025000000002</v>
      </c>
      <c r="H9" s="21">
        <v>1.7214741909999998</v>
      </c>
      <c r="I9" s="21">
        <v>1.3544960068979999</v>
      </c>
      <c r="J9" s="21">
        <v>1.4441517157870001</v>
      </c>
      <c r="K9" s="21">
        <v>4.5863129464970003</v>
      </c>
      <c r="L9" s="21">
        <v>6.2143687600000002</v>
      </c>
      <c r="M9" s="22">
        <v>4.2043159999999995</v>
      </c>
    </row>
    <row r="10" spans="2:13">
      <c r="B10" s="11" t="s">
        <v>273</v>
      </c>
      <c r="C10" s="24">
        <v>17</v>
      </c>
      <c r="D10" s="24">
        <v>19</v>
      </c>
      <c r="E10" s="24">
        <v>22</v>
      </c>
      <c r="F10" s="24">
        <v>24</v>
      </c>
      <c r="G10" s="24">
        <v>33</v>
      </c>
      <c r="H10" s="24">
        <v>39</v>
      </c>
      <c r="I10" s="24">
        <v>41</v>
      </c>
      <c r="J10" s="24">
        <v>35</v>
      </c>
      <c r="K10" s="24">
        <v>38</v>
      </c>
      <c r="L10" s="24">
        <v>40</v>
      </c>
      <c r="M10" s="25">
        <v>32</v>
      </c>
    </row>
    <row r="11" spans="2:13">
      <c r="B11" s="11" t="s">
        <v>506</v>
      </c>
      <c r="C11" s="319">
        <v>1.3592689772100423E-2</v>
      </c>
      <c r="D11" s="319">
        <v>8.9622297323198152E-2</v>
      </c>
      <c r="E11" s="319">
        <v>1.3453233712374649E-2</v>
      </c>
      <c r="F11" s="319">
        <v>2.6188754539599887E-2</v>
      </c>
      <c r="G11" s="319">
        <v>3.6152419002374488E-2</v>
      </c>
      <c r="H11" s="319">
        <v>3.8342500628763501E-2</v>
      </c>
      <c r="I11" s="319">
        <v>2.2396614346396154E-2</v>
      </c>
      <c r="J11" s="319">
        <v>2.0231409946664856E-2</v>
      </c>
      <c r="K11" s="319">
        <v>4.9133800490683589E-2</v>
      </c>
      <c r="L11" s="319">
        <v>4.0316194274336116E-2</v>
      </c>
      <c r="M11" s="320">
        <v>2.5848888101692055E-2</v>
      </c>
    </row>
    <row r="12" spans="2:13">
      <c r="B12" s="11" t="s">
        <v>507</v>
      </c>
      <c r="C12" s="59">
        <v>5.4313099041533544E-2</v>
      </c>
      <c r="D12" s="59">
        <v>5.6213017751479293E-2</v>
      </c>
      <c r="E12" s="59">
        <v>4.4989775051124746E-2</v>
      </c>
      <c r="F12" s="59">
        <v>4.1594454072790298E-2</v>
      </c>
      <c r="G12" s="59">
        <v>5.1401869158878503E-2</v>
      </c>
      <c r="H12" s="59">
        <v>5.9451219512195119E-2</v>
      </c>
      <c r="I12" s="59">
        <v>5.2971576227390182E-2</v>
      </c>
      <c r="J12" s="59">
        <v>4.7233468286099867E-2</v>
      </c>
      <c r="K12" s="59">
        <v>4.3728423475258918E-2</v>
      </c>
      <c r="L12" s="59">
        <v>3.1496062992125984E-2</v>
      </c>
      <c r="M12" s="60">
        <v>4.1612483745123538E-2</v>
      </c>
    </row>
    <row r="13" spans="2:13">
      <c r="B13" s="232" t="s">
        <v>235</v>
      </c>
      <c r="K13" s="227"/>
    </row>
    <row r="14" spans="2:13">
      <c r="K14" s="227"/>
    </row>
    <row r="15" spans="2:13">
      <c r="K15" s="227"/>
    </row>
    <row r="16" spans="2:13">
      <c r="K16" s="227"/>
    </row>
    <row r="17" s="227" customFormat="1"/>
    <row r="18" s="227" customFormat="1"/>
    <row r="19" s="227" customFormat="1"/>
    <row r="20" s="227" customFormat="1"/>
    <row r="21" s="227" customFormat="1"/>
    <row r="22" s="227" customFormat="1"/>
    <row r="23" s="227" customFormat="1"/>
    <row r="24" s="227" customFormat="1"/>
    <row r="25" s="227" customFormat="1"/>
    <row r="26" s="227" customFormat="1"/>
    <row r="27" s="227" customFormat="1"/>
    <row r="28" s="227" customFormat="1"/>
    <row r="29" s="227" customFormat="1"/>
    <row r="30" s="227" customFormat="1"/>
    <row r="31" s="227" customFormat="1"/>
    <row r="32" s="227" customFormat="1"/>
    <row r="33" spans="2:13">
      <c r="K33" s="227"/>
    </row>
    <row r="34" spans="2:13" ht="15">
      <c r="C34" s="321" t="s">
        <v>285</v>
      </c>
      <c r="K34" s="227"/>
    </row>
    <row r="35" spans="2:13">
      <c r="C35" s="18">
        <v>2012</v>
      </c>
      <c r="D35" s="18">
        <v>2013</v>
      </c>
      <c r="E35" s="18">
        <v>2014</v>
      </c>
      <c r="F35" s="18">
        <v>2015</v>
      </c>
      <c r="G35" s="18">
        <v>2016</v>
      </c>
      <c r="H35" s="18">
        <v>2017</v>
      </c>
      <c r="I35" s="18">
        <v>2018</v>
      </c>
      <c r="J35" s="18">
        <v>2019</v>
      </c>
      <c r="K35" s="18">
        <v>2020</v>
      </c>
      <c r="L35" s="18">
        <v>2021</v>
      </c>
      <c r="M35" s="287">
        <v>2022</v>
      </c>
    </row>
    <row r="36" spans="2:13">
      <c r="B36" s="11" t="s">
        <v>286</v>
      </c>
      <c r="C36" s="52">
        <v>4</v>
      </c>
      <c r="D36" s="52">
        <v>2</v>
      </c>
      <c r="E36" s="52">
        <v>6</v>
      </c>
      <c r="F36" s="52">
        <v>5</v>
      </c>
      <c r="G36" s="52">
        <v>6</v>
      </c>
      <c r="H36" s="52">
        <v>5</v>
      </c>
      <c r="I36" s="52">
        <v>15</v>
      </c>
      <c r="J36" s="52">
        <v>10</v>
      </c>
      <c r="K36" s="52">
        <v>7</v>
      </c>
      <c r="L36" s="52">
        <v>9</v>
      </c>
      <c r="M36" s="53">
        <v>10</v>
      </c>
    </row>
    <row r="37" spans="2:13">
      <c r="B37" s="11" t="s">
        <v>287</v>
      </c>
      <c r="C37" s="24">
        <v>3</v>
      </c>
      <c r="D37" s="24">
        <v>5</v>
      </c>
      <c r="E37" s="24">
        <v>8</v>
      </c>
      <c r="F37" s="24">
        <v>7</v>
      </c>
      <c r="G37" s="24">
        <v>13</v>
      </c>
      <c r="H37" s="24">
        <v>12</v>
      </c>
      <c r="I37" s="24">
        <v>4</v>
      </c>
      <c r="J37" s="24">
        <v>1</v>
      </c>
      <c r="K37" s="24">
        <v>7</v>
      </c>
      <c r="L37" s="24">
        <v>5</v>
      </c>
      <c r="M37" s="25">
        <v>1</v>
      </c>
    </row>
    <row r="38" spans="2:13">
      <c r="B38" s="11" t="s">
        <v>288</v>
      </c>
      <c r="C38" s="52">
        <v>7</v>
      </c>
      <c r="D38" s="52">
        <v>8</v>
      </c>
      <c r="E38" s="52">
        <v>10</v>
      </c>
      <c r="F38" s="52">
        <v>10</v>
      </c>
      <c r="G38" s="52">
        <v>17</v>
      </c>
      <c r="H38" s="52">
        <v>10</v>
      </c>
      <c r="I38" s="52">
        <v>9</v>
      </c>
      <c r="J38" s="52">
        <v>10</v>
      </c>
      <c r="K38" s="52">
        <v>12</v>
      </c>
      <c r="L38" s="52">
        <v>10</v>
      </c>
      <c r="M38" s="53">
        <v>5</v>
      </c>
    </row>
    <row r="39" spans="2:13">
      <c r="B39" s="11" t="s">
        <v>289</v>
      </c>
      <c r="C39" s="24">
        <v>3</v>
      </c>
      <c r="D39" s="24">
        <v>3</v>
      </c>
      <c r="E39" s="24">
        <v>4</v>
      </c>
      <c r="F39" s="24">
        <v>4</v>
      </c>
      <c r="G39" s="24">
        <v>4</v>
      </c>
      <c r="H39" s="24">
        <v>4</v>
      </c>
      <c r="I39" s="24">
        <v>1</v>
      </c>
      <c r="J39" s="24">
        <v>4</v>
      </c>
      <c r="K39" s="24">
        <v>8</v>
      </c>
      <c r="L39" s="24">
        <v>10</v>
      </c>
      <c r="M39" s="25">
        <v>11</v>
      </c>
    </row>
    <row r="40" spans="2:13">
      <c r="B40" s="11" t="s">
        <v>290</v>
      </c>
      <c r="C40" s="52">
        <v>6</v>
      </c>
      <c r="D40" s="52">
        <v>3</v>
      </c>
      <c r="E40" s="52">
        <v>6</v>
      </c>
      <c r="F40" s="52">
        <v>4</v>
      </c>
      <c r="G40" s="52">
        <v>7</v>
      </c>
      <c r="H40" s="52">
        <v>8</v>
      </c>
      <c r="I40" s="52">
        <v>3</v>
      </c>
      <c r="J40" s="52">
        <v>4</v>
      </c>
      <c r="K40" s="52">
        <v>4</v>
      </c>
      <c r="L40" s="52">
        <v>2</v>
      </c>
      <c r="M40" s="53">
        <v>2</v>
      </c>
    </row>
    <row r="41" spans="2:13">
      <c r="B41" s="11" t="s">
        <v>291</v>
      </c>
      <c r="C41" s="24">
        <v>2</v>
      </c>
      <c r="D41" s="24">
        <v>5</v>
      </c>
      <c r="E41" s="24">
        <v>3</v>
      </c>
      <c r="F41" s="24">
        <v>3</v>
      </c>
      <c r="G41" s="24">
        <v>10</v>
      </c>
      <c r="H41" s="24">
        <v>5</v>
      </c>
      <c r="I41" s="24">
        <v>6</v>
      </c>
      <c r="J41" s="24">
        <v>3</v>
      </c>
      <c r="K41" s="24">
        <v>7</v>
      </c>
      <c r="L41" s="24">
        <v>7</v>
      </c>
      <c r="M41" s="25">
        <v>1</v>
      </c>
    </row>
    <row r="42" spans="2:13">
      <c r="B42" s="11" t="s">
        <v>292</v>
      </c>
      <c r="C42" s="52">
        <v>0</v>
      </c>
      <c r="D42" s="52">
        <v>0</v>
      </c>
      <c r="E42" s="52">
        <v>1</v>
      </c>
      <c r="F42" s="52">
        <v>2</v>
      </c>
      <c r="G42" s="52">
        <v>1</v>
      </c>
      <c r="H42" s="52">
        <v>1</v>
      </c>
      <c r="I42" s="52">
        <v>1</v>
      </c>
      <c r="J42" s="52">
        <v>2</v>
      </c>
      <c r="K42" s="52">
        <v>1</v>
      </c>
      <c r="L42" s="52">
        <v>3</v>
      </c>
      <c r="M42" s="53">
        <v>1</v>
      </c>
    </row>
    <row r="43" spans="2:13">
      <c r="B43" s="11" t="s">
        <v>113</v>
      </c>
      <c r="C43" s="24">
        <v>3</v>
      </c>
      <c r="D43" s="24">
        <v>2</v>
      </c>
      <c r="E43" s="24">
        <v>4</v>
      </c>
      <c r="F43" s="24">
        <v>4</v>
      </c>
      <c r="G43" s="24">
        <v>6</v>
      </c>
      <c r="H43" s="24">
        <v>5</v>
      </c>
      <c r="I43" s="24">
        <v>6</v>
      </c>
      <c r="J43" s="24">
        <v>3</v>
      </c>
      <c r="K43" s="24">
        <v>7</v>
      </c>
      <c r="L43" s="24">
        <v>6</v>
      </c>
      <c r="M43" s="25">
        <v>5</v>
      </c>
    </row>
    <row r="44" spans="2:13">
      <c r="B44" s="11" t="s">
        <v>293</v>
      </c>
      <c r="C44" s="52">
        <v>0</v>
      </c>
      <c r="D44" s="52">
        <v>0</v>
      </c>
      <c r="E44" s="52">
        <v>0</v>
      </c>
      <c r="F44" s="52">
        <v>0</v>
      </c>
      <c r="G44" s="52">
        <v>0</v>
      </c>
      <c r="H44" s="52">
        <v>0</v>
      </c>
      <c r="I44" s="52">
        <v>1</v>
      </c>
      <c r="J44" s="52">
        <v>0</v>
      </c>
      <c r="K44" s="52">
        <v>1</v>
      </c>
      <c r="L44" s="52">
        <v>0</v>
      </c>
      <c r="M44" s="53">
        <v>0</v>
      </c>
    </row>
    <row r="45" spans="2:13">
      <c r="B45" s="11" t="s">
        <v>294</v>
      </c>
      <c r="C45" s="24">
        <v>2</v>
      </c>
      <c r="D45" s="24">
        <v>2</v>
      </c>
      <c r="E45" s="24">
        <v>2</v>
      </c>
      <c r="F45" s="24">
        <v>0</v>
      </c>
      <c r="G45" s="24">
        <v>4</v>
      </c>
      <c r="H45" s="24">
        <v>4</v>
      </c>
      <c r="I45" s="24">
        <v>3</v>
      </c>
      <c r="J45" s="24">
        <v>1</v>
      </c>
      <c r="K45" s="24">
        <v>3</v>
      </c>
      <c r="L45" s="24">
        <v>1</v>
      </c>
      <c r="M45" s="25">
        <v>4</v>
      </c>
    </row>
    <row r="46" spans="2:13">
      <c r="B46" s="11" t="s">
        <v>295</v>
      </c>
      <c r="C46" s="52">
        <v>0</v>
      </c>
      <c r="D46" s="52">
        <v>0</v>
      </c>
      <c r="E46" s="52">
        <v>0</v>
      </c>
      <c r="F46" s="52">
        <v>0</v>
      </c>
      <c r="G46" s="52">
        <v>0</v>
      </c>
      <c r="H46" s="52">
        <v>2</v>
      </c>
      <c r="I46" s="52">
        <v>2</v>
      </c>
      <c r="J46" s="52">
        <v>1</v>
      </c>
      <c r="K46" s="52">
        <v>1</v>
      </c>
      <c r="L46" s="52">
        <v>2</v>
      </c>
      <c r="M46" s="53">
        <v>1</v>
      </c>
    </row>
    <row r="47" spans="2:13">
      <c r="B47" s="11" t="s">
        <v>296</v>
      </c>
      <c r="C47" s="24">
        <v>1</v>
      </c>
      <c r="D47" s="24">
        <v>2</v>
      </c>
      <c r="E47" s="24">
        <v>2</v>
      </c>
      <c r="F47" s="24">
        <v>1</v>
      </c>
      <c r="G47" s="24">
        <v>3</v>
      </c>
      <c r="H47" s="24">
        <v>1</v>
      </c>
      <c r="I47" s="24">
        <v>2</v>
      </c>
      <c r="J47" s="24">
        <v>1</v>
      </c>
      <c r="K47" s="24">
        <v>4</v>
      </c>
      <c r="L47" s="24">
        <v>1</v>
      </c>
      <c r="M47" s="25">
        <v>1</v>
      </c>
    </row>
    <row r="48" spans="2:13">
      <c r="B48" s="11" t="s">
        <v>297</v>
      </c>
      <c r="C48" s="52">
        <v>1</v>
      </c>
      <c r="D48" s="52">
        <v>1</v>
      </c>
      <c r="E48" s="52">
        <v>0</v>
      </c>
      <c r="F48" s="52">
        <v>1</v>
      </c>
      <c r="G48" s="52">
        <v>1</v>
      </c>
      <c r="H48" s="52">
        <v>0</v>
      </c>
      <c r="I48" s="52">
        <v>0</v>
      </c>
      <c r="J48" s="52">
        <v>0</v>
      </c>
      <c r="K48" s="52">
        <v>1</v>
      </c>
      <c r="L48" s="52">
        <v>2</v>
      </c>
      <c r="M48" s="53">
        <v>0</v>
      </c>
    </row>
    <row r="49" spans="2:13">
      <c r="B49" s="11" t="s">
        <v>298</v>
      </c>
      <c r="C49" s="24">
        <v>1</v>
      </c>
      <c r="D49" s="24">
        <v>0</v>
      </c>
      <c r="E49" s="24">
        <v>0</v>
      </c>
      <c r="F49" s="24">
        <v>1</v>
      </c>
      <c r="G49" s="24">
        <v>1</v>
      </c>
      <c r="H49" s="24">
        <v>1</v>
      </c>
      <c r="I49" s="24">
        <v>1</v>
      </c>
      <c r="J49" s="24">
        <v>0</v>
      </c>
      <c r="K49" s="24">
        <v>1</v>
      </c>
      <c r="L49" s="24">
        <v>0</v>
      </c>
      <c r="M49" s="25">
        <v>0</v>
      </c>
    </row>
    <row r="50" spans="2:13">
      <c r="B50" s="11" t="s">
        <v>299</v>
      </c>
      <c r="C50" s="66">
        <v>1</v>
      </c>
      <c r="D50" s="66">
        <v>0</v>
      </c>
      <c r="E50" s="66">
        <v>0</v>
      </c>
      <c r="F50" s="66">
        <v>0</v>
      </c>
      <c r="G50" s="66">
        <v>0</v>
      </c>
      <c r="H50" s="66">
        <v>1</v>
      </c>
      <c r="I50" s="66">
        <v>0</v>
      </c>
      <c r="J50" s="66">
        <v>0</v>
      </c>
      <c r="K50" s="66">
        <v>0</v>
      </c>
      <c r="L50" s="66">
        <v>1</v>
      </c>
      <c r="M50" s="67">
        <v>1</v>
      </c>
    </row>
    <row r="51" spans="2:13">
      <c r="B51" s="227" t="s">
        <v>235</v>
      </c>
      <c r="K51" s="227"/>
    </row>
    <row r="52" spans="2:13">
      <c r="B52" s="227" t="s">
        <v>300</v>
      </c>
      <c r="K52" s="227"/>
    </row>
    <row r="53" spans="2:13">
      <c r="K53" s="227"/>
    </row>
    <row r="54" spans="2:13" ht="15">
      <c r="C54" s="321" t="s">
        <v>508</v>
      </c>
      <c r="K54" s="227"/>
    </row>
    <row r="55" spans="2:13">
      <c r="C55" s="18">
        <v>2012</v>
      </c>
      <c r="D55" s="18">
        <v>2013</v>
      </c>
      <c r="E55" s="18">
        <v>2014</v>
      </c>
      <c r="F55" s="18">
        <v>2015</v>
      </c>
      <c r="G55" s="18">
        <v>2016</v>
      </c>
      <c r="H55" s="18">
        <v>2017</v>
      </c>
      <c r="I55" s="18">
        <v>2018</v>
      </c>
      <c r="J55" s="18">
        <v>2019</v>
      </c>
      <c r="K55" s="18">
        <v>2020</v>
      </c>
      <c r="L55" s="18">
        <v>2021</v>
      </c>
      <c r="M55" s="287">
        <v>2022</v>
      </c>
    </row>
    <row r="56" spans="2:13">
      <c r="B56" s="11" t="s">
        <v>286</v>
      </c>
      <c r="C56" s="322">
        <v>188</v>
      </c>
      <c r="D56" s="322">
        <v>8.1999999999999993</v>
      </c>
      <c r="E56" s="322">
        <v>81.275000000000006</v>
      </c>
      <c r="F56" s="322">
        <v>212.65</v>
      </c>
      <c r="G56" s="322">
        <v>19.454999999999998</v>
      </c>
      <c r="H56" s="322">
        <v>180.55</v>
      </c>
      <c r="I56" s="322">
        <v>245.21</v>
      </c>
      <c r="J56" s="322">
        <v>208.51666799999998</v>
      </c>
      <c r="K56" s="322">
        <v>506.6</v>
      </c>
      <c r="L56" s="322">
        <v>275.38499999999999</v>
      </c>
      <c r="M56" s="323">
        <v>454</v>
      </c>
    </row>
    <row r="57" spans="2:13">
      <c r="B57" s="11" t="s">
        <v>287</v>
      </c>
      <c r="C57" s="181">
        <v>30.524999999999999</v>
      </c>
      <c r="D57" s="181">
        <v>296.10000000000002</v>
      </c>
      <c r="E57" s="181">
        <v>166.86619340899998</v>
      </c>
      <c r="F57" s="181">
        <v>205.35</v>
      </c>
      <c r="G57" s="181">
        <v>435.6</v>
      </c>
      <c r="H57" s="181">
        <v>335.48249999999996</v>
      </c>
      <c r="I57" s="181">
        <v>177.75</v>
      </c>
      <c r="J57" s="181">
        <v>25</v>
      </c>
      <c r="K57" s="181">
        <v>505.54728999999998</v>
      </c>
      <c r="L57" s="181">
        <v>395.5</v>
      </c>
      <c r="M57" s="183">
        <v>100.846</v>
      </c>
    </row>
    <row r="58" spans="2:13">
      <c r="B58" s="11" t="s">
        <v>288</v>
      </c>
      <c r="C58" s="322">
        <v>32.840000000000003</v>
      </c>
      <c r="D58" s="322">
        <v>1835</v>
      </c>
      <c r="E58" s="322">
        <v>125.366193409</v>
      </c>
      <c r="F58" s="322">
        <v>713.16224399999999</v>
      </c>
      <c r="G58" s="322">
        <v>1541.1000000000001</v>
      </c>
      <c r="H58" s="322">
        <v>863.01919100000009</v>
      </c>
      <c r="I58" s="322">
        <v>188.82499999999999</v>
      </c>
      <c r="J58" s="322">
        <v>285.78999999999996</v>
      </c>
      <c r="K58" s="322">
        <v>1310.254682</v>
      </c>
      <c r="L58" s="322">
        <v>2428</v>
      </c>
      <c r="M58" s="323">
        <v>590.846</v>
      </c>
    </row>
    <row r="59" spans="2:13">
      <c r="B59" s="11" t="s">
        <v>289</v>
      </c>
      <c r="C59" s="181">
        <v>20.925000000000001</v>
      </c>
      <c r="D59" s="181">
        <v>88.125099999999989</v>
      </c>
      <c r="E59" s="181">
        <v>126.58841640899999</v>
      </c>
      <c r="F59" s="181">
        <v>411.38</v>
      </c>
      <c r="G59" s="181">
        <v>184.23500000000001</v>
      </c>
      <c r="H59" s="181">
        <v>239.1</v>
      </c>
      <c r="I59" s="181">
        <v>0</v>
      </c>
      <c r="J59" s="181">
        <v>478.37498719099995</v>
      </c>
      <c r="K59" s="181">
        <v>2620.1914314969999</v>
      </c>
      <c r="L59" s="181">
        <v>1344.9592</v>
      </c>
      <c r="M59" s="183">
        <v>2468.2800000000002</v>
      </c>
    </row>
    <row r="60" spans="2:13">
      <c r="B60" s="11" t="s">
        <v>290</v>
      </c>
      <c r="C60" s="322">
        <v>127.425</v>
      </c>
      <c r="D60" s="322">
        <v>281.10000000000002</v>
      </c>
      <c r="E60" s="322">
        <v>89.375</v>
      </c>
      <c r="F60" s="322">
        <v>54.7</v>
      </c>
      <c r="G60" s="322">
        <v>61.2</v>
      </c>
      <c r="H60" s="322">
        <v>529.85</v>
      </c>
      <c r="I60" s="322">
        <v>31.23</v>
      </c>
      <c r="J60" s="322">
        <v>290.28999999999996</v>
      </c>
      <c r="K60" s="322">
        <v>245.41602</v>
      </c>
      <c r="L60" s="322">
        <v>112.93</v>
      </c>
      <c r="M60" s="323">
        <v>200.846</v>
      </c>
    </row>
    <row r="61" spans="2:13">
      <c r="B61" s="11" t="s">
        <v>291</v>
      </c>
      <c r="C61" s="181">
        <v>20.5</v>
      </c>
      <c r="D61" s="181">
        <v>135.02510000000001</v>
      </c>
      <c r="E61" s="181">
        <v>28.377777000000002</v>
      </c>
      <c r="F61" s="181">
        <v>159</v>
      </c>
      <c r="G61" s="181">
        <v>243.11</v>
      </c>
      <c r="H61" s="181">
        <v>470</v>
      </c>
      <c r="I61" s="181">
        <v>100.435</v>
      </c>
      <c r="J61" s="181">
        <v>151.30000000000001</v>
      </c>
      <c r="K61" s="181">
        <v>509.005</v>
      </c>
      <c r="L61" s="181">
        <v>539.07920000000001</v>
      </c>
      <c r="M61" s="183">
        <v>163.28</v>
      </c>
    </row>
    <row r="62" spans="2:13">
      <c r="B62" s="11" t="s">
        <v>292</v>
      </c>
      <c r="C62" s="322">
        <v>0</v>
      </c>
      <c r="D62" s="322">
        <v>0</v>
      </c>
      <c r="E62" s="322">
        <v>35.25</v>
      </c>
      <c r="F62" s="322">
        <v>9.1</v>
      </c>
      <c r="G62" s="322">
        <v>2</v>
      </c>
      <c r="H62" s="322">
        <v>89.1</v>
      </c>
      <c r="I62" s="322">
        <v>31.681006898</v>
      </c>
      <c r="J62" s="322">
        <v>0</v>
      </c>
      <c r="K62" s="322">
        <v>50</v>
      </c>
      <c r="L62" s="322">
        <v>188.32</v>
      </c>
      <c r="M62" s="323">
        <v>30</v>
      </c>
    </row>
    <row r="63" spans="2:13">
      <c r="B63" s="11" t="s">
        <v>113</v>
      </c>
      <c r="C63" s="181">
        <v>10.135</v>
      </c>
      <c r="D63" s="181">
        <v>110</v>
      </c>
      <c r="E63" s="181">
        <v>135.40979764600002</v>
      </c>
      <c r="F63" s="181">
        <v>415.38</v>
      </c>
      <c r="G63" s="181">
        <v>148.69999999999999</v>
      </c>
      <c r="H63" s="181">
        <v>610.46919099999991</v>
      </c>
      <c r="I63" s="181">
        <v>214.07500000000002</v>
      </c>
      <c r="J63" s="181">
        <v>136.26006059600002</v>
      </c>
      <c r="K63" s="181">
        <v>329.72393149699997</v>
      </c>
      <c r="L63" s="181">
        <v>1081.3699999999999</v>
      </c>
      <c r="M63" s="183">
        <v>746</v>
      </c>
    </row>
    <row r="64" spans="2:13">
      <c r="B64" s="11" t="s">
        <v>293</v>
      </c>
      <c r="C64" s="322">
        <v>0</v>
      </c>
      <c r="D64" s="322">
        <v>0</v>
      </c>
      <c r="E64" s="322">
        <v>0</v>
      </c>
      <c r="F64" s="322">
        <v>0</v>
      </c>
      <c r="G64" s="322">
        <v>0</v>
      </c>
      <c r="H64" s="322">
        <v>0</v>
      </c>
      <c r="I64" s="322">
        <v>22</v>
      </c>
      <c r="J64" s="322">
        <v>0</v>
      </c>
      <c r="K64" s="322">
        <v>70</v>
      </c>
      <c r="L64" s="322">
        <v>0</v>
      </c>
      <c r="M64" s="323">
        <v>0</v>
      </c>
    </row>
    <row r="65" spans="2:13">
      <c r="B65" s="11" t="s">
        <v>294</v>
      </c>
      <c r="C65" s="181">
        <v>30.634999999999998</v>
      </c>
      <c r="D65" s="181">
        <v>5.0999999999999996</v>
      </c>
      <c r="E65" s="181">
        <v>23.488416408999999</v>
      </c>
      <c r="F65" s="181">
        <v>0</v>
      </c>
      <c r="G65" s="181">
        <v>127.71250000000001</v>
      </c>
      <c r="H65" s="181">
        <v>165.65</v>
      </c>
      <c r="I65" s="181">
        <v>24</v>
      </c>
      <c r="J65" s="181">
        <v>3</v>
      </c>
      <c r="K65" s="181">
        <v>230</v>
      </c>
      <c r="L65" s="181">
        <v>3.35</v>
      </c>
      <c r="M65" s="183">
        <v>308.346</v>
      </c>
    </row>
    <row r="66" spans="2:13">
      <c r="B66" s="11" t="s">
        <v>295</v>
      </c>
      <c r="C66" s="322">
        <v>0</v>
      </c>
      <c r="D66" s="322">
        <v>0</v>
      </c>
      <c r="E66" s="322">
        <v>0</v>
      </c>
      <c r="F66" s="322">
        <v>0</v>
      </c>
      <c r="G66" s="322">
        <v>0</v>
      </c>
      <c r="H66" s="322">
        <v>89.6</v>
      </c>
      <c r="I66" s="322">
        <v>45.681006898</v>
      </c>
      <c r="J66" s="322">
        <v>40.29</v>
      </c>
      <c r="K66" s="322">
        <v>0</v>
      </c>
      <c r="L66" s="322">
        <v>185.27</v>
      </c>
      <c r="M66" s="323">
        <v>100</v>
      </c>
    </row>
    <row r="67" spans="2:13">
      <c r="B67" s="11" t="s">
        <v>296</v>
      </c>
      <c r="C67" s="181">
        <v>0.2</v>
      </c>
      <c r="D67" s="181">
        <v>90.25</v>
      </c>
      <c r="E67" s="181">
        <v>23.488416408999999</v>
      </c>
      <c r="F67" s="181">
        <v>0</v>
      </c>
      <c r="G67" s="181">
        <v>35</v>
      </c>
      <c r="H67" s="181">
        <v>330</v>
      </c>
      <c r="I67" s="181">
        <v>125</v>
      </c>
      <c r="J67" s="181">
        <v>25</v>
      </c>
      <c r="K67" s="181">
        <v>257.86560299999996</v>
      </c>
      <c r="L67" s="181">
        <v>12.93</v>
      </c>
      <c r="M67" s="183">
        <v>95</v>
      </c>
    </row>
    <row r="68" spans="2:13">
      <c r="B68" s="11" t="s">
        <v>297</v>
      </c>
      <c r="C68" s="322">
        <v>20.5</v>
      </c>
      <c r="D68" s="322">
        <v>20</v>
      </c>
      <c r="E68" s="322">
        <v>0</v>
      </c>
      <c r="F68" s="322">
        <v>1.6</v>
      </c>
      <c r="G68" s="322">
        <v>0.3</v>
      </c>
      <c r="H68" s="322">
        <v>0</v>
      </c>
      <c r="I68" s="322">
        <v>0</v>
      </c>
      <c r="J68" s="322">
        <v>0</v>
      </c>
      <c r="K68" s="322">
        <v>22.004999999999999</v>
      </c>
      <c r="L68" s="322">
        <v>810.05</v>
      </c>
      <c r="M68" s="323">
        <v>0</v>
      </c>
    </row>
    <row r="69" spans="2:13">
      <c r="B69" s="11" t="s">
        <v>298</v>
      </c>
      <c r="C69" s="181">
        <v>20.5</v>
      </c>
      <c r="D69" s="181">
        <v>0</v>
      </c>
      <c r="E69" s="181">
        <v>0</v>
      </c>
      <c r="F69" s="181">
        <v>1.6</v>
      </c>
      <c r="G69" s="181">
        <v>0</v>
      </c>
      <c r="H69" s="181">
        <v>100</v>
      </c>
      <c r="I69" s="181">
        <v>0</v>
      </c>
      <c r="J69" s="181">
        <v>0</v>
      </c>
      <c r="K69" s="181">
        <v>100</v>
      </c>
      <c r="L69" s="181">
        <v>0</v>
      </c>
      <c r="M69" s="183">
        <v>0</v>
      </c>
    </row>
    <row r="70" spans="2:13">
      <c r="B70" s="11" t="s">
        <v>299</v>
      </c>
      <c r="C70" s="324">
        <v>0</v>
      </c>
      <c r="D70" s="324">
        <v>0</v>
      </c>
      <c r="E70" s="324">
        <v>0</v>
      </c>
      <c r="F70" s="324">
        <v>0</v>
      </c>
      <c r="G70" s="324">
        <v>0</v>
      </c>
      <c r="H70" s="324">
        <v>0.5</v>
      </c>
      <c r="I70" s="324">
        <v>0</v>
      </c>
      <c r="J70" s="324">
        <v>0</v>
      </c>
      <c r="K70" s="324">
        <v>0</v>
      </c>
      <c r="L70" s="324">
        <v>800</v>
      </c>
      <c r="M70" s="325">
        <v>100</v>
      </c>
    </row>
    <row r="71" spans="2:13">
      <c r="B71" s="227" t="s">
        <v>235</v>
      </c>
      <c r="K71" s="227"/>
    </row>
    <row r="72" spans="2:13">
      <c r="B72" s="227" t="s">
        <v>300</v>
      </c>
      <c r="K72" s="227"/>
    </row>
    <row r="73" spans="2:13">
      <c r="K73" s="227"/>
    </row>
    <row r="74" spans="2:13">
      <c r="K74" s="227"/>
    </row>
    <row r="75" spans="2:13">
      <c r="K75" s="227"/>
    </row>
    <row r="76" spans="2:13">
      <c r="K76" s="227"/>
    </row>
    <row r="77" spans="2:13">
      <c r="K77" s="227"/>
    </row>
    <row r="78" spans="2:13">
      <c r="K78" s="227"/>
    </row>
    <row r="79" spans="2:13">
      <c r="K79" s="227"/>
    </row>
    <row r="80" spans="2:13">
      <c r="K80" s="227"/>
    </row>
    <row r="81" s="227" customFormat="1"/>
    <row r="82" s="227" customFormat="1"/>
    <row r="83" s="227" customFormat="1"/>
    <row r="84" s="227" customFormat="1"/>
    <row r="85" s="227" customFormat="1"/>
    <row r="86" s="227" customFormat="1"/>
    <row r="87" s="227" customFormat="1"/>
    <row r="88" s="227" customFormat="1"/>
    <row r="89" s="227" customFormat="1"/>
    <row r="90" s="227" customFormat="1"/>
    <row r="91" s="227" customFormat="1"/>
    <row r="92" s="227" customFormat="1"/>
    <row r="93" s="227" customFormat="1"/>
    <row r="94" s="227" customFormat="1"/>
    <row r="95" s="227" customFormat="1"/>
    <row r="96" s="227" customFormat="1"/>
    <row r="97" s="227" customFormat="1"/>
    <row r="98" s="227" customFormat="1"/>
    <row r="99" s="227" customFormat="1"/>
    <row r="100" s="227" customFormat="1"/>
    <row r="101" s="227" customFormat="1"/>
    <row r="102" s="227" customFormat="1"/>
    <row r="103" s="227" customFormat="1"/>
    <row r="104" s="227" customFormat="1"/>
    <row r="105" s="227" customFormat="1"/>
    <row r="106" s="227" customFormat="1"/>
    <row r="107" s="227" customFormat="1"/>
    <row r="108" s="227" customFormat="1"/>
    <row r="109" s="227" customFormat="1"/>
    <row r="110" s="227" customFormat="1"/>
    <row r="111" s="227" customFormat="1"/>
    <row r="112" s="227" customFormat="1"/>
    <row r="113" s="227" customFormat="1"/>
    <row r="114" s="227" customFormat="1"/>
    <row r="115" s="227" customFormat="1"/>
    <row r="116" s="227" customFormat="1"/>
    <row r="117" s="227" customFormat="1"/>
    <row r="118" s="227" customFormat="1"/>
    <row r="119" s="227" customFormat="1"/>
    <row r="120" s="227" customFormat="1"/>
    <row r="121" s="227" customFormat="1"/>
    <row r="122" s="227" customFormat="1"/>
    <row r="123" s="227" customFormat="1"/>
    <row r="124" s="227" customFormat="1"/>
    <row r="125" s="227" customFormat="1"/>
    <row r="126" s="227" customFormat="1"/>
    <row r="127" s="227" customFormat="1"/>
    <row r="128" s="227" customFormat="1"/>
    <row r="129" s="227" customFormat="1"/>
    <row r="130" s="227" customFormat="1"/>
    <row r="131" s="227" customFormat="1"/>
    <row r="132" s="227" customFormat="1"/>
    <row r="133" s="227" customFormat="1"/>
    <row r="134" s="227" customFormat="1"/>
    <row r="135" s="227" customFormat="1"/>
    <row r="136" s="227" customFormat="1"/>
    <row r="137" s="227" customFormat="1"/>
    <row r="138" s="227" customFormat="1"/>
    <row r="139" s="227" customFormat="1"/>
    <row r="140" s="227" customFormat="1"/>
    <row r="141" s="227" customFormat="1"/>
    <row r="142" s="227" customFormat="1"/>
    <row r="143" s="227" customFormat="1"/>
    <row r="144" s="227" customFormat="1"/>
    <row r="145" s="227" customFormat="1"/>
    <row r="146" s="227" customFormat="1"/>
    <row r="147" s="227" customFormat="1"/>
    <row r="148" s="227" customFormat="1"/>
    <row r="149" s="227" customFormat="1"/>
    <row r="150" s="227" customFormat="1"/>
    <row r="151" s="227" customFormat="1"/>
    <row r="152" s="227" customFormat="1"/>
    <row r="153" s="227" customFormat="1"/>
    <row r="154" s="227" customFormat="1"/>
    <row r="155" s="227" customFormat="1"/>
    <row r="156" s="227" customFormat="1"/>
    <row r="157" s="227" customFormat="1"/>
    <row r="158" s="227" customFormat="1"/>
    <row r="159" s="227" customFormat="1"/>
    <row r="160" s="227" customFormat="1"/>
    <row r="161" s="227" customFormat="1"/>
    <row r="162" s="227" customFormat="1"/>
    <row r="163" s="227" customFormat="1"/>
    <row r="164" s="227" customFormat="1"/>
    <row r="165" s="227" customFormat="1"/>
    <row r="166" s="227" customFormat="1"/>
    <row r="167" s="227" customFormat="1"/>
    <row r="168" s="227" customFormat="1"/>
    <row r="169" s="227" customFormat="1"/>
    <row r="170" s="227" customFormat="1"/>
    <row r="171" s="227" customFormat="1"/>
    <row r="172" s="227" customFormat="1"/>
    <row r="173" s="227" customFormat="1"/>
    <row r="174" s="227" customFormat="1"/>
    <row r="175" s="227" customFormat="1"/>
    <row r="176" s="227" customFormat="1"/>
    <row r="177" s="227" customFormat="1"/>
    <row r="178" s="227" customFormat="1"/>
    <row r="179" s="227" customFormat="1"/>
    <row r="180" s="227" customFormat="1"/>
    <row r="181" s="227" customFormat="1"/>
    <row r="182" s="227" customFormat="1"/>
    <row r="183" s="227" customFormat="1"/>
    <row r="184" s="227" customFormat="1"/>
    <row r="185" s="227" customFormat="1"/>
    <row r="186" s="227" customFormat="1"/>
    <row r="187" s="227" customFormat="1"/>
    <row r="188" s="227" customFormat="1"/>
    <row r="189" s="227" customFormat="1"/>
    <row r="190" s="227" customFormat="1"/>
    <row r="191" s="227" customFormat="1"/>
    <row r="192" s="227" customFormat="1"/>
    <row r="193" s="227" customFormat="1"/>
    <row r="194" s="227" customFormat="1"/>
    <row r="195" s="227" customFormat="1"/>
    <row r="196" s="227" customFormat="1"/>
    <row r="197" s="227" customFormat="1"/>
    <row r="198" s="227" customFormat="1"/>
    <row r="199" s="227" customFormat="1"/>
    <row r="200" s="227" customFormat="1"/>
    <row r="201" s="227" customFormat="1"/>
    <row r="202" s="227" customFormat="1"/>
    <row r="203" s="227" customFormat="1"/>
    <row r="204" s="227" customFormat="1"/>
    <row r="205" s="227" customFormat="1"/>
    <row r="206" s="227" customFormat="1"/>
    <row r="207" s="227" customFormat="1"/>
    <row r="208" s="227" customFormat="1"/>
    <row r="209" s="227" customFormat="1"/>
    <row r="210" s="227" customFormat="1"/>
    <row r="211" s="227" customFormat="1"/>
    <row r="212" s="227" customFormat="1"/>
    <row r="213" s="227" customFormat="1"/>
    <row r="214" s="227" customFormat="1"/>
    <row r="215" s="227" customFormat="1"/>
    <row r="216" s="227" customFormat="1"/>
    <row r="217" s="227" customFormat="1"/>
    <row r="218" s="227" customFormat="1"/>
    <row r="219" s="227" customFormat="1"/>
    <row r="220" s="227" customFormat="1"/>
    <row r="221" s="227" customFormat="1"/>
    <row r="222" s="227" customFormat="1"/>
    <row r="223" s="227" customFormat="1"/>
    <row r="224" s="227" customFormat="1"/>
    <row r="225" s="227" customFormat="1"/>
    <row r="226" s="227" customFormat="1"/>
    <row r="227" s="227" customFormat="1"/>
    <row r="228" s="227" customFormat="1"/>
    <row r="229" s="227" customFormat="1"/>
    <row r="230" s="227" customFormat="1"/>
    <row r="231" s="227" customFormat="1"/>
    <row r="232" s="227" customFormat="1"/>
    <row r="233" s="227" customFormat="1"/>
    <row r="234" s="227" customFormat="1"/>
    <row r="235" s="227" customFormat="1"/>
    <row r="236" s="227" customFormat="1"/>
    <row r="237" s="227" customFormat="1"/>
    <row r="238" s="227" customFormat="1"/>
    <row r="239" s="227" customFormat="1"/>
    <row r="240" s="227" customFormat="1"/>
    <row r="241" s="227" customFormat="1"/>
    <row r="242" s="227" customFormat="1"/>
    <row r="243" s="227" customFormat="1"/>
    <row r="244" s="227" customFormat="1"/>
    <row r="245" s="227" customFormat="1"/>
    <row r="246" s="227" customFormat="1"/>
    <row r="247" s="227" customFormat="1"/>
    <row r="248" s="227" customFormat="1"/>
    <row r="249" s="227" customFormat="1"/>
    <row r="250" s="227" customFormat="1"/>
    <row r="251" s="227" customFormat="1"/>
    <row r="252" s="227" customFormat="1"/>
    <row r="253" s="227" customFormat="1"/>
    <row r="254" s="227" customFormat="1"/>
    <row r="255" s="227" customFormat="1"/>
    <row r="256" s="227" customFormat="1"/>
    <row r="257" s="227" customFormat="1"/>
    <row r="258" s="227" customFormat="1"/>
    <row r="259" s="227" customFormat="1"/>
    <row r="260" s="227" customFormat="1"/>
    <row r="261" s="227" customFormat="1"/>
    <row r="262" s="227" customFormat="1"/>
    <row r="263" s="227" customFormat="1"/>
    <row r="264" s="227" customFormat="1"/>
    <row r="265" s="227" customFormat="1"/>
    <row r="266" s="227" customFormat="1"/>
    <row r="267" s="227" customFormat="1"/>
    <row r="268" s="227" customFormat="1"/>
    <row r="269" s="227" customFormat="1"/>
    <row r="270" s="227" customFormat="1"/>
    <row r="271" s="227" customFormat="1"/>
    <row r="272" s="227" customFormat="1"/>
    <row r="273" s="227" customFormat="1"/>
    <row r="274" s="227" customFormat="1"/>
    <row r="275" s="227" customFormat="1"/>
    <row r="276" s="227" customFormat="1"/>
    <row r="277" s="227" customFormat="1"/>
    <row r="278" s="227" customFormat="1"/>
    <row r="279" s="227" customFormat="1"/>
    <row r="280" s="227" customFormat="1"/>
    <row r="281" s="227" customFormat="1"/>
    <row r="282" s="227" customFormat="1"/>
    <row r="283" s="227" customFormat="1"/>
    <row r="284" s="227" customFormat="1"/>
    <row r="285" s="227" customFormat="1"/>
    <row r="286" s="227" customFormat="1"/>
    <row r="287" s="227" customFormat="1"/>
    <row r="288" s="227" customFormat="1"/>
    <row r="289" s="227" customFormat="1"/>
    <row r="290" s="227" customFormat="1"/>
    <row r="291" s="227" customFormat="1"/>
    <row r="292" s="227" customFormat="1"/>
    <row r="293" s="227" customFormat="1"/>
    <row r="294" s="227" customFormat="1"/>
    <row r="295" s="227" customFormat="1"/>
    <row r="296" s="227" customFormat="1"/>
    <row r="297" s="227" customFormat="1"/>
    <row r="298" s="227" customFormat="1"/>
    <row r="299" s="227" customFormat="1"/>
    <row r="300" s="227" customFormat="1"/>
    <row r="301" s="227" customFormat="1"/>
    <row r="302" s="227" customFormat="1"/>
    <row r="303" s="227" customFormat="1"/>
    <row r="304" s="227" customFormat="1"/>
    <row r="305" s="227" customFormat="1"/>
    <row r="306" s="227" customFormat="1"/>
    <row r="307" s="227" customFormat="1"/>
    <row r="308" s="227" customFormat="1"/>
    <row r="309" s="227" customFormat="1"/>
    <row r="310" s="227" customFormat="1"/>
    <row r="311" s="227" customFormat="1"/>
    <row r="312" s="227" customFormat="1"/>
    <row r="313" s="227" customFormat="1"/>
    <row r="314" s="227" customFormat="1"/>
    <row r="315" s="227" customFormat="1"/>
    <row r="316" s="227" customFormat="1"/>
    <row r="317" s="227" customFormat="1"/>
    <row r="318" s="227" customFormat="1"/>
    <row r="319" s="227" customFormat="1"/>
    <row r="320" s="227" customFormat="1"/>
    <row r="321" s="227" customFormat="1"/>
    <row r="322" s="227" customFormat="1"/>
    <row r="323" s="227" customFormat="1"/>
    <row r="324" s="227" customFormat="1"/>
    <row r="325" s="227" customFormat="1"/>
    <row r="326" s="227" customFormat="1"/>
    <row r="327" s="227" customFormat="1"/>
    <row r="328" s="227" customFormat="1"/>
    <row r="329" s="227" customFormat="1"/>
    <row r="330" s="227" customFormat="1"/>
    <row r="331" s="227" customFormat="1"/>
    <row r="332" s="227" customFormat="1"/>
    <row r="333" s="227" customFormat="1"/>
    <row r="334" s="227" customFormat="1"/>
    <row r="335" s="227" customFormat="1"/>
    <row r="336" s="227" customFormat="1"/>
    <row r="337" s="227" customFormat="1"/>
    <row r="338" s="227" customFormat="1"/>
    <row r="339" s="227" customFormat="1"/>
    <row r="340" s="227" customFormat="1"/>
    <row r="341" s="227" customFormat="1"/>
    <row r="342" s="227" customFormat="1"/>
    <row r="343" s="227" customFormat="1"/>
    <row r="344" s="227" customFormat="1"/>
    <row r="345" s="227" customFormat="1"/>
    <row r="346" s="227" customFormat="1"/>
    <row r="347" s="227" customFormat="1"/>
    <row r="348" s="227" customFormat="1"/>
    <row r="349" s="227" customFormat="1"/>
    <row r="350" s="227" customFormat="1"/>
    <row r="351" s="227" customFormat="1"/>
    <row r="352" s="227" customFormat="1"/>
    <row r="353" s="227" customFormat="1"/>
    <row r="354" s="227" customFormat="1"/>
    <row r="355" s="227" customFormat="1"/>
    <row r="356" s="227" customFormat="1"/>
    <row r="357" s="227" customFormat="1"/>
    <row r="358" s="227" customFormat="1"/>
    <row r="359" s="227" customFormat="1"/>
    <row r="360" s="227" customFormat="1"/>
    <row r="361" s="227" customFormat="1"/>
    <row r="362" s="227" customFormat="1"/>
    <row r="363" s="227" customFormat="1"/>
    <row r="364" s="227" customFormat="1"/>
    <row r="365" s="227" customFormat="1"/>
    <row r="366" s="227" customFormat="1"/>
    <row r="367" s="227" customFormat="1"/>
    <row r="368" s="227" customFormat="1"/>
    <row r="369" s="227" customFormat="1"/>
    <row r="370" s="227" customFormat="1"/>
    <row r="371" s="227" customFormat="1"/>
    <row r="372" s="227" customFormat="1"/>
    <row r="373" s="227" customFormat="1"/>
    <row r="374" s="227" customFormat="1"/>
    <row r="375" s="227" customFormat="1"/>
    <row r="376" s="227" customFormat="1"/>
    <row r="377" s="227" customFormat="1"/>
    <row r="378" s="227" customFormat="1"/>
    <row r="379" s="227" customFormat="1"/>
    <row r="380" s="227" customFormat="1"/>
    <row r="381" s="227" customFormat="1"/>
    <row r="382" s="227" customFormat="1"/>
    <row r="383" s="227" customFormat="1"/>
    <row r="384" s="227" customFormat="1"/>
    <row r="385" s="227" customFormat="1"/>
    <row r="386" s="227" customFormat="1"/>
    <row r="387" s="227" customFormat="1"/>
    <row r="388" s="227" customFormat="1"/>
    <row r="389" s="227" customFormat="1"/>
    <row r="390" s="227" customFormat="1"/>
    <row r="391" s="227" customFormat="1"/>
    <row r="392" s="227" customFormat="1"/>
    <row r="393" s="227" customFormat="1"/>
    <row r="394" s="227" customFormat="1"/>
    <row r="395" s="227" customFormat="1"/>
    <row r="396" s="227" customFormat="1"/>
    <row r="397" s="227" customFormat="1"/>
    <row r="398" s="227" customFormat="1"/>
    <row r="399" s="227" customFormat="1"/>
    <row r="400" s="227" customFormat="1"/>
    <row r="401" s="227" customFormat="1"/>
    <row r="402" s="227" customFormat="1"/>
    <row r="403" s="227" customFormat="1"/>
    <row r="404" s="227" customFormat="1"/>
    <row r="405" s="227" customFormat="1"/>
    <row r="406" s="227" customFormat="1"/>
    <row r="407" s="227" customFormat="1"/>
    <row r="408" s="227" customFormat="1"/>
    <row r="409" s="227" customFormat="1"/>
    <row r="410" s="227" customFormat="1"/>
    <row r="411" s="227" customFormat="1"/>
    <row r="412" s="227" customFormat="1"/>
    <row r="413" s="227" customFormat="1"/>
    <row r="414" s="227" customFormat="1"/>
    <row r="415" s="227" customFormat="1"/>
    <row r="416" s="227" customFormat="1"/>
    <row r="417" s="227" customFormat="1"/>
    <row r="418" s="227" customFormat="1"/>
    <row r="419" s="227" customFormat="1"/>
    <row r="420" s="227" customFormat="1"/>
    <row r="421" s="227" customFormat="1"/>
    <row r="422" s="227" customFormat="1"/>
    <row r="423" s="227" customFormat="1"/>
    <row r="424" s="227" customFormat="1"/>
    <row r="425" s="227" customFormat="1"/>
    <row r="426" s="227" customFormat="1"/>
    <row r="427" s="227" customFormat="1"/>
    <row r="428" s="227" customFormat="1"/>
    <row r="429" s="227" customFormat="1"/>
    <row r="430" s="227" customFormat="1"/>
    <row r="431" s="227" customFormat="1"/>
    <row r="432" s="227" customFormat="1"/>
    <row r="433" s="227" customFormat="1"/>
    <row r="434" s="227" customFormat="1"/>
    <row r="435" s="227" customFormat="1"/>
    <row r="436" s="227" customFormat="1"/>
    <row r="437" s="227" customFormat="1"/>
    <row r="438" s="227" customFormat="1"/>
    <row r="439" s="227" customFormat="1"/>
    <row r="440" s="227" customFormat="1"/>
    <row r="441" s="227" customFormat="1"/>
    <row r="442" s="227" customFormat="1"/>
    <row r="443" s="227" customFormat="1"/>
    <row r="444" s="227" customFormat="1"/>
    <row r="445" s="227" customFormat="1"/>
    <row r="446" s="227" customFormat="1"/>
    <row r="447" s="227" customFormat="1"/>
    <row r="448" s="227" customFormat="1"/>
    <row r="449" s="227" customFormat="1"/>
    <row r="450" s="227" customFormat="1"/>
    <row r="451" s="227" customFormat="1"/>
    <row r="452" s="227" customFormat="1"/>
    <row r="453" s="227" customFormat="1"/>
    <row r="454" s="227" customFormat="1"/>
    <row r="455" s="227" customFormat="1"/>
    <row r="456" s="227" customFormat="1"/>
    <row r="457" s="227" customFormat="1"/>
    <row r="458" s="227" customFormat="1"/>
    <row r="459" s="227" customFormat="1"/>
    <row r="460" s="227" customFormat="1"/>
    <row r="461" s="227" customFormat="1"/>
    <row r="462" s="227" customFormat="1"/>
    <row r="463" s="227" customFormat="1"/>
    <row r="464" s="227" customFormat="1"/>
    <row r="465" s="227" customFormat="1"/>
    <row r="466" s="227" customFormat="1"/>
    <row r="467" s="227" customFormat="1"/>
    <row r="468" s="227" customFormat="1"/>
    <row r="469" s="227" customFormat="1"/>
    <row r="470" s="227" customFormat="1"/>
    <row r="471" s="227" customFormat="1"/>
    <row r="472" s="227" customFormat="1"/>
    <row r="473" s="227" customFormat="1"/>
    <row r="474" s="227" customFormat="1"/>
    <row r="475" s="227" customFormat="1"/>
    <row r="476" s="227" customFormat="1"/>
    <row r="477" s="227" customFormat="1"/>
    <row r="478" s="227" customFormat="1"/>
    <row r="479" s="227" customFormat="1"/>
    <row r="480" s="227" customFormat="1"/>
    <row r="481" s="227" customFormat="1"/>
    <row r="482" s="227" customFormat="1"/>
    <row r="483" s="227" customFormat="1"/>
    <row r="484" s="227" customFormat="1"/>
    <row r="485" s="227" customFormat="1"/>
    <row r="486" s="227" customFormat="1"/>
    <row r="487" s="227" customFormat="1"/>
    <row r="488" s="227" customFormat="1"/>
    <row r="489" s="227" customFormat="1"/>
    <row r="490" s="227" customFormat="1"/>
    <row r="491" s="227" customFormat="1"/>
    <row r="492" s="227" customFormat="1"/>
    <row r="493" s="227" customFormat="1"/>
    <row r="494" s="227" customFormat="1"/>
    <row r="495" s="227" customFormat="1"/>
    <row r="496" s="227" customFormat="1"/>
    <row r="497" s="227" customFormat="1"/>
    <row r="498" s="227" customFormat="1"/>
    <row r="499" s="227" customFormat="1"/>
    <row r="500" s="227" customFormat="1"/>
    <row r="501" s="227" customFormat="1"/>
    <row r="502" s="227" customFormat="1"/>
    <row r="503" s="227" customFormat="1"/>
    <row r="504" s="227" customFormat="1"/>
    <row r="505" s="227" customFormat="1"/>
    <row r="506" s="227" customFormat="1"/>
    <row r="507" s="227" customFormat="1"/>
    <row r="508" s="227" customFormat="1"/>
    <row r="509" s="227" customFormat="1"/>
    <row r="510" s="227" customFormat="1"/>
    <row r="511" s="227" customFormat="1"/>
    <row r="512" s="227" customFormat="1"/>
    <row r="513" s="227" customFormat="1"/>
    <row r="514" s="227" customFormat="1"/>
    <row r="515" s="227" customFormat="1"/>
    <row r="516" s="227" customFormat="1"/>
    <row r="517" s="227" customFormat="1"/>
    <row r="518" s="227" customFormat="1"/>
    <row r="519" s="227" customFormat="1"/>
    <row r="520" s="227" customFormat="1"/>
    <row r="521" s="227" customFormat="1"/>
    <row r="522" s="227" customFormat="1"/>
    <row r="523" s="227" customFormat="1"/>
    <row r="524" s="227" customFormat="1"/>
    <row r="525" s="227" customFormat="1"/>
    <row r="526" s="227" customFormat="1"/>
    <row r="527" s="227" customFormat="1"/>
    <row r="528" s="227" customFormat="1"/>
    <row r="529" s="227" customFormat="1"/>
    <row r="530" s="227" customFormat="1"/>
    <row r="531" s="227" customFormat="1"/>
    <row r="532" s="227" customFormat="1"/>
    <row r="533" s="227" customFormat="1"/>
    <row r="534" s="227" customFormat="1"/>
    <row r="535" s="227" customFormat="1"/>
    <row r="536" s="227" customFormat="1"/>
    <row r="537" s="227" customFormat="1"/>
    <row r="538" s="227" customFormat="1"/>
    <row r="539" s="227" customFormat="1"/>
    <row r="540" s="227" customFormat="1"/>
    <row r="541" s="227" customFormat="1"/>
    <row r="542" s="227" customFormat="1"/>
    <row r="543" s="227" customFormat="1"/>
    <row r="544" s="227" customFormat="1"/>
    <row r="545" s="227" customFormat="1"/>
    <row r="546" s="227" customFormat="1"/>
    <row r="547" s="227" customFormat="1"/>
    <row r="548" s="227" customFormat="1"/>
    <row r="549" s="227" customFormat="1"/>
    <row r="550" s="227" customFormat="1"/>
    <row r="551" s="227" customFormat="1"/>
    <row r="552" s="227" customFormat="1"/>
    <row r="553" s="227" customFormat="1"/>
    <row r="554" s="227" customFormat="1"/>
    <row r="555" s="227" customFormat="1"/>
    <row r="556" s="227" customFormat="1"/>
    <row r="557" s="227" customFormat="1"/>
    <row r="558" s="227" customFormat="1"/>
    <row r="559" s="227" customFormat="1"/>
    <row r="560" s="227" customFormat="1"/>
    <row r="561" s="227" customFormat="1"/>
    <row r="562" s="227" customFormat="1"/>
    <row r="563" s="227" customFormat="1"/>
    <row r="564" s="227" customFormat="1"/>
    <row r="565" s="227" customFormat="1"/>
    <row r="566" s="227" customFormat="1"/>
    <row r="567" s="227" customFormat="1"/>
    <row r="568" s="227" customFormat="1"/>
    <row r="569" s="227" customFormat="1"/>
    <row r="570" s="227" customFormat="1"/>
    <row r="571" s="227" customFormat="1"/>
    <row r="572" s="227" customFormat="1"/>
    <row r="573" s="227" customFormat="1"/>
    <row r="574" s="227" customFormat="1"/>
    <row r="575" s="227" customFormat="1"/>
    <row r="576" s="227" customFormat="1"/>
    <row r="577" s="227" customFormat="1"/>
    <row r="578" s="227" customFormat="1"/>
    <row r="579" s="227" customFormat="1"/>
    <row r="580" s="227" customFormat="1"/>
    <row r="581" s="227" customFormat="1"/>
    <row r="582" s="227" customFormat="1"/>
    <row r="583" s="227" customFormat="1"/>
    <row r="584" s="227" customFormat="1"/>
    <row r="585" s="227" customFormat="1"/>
    <row r="586" s="227" customFormat="1"/>
    <row r="587" s="227" customFormat="1"/>
    <row r="588" s="227" customFormat="1"/>
    <row r="589" s="227" customFormat="1"/>
    <row r="590" s="227" customFormat="1"/>
    <row r="591" s="227" customFormat="1"/>
    <row r="592" s="227" customFormat="1"/>
    <row r="593" s="227" customFormat="1"/>
    <row r="594" s="227" customFormat="1"/>
    <row r="595" s="227" customFormat="1"/>
    <row r="596" s="227" customFormat="1"/>
    <row r="597" s="227" customFormat="1"/>
    <row r="598" s="227" customFormat="1"/>
    <row r="599" s="227" customFormat="1"/>
    <row r="600" s="227" customFormat="1"/>
    <row r="601" s="227" customFormat="1"/>
    <row r="602" s="227" customFormat="1"/>
    <row r="603" s="227" customFormat="1"/>
    <row r="604" s="227" customFormat="1"/>
    <row r="605" s="227" customFormat="1"/>
    <row r="606" s="227" customFormat="1"/>
    <row r="607" s="227" customFormat="1"/>
    <row r="608" s="227" customFormat="1"/>
    <row r="609" s="227" customFormat="1"/>
    <row r="610" s="227" customFormat="1"/>
    <row r="611" s="227" customFormat="1"/>
    <row r="612" s="227" customFormat="1"/>
    <row r="613" s="227" customFormat="1"/>
    <row r="614" s="227" customFormat="1"/>
    <row r="615" s="227" customFormat="1"/>
    <row r="616" s="227" customFormat="1"/>
    <row r="617" s="227" customFormat="1"/>
    <row r="618" s="227" customFormat="1"/>
    <row r="619" s="227" customFormat="1"/>
    <row r="620" s="227" customFormat="1"/>
    <row r="621" s="227" customFormat="1"/>
    <row r="622" s="227" customFormat="1"/>
    <row r="623" s="227" customFormat="1"/>
    <row r="624" s="227" customFormat="1"/>
    <row r="625" s="227" customFormat="1"/>
    <row r="626" s="227" customFormat="1"/>
    <row r="627" s="227" customFormat="1"/>
    <row r="628" s="227" customFormat="1"/>
    <row r="629" s="227" customFormat="1"/>
    <row r="630" s="227" customFormat="1"/>
    <row r="631" s="227" customFormat="1"/>
    <row r="632" s="227" customFormat="1"/>
    <row r="633" s="227" customFormat="1"/>
    <row r="634" s="227" customFormat="1"/>
    <row r="635" s="227" customFormat="1"/>
    <row r="636" s="227" customFormat="1"/>
    <row r="637" s="227" customFormat="1"/>
    <row r="638" s="227" customFormat="1"/>
    <row r="639" s="227" customFormat="1"/>
    <row r="640" s="227" customFormat="1"/>
    <row r="641" s="227" customFormat="1"/>
    <row r="642" s="227" customFormat="1"/>
    <row r="643" s="227" customFormat="1"/>
    <row r="644" s="227" customFormat="1"/>
    <row r="645" s="227" customFormat="1"/>
    <row r="646" s="227" customFormat="1"/>
    <row r="647" s="227" customFormat="1"/>
    <row r="648" s="227" customFormat="1"/>
    <row r="649" s="227" customFormat="1"/>
    <row r="650" s="227" customFormat="1"/>
    <row r="651" s="227" customFormat="1"/>
    <row r="652" s="227" customFormat="1"/>
    <row r="653" s="227" customFormat="1"/>
    <row r="654" s="227" customFormat="1"/>
    <row r="655" s="227" customFormat="1"/>
    <row r="656" s="227" customFormat="1"/>
    <row r="657" s="227" customFormat="1"/>
    <row r="658" s="227" customFormat="1"/>
    <row r="659" s="227" customFormat="1"/>
    <row r="660" s="227" customFormat="1"/>
    <row r="661" s="227" customFormat="1"/>
    <row r="662" s="227" customFormat="1"/>
    <row r="663" s="227" customFormat="1"/>
    <row r="664" s="227" customFormat="1"/>
    <row r="665" s="227" customFormat="1"/>
    <row r="666" s="227" customFormat="1"/>
    <row r="667" s="227" customFormat="1"/>
    <row r="668" s="227" customFormat="1"/>
    <row r="669" s="227" customFormat="1"/>
    <row r="670" s="227" customFormat="1"/>
    <row r="671" s="227" customFormat="1"/>
    <row r="672" s="227" customFormat="1"/>
    <row r="673" s="227" customFormat="1"/>
    <row r="674" s="227" customFormat="1"/>
    <row r="675" s="227" customFormat="1"/>
    <row r="676" s="227" customFormat="1"/>
    <row r="677" s="227" customFormat="1"/>
    <row r="678" s="227" customFormat="1"/>
    <row r="679" s="227" customFormat="1"/>
    <row r="680" s="227" customFormat="1"/>
    <row r="681" s="227" customFormat="1"/>
    <row r="682" s="227" customFormat="1"/>
    <row r="683" s="227" customFormat="1"/>
    <row r="684" s="227" customFormat="1"/>
    <row r="685" s="227" customFormat="1"/>
    <row r="686" s="227" customFormat="1"/>
    <row r="687" s="227" customFormat="1"/>
    <row r="688" s="227" customFormat="1"/>
    <row r="689" s="227" customFormat="1"/>
    <row r="690" s="227" customFormat="1"/>
    <row r="691" s="227" customFormat="1"/>
    <row r="692" s="227" customFormat="1"/>
    <row r="693" s="227" customFormat="1"/>
    <row r="694" s="227" customFormat="1"/>
    <row r="695" s="227" customFormat="1"/>
    <row r="696" s="227" customFormat="1"/>
    <row r="697" s="227" customFormat="1"/>
    <row r="698" s="227" customFormat="1"/>
    <row r="699" s="227" customFormat="1"/>
    <row r="700" s="227" customFormat="1"/>
    <row r="701" s="227" customFormat="1"/>
    <row r="702" s="227" customFormat="1"/>
    <row r="703" s="227" customFormat="1"/>
    <row r="704" s="227" customFormat="1"/>
    <row r="705" s="227" customFormat="1"/>
    <row r="706" s="227" customFormat="1"/>
    <row r="707" s="227" customFormat="1"/>
    <row r="708" s="227" customFormat="1"/>
    <row r="709" s="227" customFormat="1"/>
    <row r="710" s="227" customFormat="1"/>
    <row r="711" s="227" customFormat="1"/>
    <row r="712" s="227" customFormat="1"/>
    <row r="713" s="227" customFormat="1"/>
    <row r="714" s="227" customFormat="1"/>
    <row r="715" s="227" customFormat="1"/>
    <row r="716" s="227" customFormat="1"/>
    <row r="717" s="227" customFormat="1"/>
    <row r="718" s="227" customFormat="1"/>
    <row r="719" s="227" customFormat="1"/>
    <row r="720" s="227" customFormat="1"/>
    <row r="721" s="227" customFormat="1"/>
    <row r="722" s="227" customFormat="1"/>
    <row r="723" s="227" customFormat="1"/>
    <row r="724" s="227" customFormat="1"/>
    <row r="725" s="227" customFormat="1"/>
    <row r="726" s="227" customFormat="1"/>
    <row r="727" s="227" customFormat="1"/>
    <row r="728" s="227" customFormat="1"/>
    <row r="729" s="227" customFormat="1"/>
    <row r="730" s="227" customFormat="1"/>
    <row r="731" s="227" customFormat="1"/>
    <row r="732" s="227" customFormat="1"/>
    <row r="733" s="227" customFormat="1"/>
    <row r="734" s="227" customFormat="1"/>
    <row r="735" s="227" customFormat="1"/>
    <row r="736" s="227" customFormat="1"/>
    <row r="737" s="227" customFormat="1"/>
    <row r="738" s="227" customFormat="1"/>
    <row r="739" s="227" customFormat="1"/>
    <row r="740" s="227" customFormat="1"/>
    <row r="741" s="227" customFormat="1"/>
    <row r="742" s="227" customFormat="1"/>
    <row r="743" s="227" customFormat="1"/>
    <row r="744" s="227" customFormat="1"/>
    <row r="745" s="227" customFormat="1"/>
    <row r="746" s="227" customFormat="1"/>
    <row r="747" s="227" customFormat="1"/>
    <row r="748" s="227" customFormat="1"/>
    <row r="749" s="227" customFormat="1"/>
    <row r="750" s="227" customFormat="1"/>
    <row r="751" s="227" customFormat="1"/>
    <row r="752" s="227" customFormat="1"/>
    <row r="753" s="227" customFormat="1"/>
    <row r="754" s="227" customFormat="1"/>
    <row r="755" s="227" customFormat="1"/>
    <row r="756" s="227" customFormat="1"/>
    <row r="757" s="227" customFormat="1"/>
    <row r="758" s="227" customFormat="1"/>
    <row r="759" s="227" customFormat="1"/>
    <row r="760" s="227" customFormat="1"/>
    <row r="761" s="227" customFormat="1"/>
    <row r="762" s="227" customFormat="1"/>
    <row r="763" s="227" customFormat="1"/>
    <row r="764" s="227" customFormat="1"/>
    <row r="765" s="227" customFormat="1"/>
    <row r="766" s="227" customFormat="1"/>
    <row r="767" s="227" customFormat="1"/>
    <row r="768" s="227" customFormat="1"/>
    <row r="769" s="227" customFormat="1"/>
    <row r="770" s="227" customFormat="1"/>
    <row r="771" s="227" customFormat="1"/>
    <row r="772" s="227" customFormat="1"/>
    <row r="773" s="227" customFormat="1"/>
    <row r="774" s="227" customFormat="1"/>
    <row r="775" s="227" customFormat="1"/>
    <row r="776" s="227" customFormat="1"/>
    <row r="777" s="227" customFormat="1"/>
    <row r="778" s="227" customFormat="1"/>
    <row r="779" s="227" customFormat="1"/>
    <row r="780" s="227" customFormat="1"/>
    <row r="781" s="227" customFormat="1"/>
    <row r="782" s="227" customFormat="1"/>
    <row r="783" s="227" customFormat="1"/>
    <row r="784" s="227" customFormat="1"/>
    <row r="785" s="227" customFormat="1"/>
    <row r="786" s="227" customFormat="1"/>
    <row r="787" s="227" customFormat="1"/>
    <row r="788" s="227" customFormat="1"/>
    <row r="789" s="227" customFormat="1"/>
    <row r="790" s="227" customFormat="1"/>
    <row r="791" s="227" customFormat="1"/>
    <row r="792" s="227" customFormat="1"/>
    <row r="793" s="227" customFormat="1"/>
    <row r="794" s="227" customFormat="1"/>
    <row r="795" s="227" customFormat="1"/>
    <row r="796" s="227" customFormat="1"/>
    <row r="797" s="227" customFormat="1"/>
    <row r="798" s="227" customFormat="1"/>
    <row r="799" s="227" customFormat="1"/>
    <row r="800" s="227" customFormat="1"/>
    <row r="801" s="227" customFormat="1"/>
    <row r="802" s="227" customFormat="1"/>
    <row r="803" s="227" customFormat="1"/>
    <row r="804" s="227" customFormat="1"/>
    <row r="805" s="227" customFormat="1"/>
    <row r="806" s="227" customFormat="1"/>
    <row r="807" s="227" customFormat="1"/>
    <row r="808" s="227" customFormat="1"/>
    <row r="809" s="227" customFormat="1"/>
    <row r="810" s="227" customFormat="1"/>
    <row r="811" s="227" customFormat="1"/>
    <row r="812" s="227" customFormat="1"/>
    <row r="813" s="227" customFormat="1"/>
    <row r="814" s="227" customFormat="1"/>
    <row r="815" s="227" customFormat="1"/>
    <row r="816" s="227" customFormat="1"/>
    <row r="817" s="227" customFormat="1"/>
    <row r="818" s="227" customFormat="1"/>
    <row r="819" s="227" customFormat="1"/>
    <row r="820" s="227" customFormat="1"/>
    <row r="821" s="227" customFormat="1"/>
    <row r="822" s="227" customFormat="1"/>
    <row r="823" s="227" customFormat="1"/>
    <row r="824" s="227" customFormat="1"/>
    <row r="825" s="227" customFormat="1"/>
    <row r="826" s="227" customFormat="1"/>
    <row r="827" s="227" customFormat="1"/>
    <row r="828" s="227" customFormat="1"/>
    <row r="829" s="227" customFormat="1"/>
    <row r="830" s="227" customFormat="1"/>
    <row r="831" s="227" customFormat="1"/>
    <row r="832" s="227" customFormat="1"/>
    <row r="833" s="227" customFormat="1"/>
    <row r="834" s="227" customFormat="1"/>
    <row r="835" s="227" customFormat="1"/>
    <row r="836" s="227" customFormat="1"/>
    <row r="837" s="227" customFormat="1"/>
    <row r="838" s="227" customFormat="1"/>
    <row r="839" s="227" customFormat="1"/>
    <row r="840" s="227" customFormat="1"/>
    <row r="841" s="227" customFormat="1"/>
    <row r="842" s="227" customFormat="1"/>
    <row r="843" s="227" customFormat="1"/>
    <row r="844" s="227" customFormat="1"/>
    <row r="845" s="227" customFormat="1"/>
    <row r="846" s="227" customFormat="1"/>
    <row r="847" s="227" customFormat="1"/>
    <row r="848" s="227" customFormat="1"/>
    <row r="849" s="227" customFormat="1"/>
    <row r="850" s="227" customFormat="1"/>
    <row r="851" s="227" customFormat="1"/>
    <row r="852" s="227" customFormat="1"/>
    <row r="853" s="227" customFormat="1"/>
    <row r="854" s="227" customFormat="1"/>
    <row r="855" s="227" customFormat="1"/>
    <row r="856" s="227" customFormat="1"/>
    <row r="857" s="227" customFormat="1"/>
    <row r="858" s="227" customFormat="1"/>
    <row r="859" s="227" customFormat="1"/>
    <row r="860" s="227" customFormat="1"/>
    <row r="861" s="227" customFormat="1"/>
    <row r="862" s="227" customFormat="1"/>
    <row r="863" s="227" customFormat="1"/>
    <row r="864" s="227" customFormat="1"/>
    <row r="865" s="227" customFormat="1"/>
    <row r="866" s="227" customFormat="1"/>
    <row r="867" s="227" customFormat="1"/>
    <row r="868" s="227" customFormat="1"/>
    <row r="869" s="227" customFormat="1"/>
    <row r="870" s="227" customFormat="1"/>
    <row r="871" s="227" customFormat="1"/>
    <row r="872" s="227" customFormat="1"/>
    <row r="873" s="227" customFormat="1"/>
    <row r="874" s="227" customFormat="1"/>
    <row r="875" s="227" customFormat="1"/>
    <row r="876" s="227" customFormat="1"/>
    <row r="877" s="227" customFormat="1"/>
    <row r="878" s="227" customFormat="1"/>
    <row r="879" s="227" customFormat="1"/>
    <row r="880" s="227" customFormat="1"/>
    <row r="881" s="227" customFormat="1"/>
    <row r="882" s="227" customFormat="1"/>
    <row r="883" s="227" customFormat="1"/>
    <row r="884" s="227" customFormat="1"/>
    <row r="885" s="227" customFormat="1"/>
    <row r="886" s="227" customFormat="1"/>
    <row r="887" s="227" customFormat="1"/>
    <row r="888" s="227" customFormat="1"/>
    <row r="889" s="227" customFormat="1"/>
    <row r="890" s="227" customFormat="1"/>
    <row r="891" s="227" customFormat="1"/>
    <row r="892" s="227" customFormat="1"/>
    <row r="893" s="227" customFormat="1"/>
    <row r="894" s="227" customFormat="1"/>
    <row r="895" s="227" customFormat="1"/>
    <row r="896" s="227" customFormat="1"/>
    <row r="897" s="227" customFormat="1"/>
    <row r="898" s="227" customFormat="1"/>
    <row r="899" s="227" customFormat="1"/>
    <row r="900" s="227" customFormat="1"/>
    <row r="901" s="227" customFormat="1"/>
    <row r="902" s="227" customFormat="1"/>
    <row r="903" s="227" customFormat="1"/>
    <row r="904" s="227" customFormat="1"/>
    <row r="905" s="227" customFormat="1"/>
    <row r="906" s="227" customFormat="1"/>
    <row r="907" s="227" customFormat="1"/>
    <row r="908" s="227" customFormat="1"/>
    <row r="909" s="227" customFormat="1"/>
    <row r="910" s="227" customFormat="1"/>
    <row r="911" s="227" customFormat="1"/>
    <row r="912" s="227" customFormat="1"/>
    <row r="913" s="227" customFormat="1"/>
    <row r="914" s="227" customFormat="1"/>
    <row r="915" s="227" customFormat="1"/>
    <row r="916" s="227" customFormat="1"/>
    <row r="917" s="227" customFormat="1"/>
    <row r="918" s="227" customFormat="1"/>
    <row r="919" s="227" customFormat="1"/>
    <row r="920" s="227" customFormat="1"/>
    <row r="921" s="227" customFormat="1"/>
    <row r="922" s="227" customFormat="1"/>
    <row r="923" s="227" customFormat="1"/>
    <row r="924" s="227" customFormat="1"/>
    <row r="925" s="227" customFormat="1"/>
    <row r="926" s="227" customFormat="1"/>
    <row r="927" s="227" customFormat="1"/>
    <row r="928" s="227" customFormat="1"/>
    <row r="929" s="227" customFormat="1"/>
    <row r="930" s="227" customFormat="1"/>
    <row r="931" s="227" customFormat="1"/>
    <row r="932" s="227" customFormat="1"/>
    <row r="933" s="227" customFormat="1"/>
    <row r="934" s="227" customFormat="1"/>
    <row r="935" s="227" customFormat="1"/>
    <row r="936" s="227" customFormat="1"/>
    <row r="937" s="227" customFormat="1"/>
    <row r="938" s="227" customFormat="1"/>
    <row r="939" s="227" customFormat="1"/>
    <row r="940" s="227" customFormat="1"/>
    <row r="941" s="227" customFormat="1"/>
    <row r="942" s="227" customFormat="1"/>
    <row r="943" s="227" customFormat="1"/>
    <row r="944" s="227" customFormat="1"/>
    <row r="945" s="227" customFormat="1"/>
    <row r="946" s="227" customFormat="1"/>
    <row r="947" s="227" customFormat="1"/>
    <row r="948" s="227" customFormat="1"/>
    <row r="949" s="227" customFormat="1"/>
    <row r="950" s="227" customFormat="1"/>
    <row r="951" s="227" customFormat="1"/>
    <row r="952" s="227" customFormat="1"/>
    <row r="953" s="227" customFormat="1"/>
    <row r="954" s="227" customFormat="1"/>
    <row r="955" s="227" customFormat="1"/>
    <row r="956" s="227" customFormat="1"/>
    <row r="957" s="227" customFormat="1"/>
    <row r="958" s="227" customFormat="1"/>
    <row r="959" s="227" customFormat="1"/>
    <row r="960" s="227" customFormat="1"/>
    <row r="961" s="227" customFormat="1"/>
    <row r="962" s="227" customFormat="1"/>
    <row r="963" s="227" customFormat="1"/>
    <row r="964" s="227" customFormat="1"/>
    <row r="965" s="227" customFormat="1"/>
    <row r="966" s="227" customFormat="1"/>
    <row r="967" s="227" customFormat="1"/>
    <row r="968" s="227" customFormat="1"/>
    <row r="969" s="227" customFormat="1"/>
    <row r="970" s="227" customFormat="1"/>
    <row r="971" s="227" customFormat="1"/>
    <row r="972" s="227" customFormat="1"/>
    <row r="973" s="227" customFormat="1"/>
    <row r="974" s="227" customFormat="1"/>
    <row r="975" s="227" customFormat="1"/>
    <row r="976" s="227" customFormat="1"/>
    <row r="977" s="227" customFormat="1"/>
    <row r="978" s="227" customFormat="1"/>
    <row r="979" s="227" customFormat="1"/>
    <row r="980" s="227" customFormat="1"/>
    <row r="981" s="227" customFormat="1"/>
    <row r="982" s="227" customFormat="1"/>
    <row r="983" s="227" customFormat="1"/>
    <row r="984" s="227" customFormat="1"/>
    <row r="985" s="227" customFormat="1"/>
    <row r="986" s="227" customFormat="1"/>
    <row r="987" s="227" customFormat="1"/>
    <row r="988" s="227" customFormat="1"/>
    <row r="989" s="227" customFormat="1"/>
    <row r="990" s="227" customFormat="1"/>
    <row r="991" s="227" customFormat="1"/>
    <row r="992" s="227" customFormat="1"/>
    <row r="993" s="227" customFormat="1"/>
    <row r="994" s="227" customFormat="1"/>
    <row r="995" s="227" customFormat="1"/>
    <row r="996" s="227" customFormat="1"/>
    <row r="997" s="227" customFormat="1"/>
    <row r="998" s="227" customFormat="1"/>
    <row r="999" s="227" customFormat="1"/>
    <row r="1000" s="227" customFormat="1"/>
    <row r="1001" s="227" customFormat="1"/>
    <row r="1002" s="227" customFormat="1"/>
    <row r="1003" s="227" customFormat="1"/>
    <row r="1004" s="227" customFormat="1"/>
    <row r="1005" s="227" customFormat="1"/>
    <row r="1006" s="227" customFormat="1"/>
    <row r="1007" s="227" customFormat="1"/>
    <row r="1008" s="227" customFormat="1"/>
    <row r="1009" s="227" customFormat="1"/>
    <row r="1010" s="227" customFormat="1"/>
    <row r="1011" s="227" customFormat="1"/>
    <row r="1012" s="227" customFormat="1"/>
    <row r="1013" s="227" customFormat="1"/>
    <row r="1014" s="227" customFormat="1"/>
    <row r="1015" s="227" customFormat="1"/>
    <row r="1016" s="227" customFormat="1"/>
    <row r="1017" s="227" customFormat="1"/>
    <row r="1018" s="227" customFormat="1"/>
    <row r="1019" s="227" customFormat="1"/>
    <row r="1020" s="227" customFormat="1"/>
    <row r="1021" s="227" customFormat="1"/>
    <row r="1022" s="227" customFormat="1"/>
    <row r="1023" s="227" customFormat="1"/>
    <row r="1024" s="227" customFormat="1"/>
    <row r="1025" s="227" customFormat="1"/>
    <row r="1026" s="227" customFormat="1"/>
    <row r="1027" s="227" customFormat="1"/>
    <row r="1028" s="227" customFormat="1"/>
    <row r="1029" s="227" customFormat="1"/>
    <row r="1030" s="227" customFormat="1"/>
    <row r="1031" s="227" customFormat="1"/>
    <row r="1032" s="227" customFormat="1"/>
    <row r="1033" s="227" customFormat="1"/>
    <row r="1034" s="227" customFormat="1"/>
    <row r="1035" s="227" customFormat="1"/>
    <row r="1036" s="227" customFormat="1"/>
    <row r="1037" s="227" customFormat="1"/>
    <row r="1038" s="227" customFormat="1"/>
    <row r="1039" s="227" customFormat="1"/>
    <row r="1040" s="227" customFormat="1"/>
    <row r="1041" s="227" customFormat="1"/>
    <row r="1042" s="227" customFormat="1"/>
    <row r="1043" s="227" customFormat="1"/>
    <row r="1044" s="227" customFormat="1"/>
    <row r="1045" s="227" customFormat="1"/>
    <row r="1046" s="227" customFormat="1"/>
    <row r="1047" s="227" customFormat="1"/>
    <row r="1048" s="227" customFormat="1"/>
    <row r="1049" s="227" customFormat="1"/>
    <row r="1050" s="227" customFormat="1"/>
    <row r="1051" s="227" customFormat="1"/>
    <row r="1052" s="227" customFormat="1"/>
    <row r="1053" s="227" customFormat="1"/>
    <row r="1054" s="227" customFormat="1"/>
    <row r="1055" s="227" customFormat="1"/>
    <row r="1056" s="227" customFormat="1"/>
    <row r="1057" s="227" customFormat="1"/>
    <row r="1058" s="227" customFormat="1"/>
    <row r="1059" s="227" customFormat="1"/>
    <row r="1060" s="227" customFormat="1"/>
    <row r="1061" s="227" customFormat="1"/>
    <row r="1062" s="227" customFormat="1"/>
    <row r="1063" s="227" customFormat="1"/>
    <row r="1064" s="227" customFormat="1"/>
    <row r="1065" s="227" customFormat="1"/>
    <row r="1066" s="227" customFormat="1"/>
    <row r="1067" s="227" customFormat="1"/>
    <row r="1068" s="227" customFormat="1"/>
    <row r="1069" s="227" customFormat="1"/>
    <row r="1070" s="227" customFormat="1"/>
    <row r="1071" s="227" customFormat="1"/>
    <row r="1072" s="227" customFormat="1"/>
    <row r="1073" s="227" customFormat="1"/>
    <row r="1074" s="227" customFormat="1"/>
    <row r="1075" s="227" customFormat="1"/>
    <row r="1076" s="227" customFormat="1"/>
    <row r="1077" s="227" customFormat="1"/>
    <row r="1078" s="227" customFormat="1"/>
    <row r="1079" s="227" customFormat="1"/>
    <row r="1080" s="227" customFormat="1"/>
    <row r="1081" s="227" customFormat="1"/>
    <row r="1082" s="227" customFormat="1"/>
    <row r="1083" s="227" customFormat="1"/>
    <row r="1084" s="227" customFormat="1"/>
    <row r="1085" s="227" customFormat="1"/>
    <row r="1086" s="227" customFormat="1"/>
    <row r="1087" s="227" customFormat="1"/>
    <row r="1088" s="227" customFormat="1"/>
    <row r="1089" s="227" customFormat="1"/>
    <row r="1090" s="227" customFormat="1"/>
    <row r="1091" s="227" customFormat="1"/>
    <row r="1092" s="227" customFormat="1"/>
    <row r="1093" s="227" customFormat="1"/>
    <row r="1094" s="227" customFormat="1"/>
    <row r="1095" s="227" customFormat="1"/>
    <row r="1096" s="227" customFormat="1"/>
    <row r="1097" s="227" customFormat="1"/>
    <row r="1098" s="227" customFormat="1"/>
    <row r="1099" s="227" customFormat="1"/>
    <row r="1100" s="227" customFormat="1"/>
    <row r="1101" s="227" customFormat="1"/>
    <row r="1102" s="227" customFormat="1"/>
    <row r="1103" s="227" customFormat="1"/>
    <row r="1104" s="227" customFormat="1"/>
    <row r="1105" s="227" customFormat="1"/>
    <row r="1106" s="227" customFormat="1"/>
    <row r="1107" s="227" customFormat="1"/>
    <row r="1108" s="227" customFormat="1"/>
    <row r="1109" s="227" customFormat="1"/>
    <row r="1110" s="227" customFormat="1"/>
    <row r="1111" s="227" customFormat="1"/>
    <row r="1112" s="227" customFormat="1"/>
    <row r="1113" s="227" customFormat="1"/>
    <row r="1114" s="227" customFormat="1"/>
    <row r="1115" s="227" customFormat="1"/>
    <row r="1116" s="227" customFormat="1"/>
    <row r="1117" s="227" customFormat="1"/>
    <row r="1118" s="227" customFormat="1"/>
    <row r="1119" s="227" customFormat="1"/>
    <row r="1120" s="227" customFormat="1"/>
    <row r="1121" s="227" customFormat="1"/>
    <row r="1122" s="227" customFormat="1"/>
    <row r="1123" s="227" customFormat="1"/>
    <row r="1124" s="227" customFormat="1"/>
    <row r="1125" s="227" customFormat="1"/>
    <row r="1126" s="227" customFormat="1"/>
    <row r="1127" s="227" customFormat="1"/>
    <row r="1128" s="227" customFormat="1"/>
    <row r="1129" s="227" customFormat="1"/>
    <row r="1130" s="227" customFormat="1"/>
    <row r="1131" s="227" customFormat="1"/>
    <row r="1132" s="227" customFormat="1"/>
    <row r="1133" s="227" customFormat="1"/>
    <row r="1134" s="227" customFormat="1"/>
    <row r="1135" s="227" customFormat="1"/>
    <row r="1136" s="227" customFormat="1"/>
    <row r="1137" s="227" customFormat="1"/>
    <row r="1138" s="227" customFormat="1"/>
    <row r="1139" s="227" customFormat="1"/>
    <row r="1140" s="227" customFormat="1"/>
    <row r="1141" s="227" customFormat="1"/>
    <row r="1142" s="227" customFormat="1"/>
    <row r="1143" s="227" customFormat="1"/>
    <row r="1144" s="227" customFormat="1"/>
    <row r="1145" s="227" customFormat="1"/>
    <row r="1146" s="227" customFormat="1"/>
    <row r="1147" s="227" customFormat="1"/>
    <row r="1148" s="227" customFormat="1"/>
    <row r="1149" s="227" customFormat="1"/>
    <row r="1150" s="227" customFormat="1"/>
    <row r="1151" s="227" customFormat="1"/>
    <row r="1152" s="227" customFormat="1"/>
    <row r="1153" s="227" customFormat="1"/>
    <row r="1154" s="227" customFormat="1"/>
    <row r="1155" s="227" customFormat="1"/>
    <row r="1156" s="227" customFormat="1"/>
    <row r="1157" s="227" customFormat="1"/>
    <row r="1158" s="227" customFormat="1"/>
    <row r="1159" s="227" customFormat="1"/>
    <row r="1160" s="227" customFormat="1"/>
    <row r="1161" s="227" customFormat="1"/>
    <row r="1162" s="227" customFormat="1"/>
    <row r="1163" s="227" customFormat="1"/>
    <row r="1164" s="227" customFormat="1"/>
    <row r="1165" s="227" customFormat="1"/>
    <row r="1166" s="227" customFormat="1"/>
    <row r="1167" s="227" customFormat="1"/>
    <row r="1168" s="227" customFormat="1"/>
    <row r="1169" s="227" customFormat="1"/>
    <row r="1170" s="227" customFormat="1"/>
    <row r="1171" s="227" customFormat="1"/>
    <row r="1172" s="227" customFormat="1"/>
    <row r="1173" s="227" customFormat="1"/>
    <row r="1174" s="227" customFormat="1"/>
    <row r="1175" s="227" customFormat="1"/>
    <row r="1176" s="227" customFormat="1"/>
    <row r="1177" s="227" customFormat="1"/>
    <row r="1178" s="227" customFormat="1"/>
    <row r="1179" s="227" customFormat="1"/>
    <row r="1180" s="227" customFormat="1"/>
    <row r="1181" s="227" customFormat="1"/>
    <row r="1182" s="227" customFormat="1"/>
    <row r="1183" s="227" customFormat="1"/>
    <row r="1184" s="227" customFormat="1"/>
    <row r="1185" s="227" customFormat="1"/>
    <row r="1186" s="227" customFormat="1"/>
    <row r="1187" s="227" customFormat="1"/>
    <row r="1188" s="227" customFormat="1"/>
    <row r="1189" s="227" customFormat="1"/>
    <row r="1190" s="227" customFormat="1"/>
    <row r="1191" s="227" customFormat="1"/>
    <row r="1192" s="227" customFormat="1"/>
    <row r="1193" s="227" customFormat="1"/>
    <row r="1194" s="227" customFormat="1"/>
    <row r="1195" s="227" customFormat="1"/>
    <row r="1196" s="227" customFormat="1"/>
    <row r="1197" s="227" customFormat="1"/>
    <row r="1198" s="227" customFormat="1"/>
    <row r="1199" s="227" customFormat="1"/>
    <row r="1200" s="227" customFormat="1"/>
    <row r="1201" s="227" customFormat="1"/>
    <row r="1202" s="227" customFormat="1"/>
    <row r="1203" s="227" customFormat="1"/>
    <row r="1204" s="227" customFormat="1"/>
    <row r="1205" s="227" customFormat="1"/>
    <row r="1206" s="227" customFormat="1"/>
    <row r="1207" s="227" customFormat="1"/>
    <row r="1208" s="227" customFormat="1"/>
    <row r="1209" s="227" customFormat="1"/>
    <row r="1210" s="227" customFormat="1"/>
    <row r="1211" s="227" customFormat="1"/>
    <row r="1212" s="227" customFormat="1"/>
    <row r="1213" s="227" customFormat="1"/>
    <row r="1214" s="227" customFormat="1"/>
    <row r="1215" s="227" customFormat="1"/>
    <row r="1216" s="227" customFormat="1"/>
    <row r="1217" s="227" customFormat="1"/>
    <row r="1218" s="227" customFormat="1"/>
    <row r="1219" s="227" customFormat="1"/>
    <row r="1220" s="227" customFormat="1"/>
    <row r="1221" s="227" customFormat="1"/>
    <row r="1222" s="227" customFormat="1"/>
    <row r="1223" s="227" customFormat="1"/>
    <row r="1224" s="227" customFormat="1"/>
    <row r="1225" s="227" customFormat="1"/>
    <row r="1226" s="227" customFormat="1"/>
    <row r="1227" s="227" customFormat="1"/>
    <row r="1228" s="227" customFormat="1"/>
    <row r="1229" s="227" customFormat="1"/>
    <row r="1230" s="227" customFormat="1"/>
    <row r="1231" s="227" customFormat="1"/>
    <row r="1232" s="227" customFormat="1"/>
    <row r="1233" s="227" customFormat="1"/>
    <row r="1234" s="227" customFormat="1"/>
    <row r="1235" s="227" customFormat="1"/>
    <row r="1236" s="227" customFormat="1"/>
    <row r="1237" s="227" customFormat="1"/>
    <row r="1238" s="227" customFormat="1"/>
    <row r="1239" s="227" customFormat="1"/>
    <row r="1240" s="227" customFormat="1"/>
    <row r="1241" s="227" customFormat="1"/>
    <row r="1242" s="227" customFormat="1"/>
    <row r="1243" s="227" customFormat="1"/>
    <row r="1244" s="227" customFormat="1"/>
    <row r="1245" s="227" customFormat="1"/>
    <row r="1246" s="227" customFormat="1"/>
    <row r="1247" s="227" customFormat="1"/>
    <row r="1248" s="227" customFormat="1"/>
    <row r="1249" s="227" customFormat="1"/>
    <row r="1250" s="227" customFormat="1"/>
    <row r="1251" s="227" customFormat="1"/>
    <row r="1252" s="227" customFormat="1"/>
    <row r="1253" s="227" customFormat="1"/>
    <row r="1254" s="227" customFormat="1"/>
    <row r="1255" s="227" customFormat="1"/>
    <row r="1256" s="227" customFormat="1"/>
    <row r="1257" s="227" customFormat="1"/>
    <row r="1258" s="227" customFormat="1"/>
    <row r="1259" s="227" customFormat="1"/>
    <row r="1260" s="227" customFormat="1"/>
    <row r="1261" s="227" customFormat="1"/>
    <row r="1262" s="227" customFormat="1"/>
    <row r="1263" s="227" customFormat="1"/>
    <row r="1264" s="227" customFormat="1"/>
    <row r="1265" s="227" customFormat="1"/>
    <row r="1266" s="227" customFormat="1"/>
    <row r="1267" s="227" customFormat="1"/>
    <row r="1268" s="227" customFormat="1"/>
    <row r="1269" s="227" customFormat="1"/>
    <row r="1270" s="227" customFormat="1"/>
    <row r="1271" s="227" customFormat="1"/>
    <row r="1272" s="227" customFormat="1"/>
    <row r="1273" s="227" customFormat="1"/>
    <row r="1274" s="227" customFormat="1"/>
    <row r="1275" s="227" customFormat="1"/>
    <row r="1276" s="227" customFormat="1"/>
    <row r="1277" s="227" customFormat="1"/>
    <row r="1278" s="227" customFormat="1"/>
    <row r="1279" s="227" customFormat="1"/>
    <row r="1280" s="227" customFormat="1"/>
    <row r="1281" s="227" customFormat="1"/>
    <row r="1282" s="227" customFormat="1"/>
    <row r="1283" s="227" customFormat="1"/>
    <row r="1284" s="227" customFormat="1"/>
    <row r="1285" s="227" customFormat="1"/>
    <row r="1286" s="227" customFormat="1"/>
    <row r="1287" s="227" customFormat="1"/>
    <row r="1288" s="227" customFormat="1"/>
    <row r="1289" s="227" customFormat="1"/>
    <row r="1290" s="227" customFormat="1"/>
    <row r="1291" s="227" customFormat="1"/>
    <row r="1292" s="227" customFormat="1"/>
    <row r="1293" s="227" customFormat="1"/>
    <row r="1294" s="227" customFormat="1"/>
    <row r="1295" s="227" customFormat="1"/>
    <row r="1296" s="227" customFormat="1"/>
    <row r="1297" s="227" customFormat="1"/>
    <row r="1298" s="227" customFormat="1"/>
    <row r="1299" s="227" customFormat="1"/>
    <row r="1300" s="227" customFormat="1"/>
    <row r="1301" s="227" customFormat="1"/>
    <row r="1302" s="227" customFormat="1"/>
    <row r="1303" s="227" customFormat="1"/>
    <row r="1304" s="227" customFormat="1"/>
    <row r="1305" s="227" customFormat="1"/>
    <row r="1306" s="227" customFormat="1"/>
    <row r="1307" s="227" customFormat="1"/>
    <row r="1308" s="227" customFormat="1"/>
    <row r="1309" s="227" customFormat="1"/>
    <row r="1310" s="227" customFormat="1"/>
    <row r="1311" s="227" customFormat="1"/>
    <row r="1312" s="227" customFormat="1"/>
    <row r="1313" s="227" customFormat="1"/>
    <row r="1314" s="227" customFormat="1"/>
    <row r="1315" s="227" customFormat="1"/>
    <row r="1316" s="227" customFormat="1"/>
    <row r="1317" s="227" customFormat="1"/>
    <row r="1318" s="227" customFormat="1"/>
    <row r="1319" s="227" customFormat="1"/>
    <row r="1320" s="227" customFormat="1"/>
    <row r="1321" s="227" customFormat="1"/>
    <row r="1322" s="227" customFormat="1"/>
    <row r="1323" s="227" customFormat="1"/>
    <row r="1324" s="227" customFormat="1"/>
    <row r="1325" s="227" customFormat="1"/>
    <row r="1326" s="227" customFormat="1"/>
    <row r="1327" s="227" customFormat="1"/>
    <row r="1328" s="227" customFormat="1"/>
    <row r="1329" s="227" customFormat="1"/>
    <row r="1330" s="227" customFormat="1"/>
    <row r="1331" s="227" customFormat="1"/>
    <row r="1332" s="227" customFormat="1"/>
    <row r="1333" s="227" customFormat="1"/>
    <row r="1334" s="227" customFormat="1"/>
    <row r="1335" s="227" customFormat="1"/>
    <row r="1336" s="227" customFormat="1"/>
    <row r="1337" s="227" customFormat="1"/>
    <row r="1338" s="227" customFormat="1"/>
    <row r="1339" s="227" customFormat="1"/>
    <row r="1340" s="227" customFormat="1"/>
    <row r="1341" s="227" customFormat="1"/>
    <row r="1342" s="227" customFormat="1"/>
    <row r="1343" s="227" customFormat="1"/>
    <row r="1344" s="227" customFormat="1"/>
    <row r="1345" s="227" customFormat="1"/>
    <row r="1346" s="227" customFormat="1"/>
    <row r="1347" s="227" customFormat="1"/>
    <row r="1348" s="227" customFormat="1"/>
    <row r="1349" s="227" customFormat="1"/>
    <row r="1350" s="227" customFormat="1"/>
    <row r="1351" s="227" customFormat="1"/>
    <row r="1352" s="227" customFormat="1"/>
    <row r="1353" s="227" customFormat="1"/>
    <row r="1354" s="227" customFormat="1"/>
    <row r="1355" s="227" customFormat="1"/>
    <row r="1356" s="227" customFormat="1"/>
    <row r="1357" s="227" customFormat="1"/>
    <row r="1358" s="227" customFormat="1"/>
    <row r="1359" s="227" customFormat="1"/>
    <row r="1360" s="227" customFormat="1"/>
    <row r="1361" s="227" customFormat="1"/>
    <row r="1362" s="227" customFormat="1"/>
    <row r="1363" s="227" customFormat="1"/>
    <row r="1364" s="227" customFormat="1"/>
    <row r="1365" s="227" customFormat="1"/>
    <row r="1366" s="227" customFormat="1"/>
    <row r="1367" s="227" customFormat="1"/>
    <row r="1368" s="227" customFormat="1"/>
    <row r="1369" s="227" customFormat="1"/>
    <row r="1370" s="227" customFormat="1"/>
    <row r="1371" s="227" customFormat="1"/>
    <row r="1372" s="227" customFormat="1"/>
    <row r="1373" s="227" customFormat="1"/>
    <row r="1374" s="227" customFormat="1"/>
    <row r="1375" s="227" customFormat="1"/>
    <row r="1376" s="227" customFormat="1"/>
    <row r="1377" s="227" customFormat="1"/>
    <row r="1378" s="227" customFormat="1"/>
    <row r="1379" s="227" customFormat="1"/>
    <row r="1380" s="227" customFormat="1"/>
    <row r="1381" s="227" customFormat="1"/>
    <row r="1382" s="227" customFormat="1"/>
    <row r="1383" s="227" customFormat="1"/>
    <row r="1384" s="227" customFormat="1"/>
    <row r="1385" s="227" customFormat="1"/>
    <row r="1386" s="227" customFormat="1"/>
    <row r="1387" s="227" customFormat="1"/>
    <row r="1388" s="227" customFormat="1"/>
    <row r="1389" s="227" customFormat="1"/>
    <row r="1390" s="227" customFormat="1"/>
    <row r="1391" s="227" customFormat="1"/>
    <row r="1392" s="227" customFormat="1"/>
    <row r="1393" s="227" customFormat="1"/>
    <row r="1394" s="227" customFormat="1"/>
    <row r="1395" s="227" customFormat="1"/>
    <row r="1396" s="227" customFormat="1"/>
    <row r="1397" s="227" customFormat="1"/>
    <row r="1398" s="227" customFormat="1"/>
    <row r="1399" s="227" customFormat="1"/>
    <row r="1400" s="227" customFormat="1"/>
    <row r="1401" s="227" customFormat="1"/>
    <row r="1402" s="227" customFormat="1"/>
    <row r="1403" s="227" customFormat="1"/>
    <row r="1404" s="227" customFormat="1"/>
    <row r="1405" s="227" customFormat="1"/>
    <row r="1406" s="227" customFormat="1"/>
    <row r="1407" s="227" customFormat="1"/>
    <row r="1408" s="227" customFormat="1"/>
    <row r="1409" s="227" customFormat="1"/>
    <row r="1410" s="227" customFormat="1"/>
    <row r="1411" s="227" customFormat="1"/>
    <row r="1412" s="227" customFormat="1"/>
    <row r="1413" s="227" customFormat="1"/>
    <row r="1414" s="227" customFormat="1"/>
    <row r="1415" s="227" customFormat="1"/>
    <row r="1416" s="227" customFormat="1"/>
    <row r="1417" s="227" customFormat="1"/>
    <row r="1418" s="227" customFormat="1"/>
    <row r="1419" s="227" customFormat="1"/>
    <row r="1420" s="227" customFormat="1"/>
    <row r="1421" s="227" customFormat="1"/>
    <row r="1422" s="227" customFormat="1"/>
    <row r="1423" s="227" customFormat="1"/>
    <row r="1424" s="227" customFormat="1"/>
    <row r="1425" s="227" customFormat="1"/>
    <row r="1426" s="227" customFormat="1"/>
    <row r="1427" s="227" customFormat="1"/>
    <row r="1428" s="227" customFormat="1"/>
    <row r="1429" s="227" customFormat="1"/>
    <row r="1430" s="227" customFormat="1"/>
    <row r="1431" s="227" customFormat="1"/>
    <row r="1432" s="227" customFormat="1"/>
    <row r="1433" s="227" customFormat="1"/>
    <row r="1434" s="227" customFormat="1"/>
    <row r="1435" s="227" customFormat="1"/>
    <row r="1436" s="227" customFormat="1"/>
    <row r="1437" s="227" customFormat="1"/>
    <row r="1438" s="227" customFormat="1"/>
    <row r="1439" s="227" customFormat="1"/>
    <row r="1440" s="227" customFormat="1"/>
    <row r="1441" s="227" customFormat="1"/>
    <row r="1442" s="227" customFormat="1"/>
    <row r="1443" s="227" customFormat="1"/>
    <row r="1444" s="227" customFormat="1"/>
    <row r="1445" s="227" customFormat="1"/>
    <row r="1446" s="227" customFormat="1"/>
    <row r="1447" s="227" customFormat="1"/>
    <row r="1448" s="227" customFormat="1"/>
    <row r="1449" s="227" customFormat="1"/>
    <row r="1450" s="227" customFormat="1"/>
    <row r="1451" s="227" customFormat="1"/>
    <row r="1452" s="227" customFormat="1"/>
    <row r="1453" s="227" customFormat="1"/>
    <row r="1454" s="227" customFormat="1"/>
    <row r="1455" s="227" customFormat="1"/>
    <row r="1456" s="227" customFormat="1"/>
    <row r="1457" s="227" customFormat="1"/>
    <row r="1458" s="227" customFormat="1"/>
    <row r="1459" s="227" customFormat="1"/>
    <row r="1460" s="227" customFormat="1"/>
    <row r="1461" s="227" customFormat="1"/>
    <row r="1462" s="227" customFormat="1"/>
    <row r="1463" s="227" customFormat="1"/>
    <row r="1464" s="227" customFormat="1"/>
    <row r="1465" s="227" customFormat="1"/>
    <row r="1466" s="227" customFormat="1"/>
    <row r="1467" s="227" customFormat="1"/>
    <row r="1468" s="227" customFormat="1"/>
    <row r="1469" s="227" customFormat="1"/>
    <row r="1470" s="227" customFormat="1"/>
    <row r="1471" s="227" customFormat="1"/>
    <row r="1472" s="227" customFormat="1"/>
    <row r="1473" s="227" customFormat="1"/>
    <row r="1474" s="227" customFormat="1"/>
    <row r="1475" s="227" customFormat="1"/>
    <row r="1476" s="227" customFormat="1"/>
    <row r="1477" s="227" customFormat="1"/>
    <row r="1478" s="227" customFormat="1"/>
    <row r="1479" s="227" customFormat="1"/>
    <row r="1480" s="227" customFormat="1"/>
    <row r="1481" s="227" customFormat="1"/>
    <row r="1482" s="227" customFormat="1"/>
    <row r="1483" s="227" customFormat="1"/>
    <row r="1484" s="227" customFormat="1"/>
    <row r="1485" s="227" customFormat="1"/>
    <row r="1486" s="227" customFormat="1"/>
    <row r="1487" s="227" customFormat="1"/>
    <row r="1488" s="227" customFormat="1"/>
    <row r="1489" s="227" customFormat="1"/>
    <row r="1490" s="227" customFormat="1"/>
    <row r="1491" s="227" customFormat="1"/>
    <row r="1492" s="227" customFormat="1"/>
    <row r="1493" s="227" customFormat="1"/>
    <row r="1494" s="227" customFormat="1"/>
    <row r="1495" s="227" customFormat="1"/>
    <row r="1496" s="227" customFormat="1"/>
    <row r="1497" s="227" customFormat="1"/>
    <row r="1498" s="227" customFormat="1"/>
    <row r="1499" s="227" customFormat="1"/>
    <row r="1500" s="227" customFormat="1"/>
    <row r="1501" s="227" customFormat="1"/>
    <row r="1502" s="227" customFormat="1"/>
    <row r="1503" s="227" customFormat="1"/>
    <row r="1504" s="227" customFormat="1"/>
    <row r="1505" s="227" customFormat="1"/>
    <row r="1506" s="227" customFormat="1"/>
    <row r="1507" s="227" customFormat="1"/>
    <row r="1508" s="227" customFormat="1"/>
    <row r="1509" s="227" customFormat="1"/>
    <row r="1510" s="227" customFormat="1"/>
    <row r="1511" s="227" customFormat="1"/>
    <row r="1512" s="227" customFormat="1"/>
    <row r="1513" s="227" customFormat="1"/>
    <row r="1514" s="227" customFormat="1"/>
    <row r="1515" s="227" customFormat="1"/>
    <row r="1516" s="227" customFormat="1"/>
    <row r="1517" s="227" customFormat="1"/>
    <row r="1518" s="227" customFormat="1"/>
    <row r="1519" s="227" customFormat="1"/>
    <row r="1520" s="227" customFormat="1"/>
    <row r="1521" s="227" customFormat="1"/>
    <row r="1522" s="227" customFormat="1"/>
    <row r="1523" s="227" customFormat="1"/>
    <row r="1524" s="227" customFormat="1"/>
    <row r="1525" s="227" customFormat="1"/>
    <row r="1526" s="227" customFormat="1"/>
    <row r="1527" s="227" customFormat="1"/>
    <row r="1528" s="227" customFormat="1"/>
    <row r="1529" s="227" customFormat="1"/>
    <row r="1530" s="227" customFormat="1"/>
    <row r="1531" s="227" customFormat="1"/>
    <row r="1532" s="227" customFormat="1"/>
    <row r="1533" s="227" customFormat="1"/>
    <row r="1534" s="227" customFormat="1"/>
    <row r="1535" s="227" customFormat="1"/>
    <row r="1536" s="227" customFormat="1"/>
    <row r="1537" s="227" customFormat="1"/>
    <row r="1538" s="227" customFormat="1"/>
    <row r="1539" s="227" customFormat="1"/>
    <row r="1540" s="227" customFormat="1"/>
    <row r="1541" s="227" customFormat="1"/>
    <row r="1542" s="227" customFormat="1"/>
    <row r="1543" s="227" customFormat="1"/>
    <row r="1544" s="227" customFormat="1"/>
    <row r="1545" s="227" customFormat="1"/>
    <row r="1546" s="227" customFormat="1"/>
    <row r="1547" s="227" customFormat="1"/>
    <row r="1548" s="227" customFormat="1"/>
    <row r="1549" s="227" customFormat="1"/>
    <row r="1550" s="227" customFormat="1"/>
    <row r="1551" s="227" customFormat="1"/>
    <row r="1552" s="227" customFormat="1"/>
    <row r="1553" s="227" customFormat="1"/>
    <row r="1554" s="227" customFormat="1"/>
    <row r="1555" s="227" customFormat="1"/>
    <row r="1556" s="227" customFormat="1"/>
    <row r="1557" s="227" customFormat="1"/>
    <row r="1558" s="227" customFormat="1"/>
    <row r="1559" s="227" customFormat="1"/>
    <row r="1560" s="227" customFormat="1"/>
    <row r="1561" s="227" customFormat="1"/>
    <row r="1562" s="227" customFormat="1"/>
    <row r="1563" s="227" customFormat="1"/>
    <row r="1564" s="227" customFormat="1"/>
    <row r="1565" s="227" customFormat="1"/>
    <row r="1566" s="227" customFormat="1"/>
    <row r="1567" s="227" customFormat="1"/>
    <row r="1568" s="227" customFormat="1"/>
    <row r="1569" s="227" customFormat="1"/>
    <row r="1570" s="227" customFormat="1"/>
    <row r="1571" s="227" customFormat="1"/>
    <row r="1572" s="227" customFormat="1"/>
    <row r="1573" s="227" customFormat="1"/>
    <row r="1574" s="227" customFormat="1"/>
    <row r="1575" s="227" customFormat="1"/>
    <row r="1576" s="227" customFormat="1"/>
    <row r="1577" s="227" customFormat="1"/>
    <row r="1578" s="227" customFormat="1"/>
    <row r="1579" s="227" customFormat="1"/>
    <row r="1580" s="227" customFormat="1"/>
    <row r="1581" s="227" customFormat="1"/>
    <row r="1582" s="227" customFormat="1"/>
    <row r="1583" s="227" customFormat="1"/>
    <row r="1584" s="227" customFormat="1"/>
    <row r="1585" s="227" customFormat="1"/>
    <row r="1586" s="227" customFormat="1"/>
    <row r="1587" s="227" customFormat="1"/>
    <row r="1588" s="227" customFormat="1"/>
    <row r="1589" s="227" customFormat="1"/>
    <row r="1590" s="227" customFormat="1"/>
    <row r="1591" s="227" customFormat="1"/>
    <row r="1592" s="227" customFormat="1"/>
    <row r="1593" s="227" customFormat="1"/>
    <row r="1594" s="227" customFormat="1"/>
    <row r="1595" s="227" customFormat="1"/>
    <row r="1596" s="227" customFormat="1"/>
    <row r="1597" s="227" customFormat="1"/>
    <row r="1598" s="227" customFormat="1"/>
    <row r="1599" s="227" customFormat="1"/>
    <row r="1600" s="227" customFormat="1"/>
    <row r="1601" s="227" customFormat="1"/>
    <row r="1602" s="227" customFormat="1"/>
    <row r="1603" s="227" customFormat="1"/>
    <row r="1604" s="227" customFormat="1"/>
    <row r="1605" s="227" customFormat="1"/>
    <row r="1606" s="227" customFormat="1"/>
    <row r="1607" s="227" customFormat="1"/>
    <row r="1608" s="227" customFormat="1"/>
    <row r="1609" s="227" customFormat="1"/>
    <row r="1610" s="227" customFormat="1"/>
    <row r="1611" s="227" customFormat="1"/>
    <row r="1612" s="227" customFormat="1"/>
    <row r="1613" s="227" customFormat="1"/>
    <row r="1614" s="227" customFormat="1"/>
    <row r="1615" s="227" customFormat="1"/>
    <row r="1616" s="227" customFormat="1"/>
    <row r="1617" s="227" customFormat="1"/>
    <row r="1618" s="227" customFormat="1"/>
    <row r="1619" s="227" customFormat="1"/>
    <row r="1620" s="227" customFormat="1"/>
    <row r="1621" s="227" customFormat="1"/>
    <row r="1622" s="227" customFormat="1"/>
    <row r="1623" s="227" customFormat="1"/>
    <row r="1624" s="227" customFormat="1"/>
    <row r="1625" s="227" customFormat="1"/>
    <row r="1626" s="227" customFormat="1"/>
    <row r="1627" s="227" customFormat="1"/>
    <row r="1628" s="227" customFormat="1"/>
    <row r="1629" s="227" customFormat="1"/>
    <row r="1630" s="227" customFormat="1"/>
    <row r="1631" s="227" customFormat="1"/>
    <row r="1632" s="227" customFormat="1"/>
    <row r="1633" s="227" customFormat="1"/>
    <row r="1634" s="227" customFormat="1"/>
    <row r="1635" s="227" customFormat="1"/>
    <row r="1636" s="227" customFormat="1"/>
    <row r="1637" s="227" customFormat="1"/>
    <row r="1638" s="227" customFormat="1"/>
    <row r="1639" s="227" customFormat="1"/>
    <row r="1640" s="227" customFormat="1"/>
    <row r="1641" s="227" customFormat="1"/>
    <row r="1642" s="227" customFormat="1"/>
    <row r="1643" s="227" customFormat="1"/>
    <row r="1644" s="227" customFormat="1"/>
    <row r="1645" s="227" customFormat="1"/>
    <row r="1646" s="227" customFormat="1"/>
    <row r="1647" s="227" customFormat="1"/>
    <row r="1648" s="227" customFormat="1"/>
    <row r="1649" s="227" customFormat="1"/>
    <row r="1650" s="227" customFormat="1"/>
    <row r="1651" s="227" customFormat="1"/>
    <row r="1652" s="227" customFormat="1"/>
    <row r="1653" s="227" customFormat="1"/>
    <row r="1654" s="227" customFormat="1"/>
    <row r="1655" s="227" customFormat="1"/>
    <row r="1656" s="227" customFormat="1"/>
    <row r="1657" s="227" customFormat="1"/>
    <row r="1658" s="227" customFormat="1"/>
    <row r="1659" s="227" customFormat="1"/>
    <row r="1660" s="227" customFormat="1"/>
    <row r="1661" s="227" customFormat="1"/>
    <row r="1662" s="227" customFormat="1"/>
    <row r="1663" s="227" customFormat="1"/>
    <row r="1664" s="227" customFormat="1"/>
    <row r="1665" s="227" customFormat="1"/>
    <row r="1666" s="227" customFormat="1"/>
    <row r="1667" s="227" customFormat="1"/>
    <row r="1668" s="227" customFormat="1"/>
    <row r="1669" s="227" customFormat="1"/>
    <row r="1670" s="227" customFormat="1"/>
    <row r="1671" s="227" customFormat="1"/>
    <row r="1672" s="227" customFormat="1"/>
    <row r="1673" s="227" customFormat="1"/>
    <row r="1674" s="227" customFormat="1"/>
    <row r="1675" s="227" customFormat="1"/>
    <row r="1676" s="227" customFormat="1"/>
    <row r="1677" s="227" customFormat="1"/>
    <row r="1678" s="227" customFormat="1"/>
    <row r="1679" s="227" customFormat="1"/>
    <row r="1680" s="227" customFormat="1"/>
    <row r="1681" s="227" customFormat="1"/>
    <row r="1682" s="227" customFormat="1"/>
    <row r="1683" s="227" customFormat="1"/>
    <row r="1684" s="227" customFormat="1"/>
    <row r="1685" s="227" customFormat="1"/>
    <row r="1686" s="227" customFormat="1"/>
    <row r="1687" s="227" customFormat="1"/>
    <row r="1688" s="227" customFormat="1"/>
    <row r="1689" s="227" customFormat="1"/>
    <row r="1690" s="227" customFormat="1"/>
    <row r="1691" s="227" customFormat="1"/>
    <row r="1692" s="227" customFormat="1"/>
    <row r="1693" s="227" customFormat="1"/>
    <row r="1694" s="227" customFormat="1"/>
    <row r="1695" s="227" customFormat="1"/>
    <row r="1696" s="227" customFormat="1"/>
    <row r="1697" s="227" customFormat="1"/>
    <row r="1698" s="227" customFormat="1"/>
    <row r="1699" s="227" customFormat="1"/>
    <row r="1700" s="227" customFormat="1"/>
    <row r="1701" s="227" customFormat="1"/>
    <row r="1702" s="227" customFormat="1"/>
    <row r="1703" s="227" customFormat="1"/>
    <row r="1704" s="227" customFormat="1"/>
    <row r="1705" s="227" customFormat="1"/>
    <row r="1706" s="227" customFormat="1"/>
    <row r="1707" s="227" customFormat="1"/>
    <row r="1708" s="227" customFormat="1"/>
    <row r="1709" s="227" customFormat="1"/>
    <row r="1710" s="227" customFormat="1"/>
    <row r="1711" s="227" customFormat="1"/>
    <row r="1712" s="227" customFormat="1"/>
    <row r="1713" s="227" customFormat="1"/>
    <row r="1714" s="227" customFormat="1"/>
    <row r="1715" s="227" customFormat="1"/>
    <row r="1716" s="227" customFormat="1"/>
    <row r="1717" s="227" customFormat="1"/>
    <row r="1718" s="227" customFormat="1"/>
    <row r="1719" s="227" customFormat="1"/>
    <row r="1720" s="227" customFormat="1"/>
    <row r="1721" s="227" customFormat="1"/>
    <row r="1722" s="227" customFormat="1"/>
    <row r="1723" s="227" customFormat="1"/>
    <row r="1724" s="227" customFormat="1"/>
    <row r="1725" s="227" customFormat="1"/>
    <row r="1726" s="227" customFormat="1"/>
    <row r="1727" s="227" customFormat="1"/>
    <row r="1728" s="227" customFormat="1"/>
    <row r="1729" s="227" customFormat="1"/>
    <row r="1730" s="227" customFormat="1"/>
    <row r="1731" s="227" customFormat="1"/>
    <row r="1732" s="227" customFormat="1"/>
    <row r="1733" s="227" customFormat="1"/>
    <row r="1734" s="227" customFormat="1"/>
    <row r="1735" s="227" customFormat="1"/>
    <row r="1736" s="227" customFormat="1"/>
    <row r="1737" s="227" customFormat="1"/>
    <row r="1738" s="227" customFormat="1"/>
    <row r="1739" s="227" customFormat="1"/>
    <row r="1740" s="227" customFormat="1"/>
    <row r="1741" s="227" customFormat="1"/>
    <row r="1742" s="227" customFormat="1"/>
    <row r="1743" s="227" customFormat="1"/>
    <row r="1744" s="227" customFormat="1"/>
    <row r="1745" s="227" customFormat="1"/>
    <row r="1746" s="227" customFormat="1"/>
    <row r="1747" s="227" customFormat="1"/>
    <row r="1748" s="227" customFormat="1"/>
    <row r="1749" s="227" customFormat="1"/>
    <row r="1750" s="227" customFormat="1"/>
    <row r="1751" s="227" customFormat="1"/>
    <row r="1752" s="227" customFormat="1"/>
    <row r="1753" s="227" customFormat="1"/>
    <row r="1754" s="227" customFormat="1"/>
    <row r="1755" s="227" customFormat="1"/>
    <row r="1756" s="227" customFormat="1"/>
    <row r="1757" s="227" customFormat="1"/>
    <row r="1758" s="227" customFormat="1"/>
    <row r="1759" s="227" customFormat="1"/>
    <row r="1760" s="227" customFormat="1"/>
    <row r="1761" s="227" customFormat="1"/>
    <row r="1762" s="227" customFormat="1"/>
    <row r="1763" s="227" customFormat="1"/>
    <row r="1764" s="227" customFormat="1"/>
    <row r="1765" s="227" customFormat="1"/>
    <row r="1766" s="227" customFormat="1"/>
    <row r="1767" s="227" customFormat="1"/>
    <row r="1768" s="227" customFormat="1"/>
    <row r="1769" s="227" customFormat="1"/>
    <row r="1770" s="227" customFormat="1"/>
    <row r="1771" s="227" customFormat="1"/>
    <row r="1772" s="227" customFormat="1"/>
    <row r="1773" s="227" customFormat="1"/>
    <row r="1774" s="227" customFormat="1"/>
    <row r="1775" s="227" customFormat="1"/>
    <row r="1776" s="227" customFormat="1"/>
    <row r="1777" s="227" customFormat="1"/>
    <row r="1778" s="227" customFormat="1"/>
    <row r="1779" s="227" customFormat="1"/>
    <row r="1780" s="227" customFormat="1"/>
    <row r="1781" s="227" customFormat="1"/>
    <row r="1782" s="227" customFormat="1"/>
    <row r="1783" s="227" customFormat="1"/>
    <row r="1784" s="227" customFormat="1"/>
    <row r="1785" s="227" customFormat="1"/>
    <row r="1786" s="227" customFormat="1"/>
    <row r="1787" s="227" customFormat="1"/>
    <row r="1788" s="227" customFormat="1"/>
    <row r="1789" s="227" customFormat="1"/>
    <row r="1790" s="227" customFormat="1"/>
    <row r="1791" s="227" customFormat="1"/>
    <row r="1792" s="227" customFormat="1"/>
    <row r="1793" s="227" customFormat="1"/>
    <row r="1794" s="227" customFormat="1"/>
    <row r="1795" s="227" customFormat="1"/>
    <row r="1796" s="227" customFormat="1"/>
    <row r="1797" s="227" customFormat="1"/>
    <row r="1798" s="227" customFormat="1"/>
    <row r="1799" s="227" customFormat="1"/>
    <row r="1800" s="227" customFormat="1"/>
    <row r="1801" s="227" customFormat="1"/>
    <row r="1802" s="227" customFormat="1"/>
    <row r="1803" s="227" customFormat="1"/>
    <row r="1804" s="227" customFormat="1"/>
    <row r="1805" s="227" customFormat="1"/>
    <row r="1806" s="227" customFormat="1"/>
    <row r="1807" s="227" customFormat="1"/>
    <row r="1808" s="227" customFormat="1"/>
    <row r="1809" s="227" customFormat="1"/>
    <row r="1810" s="227" customFormat="1"/>
    <row r="1811" s="227" customFormat="1"/>
    <row r="1812" s="227" customFormat="1"/>
    <row r="1813" s="227" customFormat="1"/>
    <row r="1814" s="227" customFormat="1"/>
    <row r="1815" s="227" customFormat="1"/>
    <row r="1816" s="227" customFormat="1"/>
    <row r="1817" s="227" customFormat="1"/>
    <row r="1818" s="227" customFormat="1"/>
    <row r="1819" s="227" customFormat="1"/>
    <row r="1820" s="227" customFormat="1"/>
    <row r="1821" s="227" customFormat="1"/>
    <row r="1822" s="227" customFormat="1"/>
    <row r="1823" s="227" customFormat="1"/>
    <row r="1824" s="227" customFormat="1"/>
    <row r="1825" s="227" customFormat="1"/>
    <row r="1826" s="227" customFormat="1"/>
    <row r="1827" s="227" customFormat="1"/>
    <row r="1828" s="227" customFormat="1"/>
    <row r="1829" s="227" customFormat="1"/>
    <row r="1830" s="227" customFormat="1"/>
    <row r="1831" s="227" customFormat="1"/>
    <row r="1832" s="227" customFormat="1"/>
    <row r="1833" s="227" customFormat="1"/>
    <row r="1834" s="227" customFormat="1"/>
    <row r="1835" s="227" customFormat="1"/>
    <row r="1836" s="227" customFormat="1"/>
    <row r="1837" s="227" customFormat="1"/>
    <row r="1838" s="227" customFormat="1"/>
    <row r="1839" s="227" customFormat="1"/>
    <row r="1840" s="227" customFormat="1"/>
    <row r="1841" s="227" customFormat="1"/>
    <row r="1842" s="227" customFormat="1"/>
    <row r="1843" s="227" customFormat="1"/>
    <row r="1844" s="227" customFormat="1"/>
    <row r="1845" s="227" customFormat="1"/>
    <row r="1846" s="227" customFormat="1"/>
    <row r="1847" s="227" customFormat="1"/>
    <row r="1848" s="227" customFormat="1"/>
    <row r="1849" s="227" customFormat="1"/>
    <row r="1850" s="227" customFormat="1"/>
    <row r="1851" s="227" customFormat="1"/>
    <row r="1852" s="227" customFormat="1"/>
    <row r="1853" s="227" customFormat="1"/>
    <row r="1854" s="227" customFormat="1"/>
    <row r="1855" s="227" customFormat="1"/>
    <row r="1856" s="227" customFormat="1"/>
    <row r="1857" s="227" customFormat="1"/>
    <row r="1858" s="227" customFormat="1"/>
    <row r="1859" s="227" customFormat="1"/>
    <row r="1860" s="227" customFormat="1"/>
    <row r="1861" s="227" customFormat="1"/>
    <row r="1862" s="227" customFormat="1"/>
    <row r="1863" s="227" customFormat="1"/>
    <row r="1864" s="227" customFormat="1"/>
    <row r="1865" s="227" customFormat="1"/>
    <row r="1866" s="227" customFormat="1"/>
    <row r="1867" s="227" customFormat="1"/>
    <row r="1868" s="227" customFormat="1"/>
    <row r="1869" s="227" customFormat="1"/>
    <row r="1870" s="227" customFormat="1"/>
    <row r="1871" s="227" customFormat="1"/>
    <row r="1872" s="227" customFormat="1"/>
    <row r="1873" s="227" customFormat="1"/>
    <row r="1874" s="227" customFormat="1"/>
    <row r="1875" s="227" customFormat="1"/>
    <row r="1876" s="227" customFormat="1"/>
    <row r="1877" s="227" customFormat="1"/>
    <row r="1878" s="227" customFormat="1"/>
    <row r="1879" s="227" customFormat="1"/>
    <row r="1880" s="227" customFormat="1"/>
    <row r="1881" s="227" customFormat="1"/>
    <row r="1882" s="227" customFormat="1"/>
    <row r="1883" s="227" customFormat="1"/>
    <row r="1884" s="227" customFormat="1"/>
    <row r="1885" s="227" customFormat="1"/>
    <row r="1886" s="227" customFormat="1"/>
    <row r="1887" s="227" customFormat="1"/>
    <row r="1888" s="227" customFormat="1"/>
    <row r="1889" s="227" customFormat="1"/>
    <row r="1890" s="227" customFormat="1"/>
    <row r="1891" s="227" customFormat="1"/>
    <row r="1892" s="227" customFormat="1"/>
    <row r="1893" s="227" customFormat="1"/>
    <row r="1894" s="227" customFormat="1"/>
    <row r="1895" s="227" customFormat="1"/>
    <row r="1896" s="227" customFormat="1"/>
    <row r="1897" s="227" customFormat="1"/>
    <row r="1898" s="227" customFormat="1"/>
    <row r="1899" s="227" customFormat="1"/>
    <row r="1900" s="227" customFormat="1"/>
    <row r="1901" s="227" customFormat="1"/>
    <row r="1902" s="227" customFormat="1"/>
    <row r="1903" s="227" customFormat="1"/>
    <row r="1904" s="227" customFormat="1"/>
    <row r="1905" s="227" customFormat="1"/>
    <row r="1906" s="227" customFormat="1"/>
    <row r="1907" s="227" customFormat="1"/>
    <row r="1908" s="227" customFormat="1"/>
    <row r="1909" s="227" customFormat="1"/>
    <row r="1910" s="227" customFormat="1"/>
    <row r="1911" s="227" customFormat="1"/>
    <row r="1912" s="227" customFormat="1"/>
    <row r="1913" s="227" customFormat="1"/>
    <row r="1914" s="227" customFormat="1"/>
    <row r="1915" s="227" customFormat="1"/>
    <row r="1916" s="227" customFormat="1"/>
    <row r="1917" s="227" customFormat="1"/>
    <row r="1918" s="227" customFormat="1"/>
    <row r="1919" s="227" customFormat="1"/>
    <row r="1920" s="227" customFormat="1"/>
    <row r="1921" s="227" customFormat="1"/>
    <row r="1922" s="227" customFormat="1"/>
    <row r="1923" s="227" customFormat="1"/>
    <row r="1924" s="227" customFormat="1"/>
    <row r="1925" s="227" customFormat="1"/>
    <row r="1926" s="227" customFormat="1"/>
    <row r="1927" s="227" customFormat="1"/>
    <row r="1928" s="227" customFormat="1"/>
    <row r="1929" s="227" customFormat="1"/>
    <row r="1930" s="227" customFormat="1"/>
    <row r="1931" s="227" customFormat="1"/>
    <row r="1932" s="227" customFormat="1"/>
    <row r="1933" s="227" customFormat="1"/>
    <row r="1934" s="227" customFormat="1"/>
    <row r="1935" s="227" customFormat="1"/>
    <row r="1936" s="227" customFormat="1"/>
    <row r="1937" s="227" customFormat="1"/>
    <row r="1938" s="227" customFormat="1"/>
    <row r="1939" s="227" customFormat="1"/>
    <row r="1940" s="227" customFormat="1"/>
    <row r="1941" s="227" customFormat="1"/>
    <row r="1942" s="227" customFormat="1"/>
    <row r="1943" s="227" customFormat="1"/>
    <row r="1944" s="227" customFormat="1"/>
    <row r="1945" s="227" customFormat="1"/>
    <row r="1946" s="227" customFormat="1"/>
    <row r="1947" s="227" customFormat="1"/>
    <row r="1948" s="227" customFormat="1"/>
    <row r="1949" s="227" customFormat="1"/>
    <row r="1950" s="227" customFormat="1"/>
    <row r="1951" s="227" customFormat="1"/>
    <row r="1952" s="227" customFormat="1"/>
    <row r="1953" s="227" customFormat="1"/>
    <row r="1954" s="227" customFormat="1"/>
    <row r="1955" s="227" customFormat="1"/>
    <row r="1956" s="227" customFormat="1"/>
    <row r="1957" s="227" customFormat="1"/>
    <row r="1958" s="227" customFormat="1"/>
    <row r="1959" s="227" customFormat="1"/>
    <row r="1960" s="227" customFormat="1"/>
    <row r="1961" s="227" customFormat="1"/>
    <row r="1962" s="227" customFormat="1"/>
    <row r="1963" s="227" customFormat="1"/>
    <row r="1964" s="227" customFormat="1"/>
    <row r="1965" s="227" customFormat="1"/>
    <row r="1966" s="227" customFormat="1"/>
    <row r="1967" s="227" customFormat="1"/>
    <row r="1968" s="227" customFormat="1"/>
    <row r="1969" s="227" customFormat="1"/>
    <row r="1970" s="227" customFormat="1"/>
    <row r="1971" s="227" customFormat="1"/>
    <row r="1972" s="227" customFormat="1"/>
    <row r="1973" s="227" customFormat="1"/>
    <row r="1974" s="227" customFormat="1"/>
    <row r="1975" s="227" customFormat="1"/>
    <row r="1976" s="227" customFormat="1"/>
    <row r="1977" s="227" customFormat="1"/>
    <row r="1978" s="227" customFormat="1"/>
    <row r="1979" s="227" customFormat="1"/>
    <row r="1980" s="227" customFormat="1"/>
    <row r="1981" s="227" customFormat="1"/>
    <row r="1982" s="227" customFormat="1"/>
    <row r="1983" s="227" customFormat="1"/>
    <row r="1984" s="227" customFormat="1"/>
    <row r="1985" s="227" customFormat="1"/>
    <row r="1986" s="227" customFormat="1"/>
    <row r="1987" s="227" customFormat="1"/>
    <row r="1988" s="227" customFormat="1"/>
    <row r="1989" s="227" customFormat="1"/>
    <row r="1990" s="227" customFormat="1"/>
    <row r="1991" s="227" customFormat="1"/>
    <row r="1992" s="227" customFormat="1"/>
    <row r="1993" s="227" customFormat="1"/>
    <row r="1994" s="227" customFormat="1"/>
    <row r="1995" s="227" customFormat="1"/>
    <row r="1996" s="227" customFormat="1"/>
    <row r="1997" s="227" customFormat="1"/>
    <row r="1998" s="227" customFormat="1"/>
    <row r="1999" s="227" customFormat="1"/>
    <row r="2000" s="227" customFormat="1"/>
    <row r="2001" s="227" customFormat="1"/>
    <row r="2002" s="227" customFormat="1"/>
    <row r="2003" s="227" customFormat="1"/>
    <row r="2004" s="227" customFormat="1"/>
    <row r="2005" s="227" customFormat="1"/>
    <row r="2006" s="227" customFormat="1"/>
    <row r="2007" s="227" customFormat="1"/>
    <row r="2008" s="227" customFormat="1"/>
    <row r="2009" s="227" customFormat="1"/>
    <row r="2010" s="227" customFormat="1"/>
    <row r="2011" s="227" customFormat="1"/>
    <row r="2012" s="227" customFormat="1"/>
    <row r="2013" s="227" customFormat="1"/>
    <row r="2014" s="227" customFormat="1"/>
    <row r="2015" s="227" customFormat="1"/>
    <row r="2016" s="227" customFormat="1"/>
    <row r="2017" s="227" customFormat="1"/>
    <row r="2018" s="227" customFormat="1"/>
    <row r="2019" s="227" customFormat="1"/>
    <row r="2020" s="227" customFormat="1"/>
    <row r="2021" s="227" customFormat="1"/>
    <row r="2022" s="227" customFormat="1"/>
    <row r="2023" s="227" customFormat="1"/>
    <row r="2024" s="227" customFormat="1"/>
    <row r="2025" s="227" customFormat="1"/>
    <row r="2026" s="227" customFormat="1"/>
    <row r="2027" s="227" customFormat="1"/>
    <row r="2028" s="227" customFormat="1"/>
    <row r="2029" s="227" customFormat="1"/>
    <row r="2030" s="227" customFormat="1"/>
    <row r="2031" s="227" customFormat="1"/>
    <row r="2032" s="227" customFormat="1"/>
    <row r="2033" s="227" customFormat="1"/>
    <row r="2034" s="227" customFormat="1"/>
    <row r="2035" s="227" customFormat="1"/>
    <row r="2036" s="227" customFormat="1"/>
    <row r="2037" s="227" customFormat="1"/>
    <row r="2038" s="227" customFormat="1"/>
    <row r="2039" s="227" customFormat="1"/>
    <row r="2040" s="227" customFormat="1"/>
    <row r="2041" s="227" customFormat="1"/>
    <row r="2042" s="227" customFormat="1"/>
    <row r="2043" s="227" customFormat="1"/>
    <row r="2044" s="227" customFormat="1"/>
    <row r="2045" s="227" customFormat="1"/>
    <row r="2046" s="227" customFormat="1"/>
    <row r="2047" s="227" customFormat="1"/>
    <row r="2048" s="227" customFormat="1"/>
    <row r="2049" s="227" customFormat="1"/>
    <row r="2050" s="227" customFormat="1"/>
    <row r="2051" s="227" customFormat="1"/>
    <row r="2052" s="227" customFormat="1"/>
    <row r="2053" s="227" customFormat="1"/>
    <row r="2054" s="227" customFormat="1"/>
    <row r="2055" s="227" customFormat="1"/>
    <row r="2056" s="227" customFormat="1"/>
    <row r="2057" s="227" customFormat="1"/>
    <row r="2058" s="227" customFormat="1"/>
    <row r="2059" s="227" customFormat="1"/>
    <row r="2060" s="227" customFormat="1"/>
    <row r="2061" s="227" customFormat="1"/>
    <row r="2062" s="227" customFormat="1"/>
    <row r="2063" s="227" customFormat="1"/>
    <row r="2064" s="227" customFormat="1"/>
    <row r="2065" s="227" customFormat="1"/>
    <row r="2066" s="227" customFormat="1"/>
    <row r="2067" s="227" customFormat="1"/>
    <row r="2068" s="227" customFormat="1"/>
    <row r="2069" s="227" customFormat="1"/>
    <row r="2070" s="227" customFormat="1"/>
    <row r="2071" s="227" customFormat="1"/>
    <row r="2072" s="227" customFormat="1"/>
    <row r="2073" s="227" customFormat="1"/>
    <row r="2074" s="227" customFormat="1"/>
    <row r="2075" s="227" customFormat="1"/>
    <row r="2076" s="227" customFormat="1"/>
    <row r="2077" s="227" customFormat="1"/>
    <row r="2078" s="227" customFormat="1"/>
    <row r="2079" s="227" customFormat="1"/>
    <row r="2080" s="227" customFormat="1"/>
    <row r="2081" s="227" customFormat="1"/>
    <row r="2082" s="227" customFormat="1"/>
    <row r="2083" s="227" customFormat="1"/>
    <row r="2084" s="227" customFormat="1"/>
    <row r="2085" s="227" customFormat="1"/>
    <row r="2086" s="227" customFormat="1"/>
    <row r="2087" s="227" customFormat="1"/>
    <row r="2088" s="227" customFormat="1"/>
    <row r="2089" s="227" customFormat="1"/>
    <row r="2090" s="227" customFormat="1"/>
    <row r="2091" s="227" customFormat="1"/>
    <row r="2092" s="227" customFormat="1"/>
    <row r="2093" s="227" customFormat="1"/>
    <row r="2094" s="227" customFormat="1"/>
    <row r="2095" s="227" customFormat="1"/>
    <row r="2096" s="227" customFormat="1"/>
    <row r="2097" s="227" customFormat="1"/>
    <row r="2098" s="227" customFormat="1"/>
    <row r="2099" s="227" customFormat="1"/>
    <row r="2100" s="227" customFormat="1"/>
    <row r="2101" s="227" customFormat="1"/>
    <row r="2102" s="227" customFormat="1"/>
    <row r="2103" s="227" customFormat="1"/>
    <row r="2104" s="227" customFormat="1"/>
    <row r="2105" s="227" customFormat="1"/>
    <row r="2106" s="227" customFormat="1"/>
    <row r="2107" s="227" customFormat="1"/>
    <row r="2108" s="227" customFormat="1"/>
    <row r="2109" s="227" customFormat="1"/>
    <row r="2110" s="227" customFormat="1"/>
    <row r="2111" s="227" customFormat="1"/>
    <row r="2112" s="227" customFormat="1"/>
    <row r="2113" s="227" customFormat="1"/>
    <row r="2114" s="227" customFormat="1"/>
    <row r="2115" s="227" customFormat="1"/>
    <row r="2116" s="227" customFormat="1"/>
    <row r="2117" s="227" customFormat="1"/>
    <row r="2118" s="227" customFormat="1"/>
    <row r="2119" s="227" customFormat="1"/>
    <row r="2120" s="227" customFormat="1"/>
    <row r="2121" s="227" customFormat="1"/>
    <row r="2122" s="227" customFormat="1"/>
    <row r="2123" s="227" customFormat="1"/>
    <row r="2124" s="227" customFormat="1"/>
    <row r="2125" s="227" customFormat="1"/>
    <row r="2126" s="227" customFormat="1"/>
    <row r="2127" s="227" customFormat="1"/>
    <row r="2128" s="227" customFormat="1"/>
    <row r="2129" s="227" customFormat="1"/>
    <row r="2130" s="227" customFormat="1"/>
    <row r="2131" s="227" customFormat="1"/>
    <row r="2132" s="227" customFormat="1"/>
    <row r="2133" s="227" customFormat="1"/>
    <row r="2134" s="227" customFormat="1"/>
    <row r="2135" s="227" customFormat="1"/>
    <row r="2136" s="227" customFormat="1"/>
    <row r="2137" s="227" customFormat="1"/>
    <row r="2138" s="227" customFormat="1"/>
    <row r="2139" s="227" customFormat="1"/>
    <row r="2140" s="227" customFormat="1"/>
    <row r="2141" s="227" customFormat="1"/>
    <row r="2142" s="227" customFormat="1"/>
    <row r="2143" s="227" customFormat="1"/>
    <row r="2144" s="227" customFormat="1"/>
    <row r="2145" s="227" customFormat="1"/>
    <row r="2146" s="227" customFormat="1"/>
    <row r="2147" s="227" customFormat="1"/>
    <row r="2148" s="227" customFormat="1"/>
    <row r="2149" s="227" customFormat="1"/>
    <row r="2150" s="227" customFormat="1"/>
    <row r="2151" s="227" customFormat="1"/>
    <row r="2152" s="227" customFormat="1"/>
    <row r="2153" s="227" customFormat="1"/>
    <row r="2154" s="227" customFormat="1"/>
    <row r="2155" s="227" customFormat="1"/>
    <row r="2156" s="227" customFormat="1"/>
    <row r="2157" s="227" customFormat="1"/>
    <row r="2158" s="227" customFormat="1"/>
    <row r="2159" s="227" customFormat="1"/>
    <row r="2160" s="227" customFormat="1"/>
    <row r="2161" s="227" customFormat="1"/>
    <row r="2162" s="227" customFormat="1"/>
    <row r="2163" s="227" customFormat="1"/>
    <row r="2164" s="227" customFormat="1"/>
    <row r="2165" s="227" customFormat="1"/>
    <row r="2166" s="227" customFormat="1"/>
    <row r="2167" s="227" customFormat="1"/>
    <row r="2168" s="227" customFormat="1"/>
    <row r="2169" s="227" customFormat="1"/>
    <row r="2170" s="227" customFormat="1"/>
    <row r="2171" s="227" customFormat="1"/>
    <row r="2172" s="227" customFormat="1"/>
    <row r="2173" s="227" customFormat="1"/>
    <row r="2174" s="227" customFormat="1"/>
    <row r="2175" s="227" customFormat="1"/>
    <row r="2176" s="227" customFormat="1"/>
    <row r="2177" s="227" customFormat="1"/>
    <row r="2178" s="227" customFormat="1"/>
    <row r="2179" s="227" customFormat="1"/>
    <row r="2180" s="227" customFormat="1"/>
    <row r="2181" s="227" customFormat="1"/>
    <row r="2182" s="227" customFormat="1"/>
    <row r="2183" s="227" customFormat="1"/>
    <row r="2184" s="227" customFormat="1"/>
    <row r="2185" s="227" customFormat="1"/>
    <row r="2186" s="227" customFormat="1"/>
    <row r="2187" s="227" customFormat="1"/>
    <row r="2188" s="227" customFormat="1"/>
    <row r="2189" s="227" customFormat="1"/>
    <row r="2190" s="227" customFormat="1"/>
    <row r="2191" s="227" customFormat="1"/>
    <row r="2192" s="227" customFormat="1"/>
    <row r="2193" s="227" customFormat="1"/>
    <row r="2194" s="227" customFormat="1"/>
    <row r="2195" s="227" customFormat="1"/>
    <row r="2196" s="227" customFormat="1"/>
    <row r="2197" s="227" customFormat="1"/>
    <row r="2198" s="227" customFormat="1"/>
    <row r="2199" s="227" customFormat="1"/>
    <row r="2200" s="227" customFormat="1"/>
    <row r="2201" s="227" customFormat="1"/>
    <row r="2202" s="227" customFormat="1"/>
    <row r="2203" s="227" customFormat="1"/>
    <row r="2204" s="227" customFormat="1"/>
    <row r="2205" s="227" customFormat="1"/>
    <row r="2206" s="227" customFormat="1"/>
    <row r="2207" s="227" customFormat="1"/>
    <row r="2208" s="227" customFormat="1"/>
    <row r="2209" s="227" customFormat="1"/>
    <row r="2210" s="227" customFormat="1"/>
    <row r="2211" s="227" customFormat="1"/>
    <row r="2212" s="227" customFormat="1"/>
    <row r="2213" s="227" customFormat="1"/>
    <row r="2214" s="227" customFormat="1"/>
    <row r="2215" s="227" customFormat="1"/>
    <row r="2216" s="227" customFormat="1"/>
    <row r="2217" s="227" customFormat="1"/>
    <row r="2218" s="227" customFormat="1"/>
    <row r="2219" s="227" customFormat="1"/>
    <row r="2220" s="227" customFormat="1"/>
    <row r="2221" s="227" customFormat="1"/>
    <row r="2222" s="227" customFormat="1"/>
    <row r="2223" s="227" customFormat="1"/>
    <row r="2224" s="227" customFormat="1"/>
    <row r="2225" s="227" customFormat="1"/>
    <row r="2226" s="227" customFormat="1"/>
    <row r="2227" s="227" customFormat="1"/>
    <row r="2228" s="227" customFormat="1"/>
    <row r="2229" s="227" customFormat="1"/>
    <row r="2230" s="227" customFormat="1"/>
    <row r="2231" s="227" customFormat="1"/>
    <row r="2232" s="227" customFormat="1"/>
    <row r="2233" s="227" customFormat="1"/>
    <row r="2234" s="227" customFormat="1"/>
    <row r="2235" s="227" customFormat="1"/>
    <row r="2236" s="227" customFormat="1"/>
    <row r="2237" s="227" customFormat="1"/>
    <row r="2238" s="227" customFormat="1"/>
    <row r="2239" s="227" customFormat="1"/>
    <row r="2240" s="227" customFormat="1"/>
    <row r="2241" s="227" customFormat="1"/>
    <row r="2242" s="227" customFormat="1"/>
    <row r="2243" s="227" customFormat="1"/>
    <row r="2244" s="227" customFormat="1"/>
    <row r="2245" s="227" customFormat="1"/>
    <row r="2246" s="227" customFormat="1"/>
    <row r="2247" s="227" customFormat="1"/>
    <row r="2248" s="227" customFormat="1"/>
    <row r="2249" s="227" customFormat="1"/>
    <row r="2250" s="227" customFormat="1"/>
    <row r="2251" s="227" customFormat="1"/>
    <row r="2252" s="227" customFormat="1"/>
    <row r="2253" s="227" customFormat="1"/>
    <row r="2254" s="227" customFormat="1"/>
    <row r="2255" s="227" customFormat="1"/>
    <row r="2256" s="227" customFormat="1"/>
    <row r="2257" s="227" customFormat="1"/>
    <row r="2258" s="227" customFormat="1"/>
    <row r="2259" s="227" customFormat="1"/>
    <row r="2260" s="227" customFormat="1"/>
    <row r="2261" s="227" customFormat="1"/>
    <row r="2262" s="227" customFormat="1"/>
    <row r="2263" s="227" customFormat="1"/>
    <row r="2264" s="227" customFormat="1"/>
    <row r="2265" s="227" customFormat="1"/>
    <row r="2266" s="227" customFormat="1"/>
    <row r="2267" s="227" customFormat="1"/>
    <row r="2268" s="227" customFormat="1"/>
    <row r="2269" s="227" customFormat="1"/>
    <row r="2270" s="227" customFormat="1"/>
    <row r="2271" s="227" customFormat="1"/>
    <row r="2272" s="227" customFormat="1"/>
    <row r="2273" s="227" customFormat="1"/>
    <row r="2274" s="227" customFormat="1"/>
    <row r="2275" s="227" customFormat="1"/>
    <row r="2276" s="227" customFormat="1"/>
    <row r="2277" s="227" customFormat="1"/>
    <row r="2278" s="227" customFormat="1"/>
    <row r="2279" s="227" customFormat="1"/>
    <row r="2280" s="227" customFormat="1"/>
    <row r="2281" s="227" customFormat="1"/>
    <row r="2282" s="227" customFormat="1"/>
    <row r="2283" s="227" customFormat="1"/>
    <row r="2284" s="227" customFormat="1"/>
    <row r="2285" s="227" customFormat="1"/>
    <row r="2286" s="227" customFormat="1"/>
    <row r="2287" s="227" customFormat="1"/>
    <row r="2288" s="227" customFormat="1"/>
    <row r="2289" s="227" customFormat="1"/>
    <row r="2290" s="227" customFormat="1"/>
    <row r="2291" s="227" customFormat="1"/>
    <row r="2292" s="227" customFormat="1"/>
    <row r="2293" s="227" customFormat="1"/>
    <row r="2294" s="227" customFormat="1"/>
    <row r="2295" s="227" customFormat="1"/>
    <row r="2296" s="227" customFormat="1"/>
    <row r="2297" s="227" customFormat="1"/>
    <row r="2298" s="227" customFormat="1"/>
    <row r="2299" s="227" customFormat="1"/>
    <row r="2300" s="227" customFormat="1"/>
    <row r="2301" s="227" customFormat="1"/>
    <row r="2302" s="227" customFormat="1"/>
    <row r="2303" s="227" customFormat="1"/>
    <row r="2304" s="227" customFormat="1"/>
    <row r="2305" s="227" customFormat="1"/>
    <row r="2306" s="227" customFormat="1"/>
    <row r="2307" s="227" customFormat="1"/>
    <row r="2308" s="227" customFormat="1"/>
    <row r="2309" s="227" customFormat="1"/>
    <row r="2310" s="227" customFormat="1"/>
    <row r="2311" s="227" customFormat="1"/>
    <row r="2312" s="227" customFormat="1"/>
    <row r="2313" s="227" customFormat="1"/>
    <row r="2314" s="227" customFormat="1"/>
    <row r="2315" s="227" customFormat="1"/>
    <row r="2316" s="227" customFormat="1"/>
    <row r="2317" s="227" customFormat="1"/>
    <row r="2318" s="227" customFormat="1"/>
    <row r="2319" s="227" customFormat="1"/>
    <row r="2320" s="227" customFormat="1"/>
    <row r="2321" s="227" customFormat="1"/>
    <row r="2322" s="227" customFormat="1"/>
    <row r="2323" s="227" customFormat="1"/>
    <row r="2324" s="227" customFormat="1"/>
    <row r="2325" s="227" customFormat="1"/>
    <row r="2326" s="227" customFormat="1"/>
    <row r="2327" s="227" customFormat="1"/>
    <row r="2328" s="227" customFormat="1"/>
    <row r="2329" s="227" customFormat="1"/>
    <row r="2330" s="227" customFormat="1"/>
    <row r="2331" s="227" customFormat="1"/>
    <row r="2332" s="227" customFormat="1"/>
    <row r="2333" s="227" customFormat="1"/>
    <row r="2334" s="227" customFormat="1"/>
    <row r="2335" s="227" customFormat="1"/>
    <row r="2336" s="227" customFormat="1"/>
    <row r="2337" s="227" customFormat="1"/>
    <row r="2338" s="227" customFormat="1"/>
    <row r="2339" s="227" customFormat="1"/>
    <row r="2340" s="227" customFormat="1"/>
    <row r="2341" s="227" customFormat="1"/>
    <row r="2342" s="227" customFormat="1"/>
    <row r="2343" s="227" customFormat="1"/>
    <row r="2344" s="227" customFormat="1"/>
    <row r="2345" s="227" customFormat="1"/>
    <row r="2346" s="227" customFormat="1"/>
    <row r="2347" s="227" customFormat="1"/>
    <row r="2348" s="227" customFormat="1"/>
    <row r="2349" s="227" customFormat="1"/>
    <row r="2350" s="227" customFormat="1"/>
    <row r="2351" s="227" customFormat="1"/>
    <row r="2352" s="227" customFormat="1"/>
    <row r="2353" s="227" customFormat="1"/>
    <row r="2354" s="227" customFormat="1"/>
    <row r="2355" s="227" customFormat="1"/>
    <row r="2356" s="227" customFormat="1"/>
    <row r="2357" s="227" customFormat="1"/>
    <row r="2358" s="227" customFormat="1"/>
    <row r="2359" s="227" customFormat="1"/>
    <row r="2360" s="227" customFormat="1"/>
    <row r="2361" s="227" customFormat="1"/>
    <row r="2362" s="227" customFormat="1"/>
    <row r="2363" s="227" customFormat="1"/>
    <row r="2364" s="227" customFormat="1"/>
    <row r="2365" s="227" customFormat="1"/>
    <row r="2366" s="227" customFormat="1"/>
    <row r="2367" s="227" customFormat="1"/>
    <row r="2368" s="227" customFormat="1"/>
    <row r="2369" s="227" customFormat="1"/>
    <row r="2370" s="227" customFormat="1"/>
    <row r="2371" s="227" customFormat="1"/>
    <row r="2372" s="227" customFormat="1"/>
    <row r="2373" s="227" customFormat="1"/>
    <row r="2374" s="227" customFormat="1"/>
    <row r="2375" s="227" customFormat="1"/>
    <row r="2376" s="227" customFormat="1"/>
    <row r="2377" s="227" customFormat="1"/>
    <row r="2378" s="227" customFormat="1"/>
    <row r="2379" s="227" customFormat="1"/>
    <row r="2380" s="227" customFormat="1"/>
    <row r="2381" s="227" customFormat="1"/>
    <row r="2382" s="227" customFormat="1"/>
    <row r="2383" s="227" customFormat="1"/>
    <row r="2384" s="227" customFormat="1"/>
    <row r="2385" s="227" customFormat="1"/>
    <row r="2386" s="227" customFormat="1"/>
    <row r="2387" s="227" customFormat="1"/>
    <row r="2388" s="227" customFormat="1"/>
    <row r="2389" s="227" customFormat="1"/>
    <row r="2390" s="227" customFormat="1"/>
    <row r="2391" s="227" customFormat="1"/>
    <row r="2392" s="227" customFormat="1"/>
    <row r="2393" s="227" customFormat="1"/>
    <row r="2394" s="227" customFormat="1"/>
    <row r="2395" s="227" customFormat="1"/>
    <row r="2396" s="227" customFormat="1"/>
    <row r="2397" s="227" customFormat="1"/>
    <row r="2398" s="227" customFormat="1"/>
    <row r="2399" s="227" customFormat="1"/>
    <row r="2400" s="227" customFormat="1"/>
    <row r="2401" s="227" customFormat="1"/>
    <row r="2402" s="227" customFormat="1"/>
    <row r="2403" s="227" customFormat="1"/>
    <row r="2404" s="227" customFormat="1"/>
    <row r="2405" s="227" customFormat="1"/>
    <row r="2406" s="227" customFormat="1"/>
    <row r="2407" s="227" customFormat="1"/>
    <row r="2408" s="227" customFormat="1"/>
    <row r="2409" s="227" customFormat="1"/>
    <row r="2410" s="227" customFormat="1"/>
    <row r="2411" s="227" customFormat="1"/>
    <row r="2412" s="227" customFormat="1"/>
    <row r="2413" s="227" customFormat="1"/>
    <row r="2414" s="227" customFormat="1"/>
    <row r="2415" s="227" customFormat="1"/>
    <row r="2416" s="227" customFormat="1"/>
    <row r="2417" s="227" customFormat="1"/>
    <row r="2418" s="227" customFormat="1"/>
    <row r="2419" s="227" customFormat="1"/>
    <row r="2420" s="227" customFormat="1"/>
    <row r="2421" s="227" customFormat="1"/>
    <row r="2422" s="227" customFormat="1"/>
    <row r="2423" s="227" customFormat="1"/>
    <row r="2424" s="227" customFormat="1"/>
    <row r="2425" s="227" customFormat="1"/>
    <row r="2426" s="227" customFormat="1"/>
    <row r="2427" s="227" customFormat="1"/>
    <row r="2428" s="227" customFormat="1"/>
    <row r="2429" s="227" customFormat="1"/>
    <row r="2430" s="227" customFormat="1"/>
    <row r="2431" s="227" customFormat="1"/>
    <row r="2432" s="227" customFormat="1"/>
    <row r="2433" s="227" customFormat="1"/>
    <row r="2434" s="227" customFormat="1"/>
    <row r="2435" s="227" customFormat="1"/>
    <row r="2436" s="227" customFormat="1"/>
    <row r="2437" s="227" customFormat="1"/>
    <row r="2438" s="227" customFormat="1"/>
    <row r="2439" s="227" customFormat="1"/>
    <row r="2440" s="227" customFormat="1"/>
    <row r="2441" s="227" customFormat="1"/>
    <row r="2442" s="227" customFormat="1"/>
    <row r="2443" s="227" customFormat="1"/>
    <row r="2444" s="227" customFormat="1"/>
    <row r="2445" s="227" customFormat="1"/>
    <row r="2446" s="227" customFormat="1"/>
    <row r="2447" s="227" customFormat="1"/>
    <row r="2448" s="227" customFormat="1"/>
    <row r="2449" s="227" customFormat="1"/>
    <row r="2450" s="227" customFormat="1"/>
    <row r="2451" s="227" customFormat="1"/>
    <row r="2452" s="227" customFormat="1"/>
    <row r="2453" s="227" customFormat="1"/>
    <row r="2454" s="227" customFormat="1"/>
    <row r="2455" s="227" customFormat="1"/>
    <row r="2456" s="227" customFormat="1"/>
    <row r="2457" s="227" customFormat="1"/>
    <row r="2458" s="227" customFormat="1"/>
    <row r="2459" s="227" customFormat="1"/>
    <row r="2460" s="227" customFormat="1"/>
    <row r="2461" s="227" customFormat="1"/>
    <row r="2462" s="227" customFormat="1"/>
    <row r="2463" s="227" customFormat="1"/>
    <row r="2464" s="227" customFormat="1"/>
    <row r="2465" s="227" customFormat="1"/>
    <row r="2466" s="227" customFormat="1"/>
    <row r="2467" s="227" customFormat="1"/>
    <row r="2468" s="227" customFormat="1"/>
    <row r="2469" s="227" customFormat="1"/>
    <row r="2470" s="227" customFormat="1"/>
    <row r="2471" s="227" customFormat="1"/>
    <row r="2472" s="227" customFormat="1"/>
    <row r="2473" s="227" customFormat="1"/>
    <row r="2474" s="227" customFormat="1"/>
    <row r="2475" s="227" customFormat="1"/>
    <row r="2476" s="227" customFormat="1"/>
    <row r="2477" s="227" customFormat="1"/>
    <row r="2478" s="227" customFormat="1"/>
    <row r="2479" s="227" customFormat="1"/>
    <row r="2480" s="227" customFormat="1"/>
    <row r="2481" s="227" customFormat="1"/>
    <row r="2482" s="227" customFormat="1"/>
    <row r="2483" s="227" customFormat="1"/>
    <row r="2484" s="227" customFormat="1"/>
    <row r="2485" s="227" customFormat="1"/>
    <row r="2486" s="227" customFormat="1"/>
    <row r="2487" s="227" customFormat="1"/>
    <row r="2488" s="227" customFormat="1"/>
    <row r="2489" s="227" customFormat="1"/>
    <row r="2490" s="227" customFormat="1"/>
    <row r="2491" s="227" customFormat="1"/>
    <row r="2492" s="227" customFormat="1"/>
    <row r="2493" s="227" customFormat="1"/>
    <row r="2494" s="227" customFormat="1"/>
    <row r="2495" s="227" customFormat="1"/>
    <row r="2496" s="227" customFormat="1"/>
    <row r="2497" s="227" customFormat="1"/>
    <row r="2498" s="227" customFormat="1"/>
    <row r="2499" s="227" customFormat="1"/>
    <row r="2500" s="227" customFormat="1"/>
    <row r="2501" s="227" customFormat="1"/>
    <row r="2502" s="227" customFormat="1"/>
    <row r="2503" s="227" customFormat="1"/>
    <row r="2504" s="227" customFormat="1"/>
    <row r="2505" s="227" customFormat="1"/>
    <row r="2506" s="227" customFormat="1"/>
    <row r="2507" s="227" customFormat="1"/>
    <row r="2508" s="227" customFormat="1"/>
    <row r="2509" s="227" customFormat="1"/>
    <row r="2510" s="227" customFormat="1"/>
    <row r="2511" s="227" customFormat="1"/>
    <row r="2512" s="227" customFormat="1"/>
    <row r="2513" s="227" customFormat="1"/>
    <row r="2514" s="227" customFormat="1"/>
    <row r="2515" s="227" customFormat="1"/>
    <row r="2516" s="227" customFormat="1"/>
    <row r="2517" s="227" customFormat="1"/>
    <row r="2518" s="227" customFormat="1"/>
    <row r="2519" s="227" customFormat="1"/>
    <row r="2520" s="227" customFormat="1"/>
    <row r="2521" s="227" customFormat="1"/>
    <row r="2522" s="227" customFormat="1"/>
    <row r="2523" s="227" customFormat="1"/>
    <row r="2524" s="227" customFormat="1"/>
    <row r="2525" s="227" customFormat="1"/>
    <row r="2526" s="227" customFormat="1"/>
    <row r="2527" s="227" customFormat="1"/>
    <row r="2528" s="227" customFormat="1"/>
    <row r="2529" s="227" customFormat="1"/>
    <row r="2530" s="227" customFormat="1"/>
    <row r="2531" s="227" customFormat="1"/>
    <row r="2532" s="227" customFormat="1"/>
    <row r="2533" s="227" customFormat="1"/>
    <row r="2534" s="227" customFormat="1"/>
    <row r="2535" s="227" customFormat="1"/>
    <row r="2536" s="227" customFormat="1"/>
    <row r="2537" s="227" customFormat="1"/>
    <row r="2538" s="227" customFormat="1"/>
    <row r="2539" s="227" customFormat="1"/>
    <row r="2540" s="227" customFormat="1"/>
    <row r="2541" s="227" customFormat="1"/>
    <row r="2542" s="227" customFormat="1"/>
    <row r="2543" s="227" customFormat="1"/>
    <row r="2544" s="227" customFormat="1"/>
    <row r="2545" s="227" customFormat="1"/>
    <row r="2546" s="227" customFormat="1"/>
    <row r="2547" s="227" customFormat="1"/>
    <row r="2548" s="227" customFormat="1"/>
    <row r="2549" s="227" customFormat="1"/>
    <row r="2550" s="227" customFormat="1"/>
    <row r="2551" s="227" customFormat="1"/>
    <row r="2552" s="227" customFormat="1"/>
    <row r="2553" s="227" customFormat="1"/>
    <row r="2554" s="227" customFormat="1"/>
    <row r="2555" s="227" customFormat="1"/>
    <row r="2556" s="227" customFormat="1"/>
    <row r="2557" s="227" customFormat="1"/>
    <row r="2558" s="227" customFormat="1"/>
    <row r="2559" s="227" customFormat="1"/>
    <row r="2560" s="227" customFormat="1"/>
    <row r="2561" s="227" customFormat="1"/>
    <row r="2562" s="227" customFormat="1"/>
    <row r="2563" s="227" customFormat="1"/>
    <row r="2564" s="227" customFormat="1"/>
    <row r="2565" s="227" customFormat="1"/>
    <row r="2566" s="227" customFormat="1"/>
    <row r="2567" s="227" customFormat="1"/>
    <row r="2568" s="227" customFormat="1"/>
    <row r="2569" s="227" customFormat="1"/>
    <row r="2570" s="227" customFormat="1"/>
    <row r="2571" s="227" customFormat="1"/>
    <row r="2572" s="227" customFormat="1"/>
    <row r="2573" s="227" customFormat="1"/>
    <row r="2574" s="227" customFormat="1"/>
    <row r="2575" s="227" customFormat="1"/>
    <row r="2576" s="227" customFormat="1"/>
    <row r="2577" s="227" customFormat="1"/>
    <row r="2578" s="227" customFormat="1"/>
    <row r="2579" s="227" customFormat="1"/>
    <row r="2580" s="227" customFormat="1"/>
    <row r="2581" s="227" customFormat="1"/>
    <row r="2582" s="227" customFormat="1"/>
    <row r="2583" s="227" customFormat="1"/>
    <row r="2584" s="227" customFormat="1"/>
    <row r="2585" s="227" customFormat="1"/>
    <row r="2586" s="227" customFormat="1"/>
    <row r="2587" s="227" customFormat="1"/>
    <row r="2588" s="227" customFormat="1"/>
    <row r="2589" s="227" customFormat="1"/>
    <row r="2590" s="227" customFormat="1"/>
    <row r="2591" s="227" customFormat="1"/>
    <row r="2592" s="227" customFormat="1"/>
    <row r="2593" s="227" customFormat="1"/>
    <row r="2594" s="227" customFormat="1"/>
    <row r="2595" s="227" customFormat="1"/>
    <row r="2596" s="227" customFormat="1"/>
    <row r="2597" s="227" customFormat="1"/>
    <row r="2598" s="227" customFormat="1"/>
    <row r="2599" s="227" customFormat="1"/>
    <row r="2600" s="227" customFormat="1"/>
    <row r="2601" s="227" customFormat="1"/>
    <row r="2602" s="227" customFormat="1"/>
    <row r="2603" s="227" customFormat="1"/>
    <row r="2604" s="227" customFormat="1"/>
    <row r="2605" s="227" customFormat="1"/>
    <row r="2606" s="227" customFormat="1"/>
    <row r="2607" s="227" customFormat="1"/>
    <row r="2608" s="227" customFormat="1"/>
    <row r="2609" s="227" customFormat="1"/>
    <row r="2610" s="227" customFormat="1"/>
    <row r="2611" s="227" customFormat="1"/>
    <row r="2612" s="227" customFormat="1"/>
    <row r="2613" s="227" customFormat="1"/>
    <row r="2614" s="227" customFormat="1"/>
    <row r="2615" s="227" customFormat="1"/>
    <row r="2616" s="227" customFormat="1"/>
    <row r="2617" s="227" customFormat="1"/>
    <row r="2618" s="227" customFormat="1"/>
    <row r="2619" s="227" customFormat="1"/>
    <row r="2620" s="227" customFormat="1"/>
    <row r="2621" s="227" customFormat="1"/>
    <row r="2622" s="227" customFormat="1"/>
    <row r="2623" s="227" customFormat="1"/>
    <row r="2624" s="227" customFormat="1"/>
    <row r="2625" s="227" customFormat="1"/>
    <row r="2626" s="227" customFormat="1"/>
    <row r="2627" s="227" customFormat="1"/>
    <row r="2628" s="227" customFormat="1"/>
    <row r="2629" s="227" customFormat="1"/>
    <row r="2630" s="227" customFormat="1"/>
    <row r="2631" s="227" customFormat="1"/>
    <row r="2632" s="227" customFormat="1"/>
    <row r="2633" s="227" customFormat="1"/>
    <row r="2634" s="227" customFormat="1"/>
    <row r="2635" s="227" customFormat="1"/>
    <row r="2636" s="227" customFormat="1"/>
    <row r="2637" s="227" customFormat="1"/>
    <row r="2638" s="227" customFormat="1"/>
    <row r="2639" s="227" customFormat="1"/>
    <row r="2640" s="227" customFormat="1"/>
    <row r="2641" s="227" customFormat="1"/>
    <row r="2642" s="227" customFormat="1"/>
    <row r="2643" s="227" customFormat="1"/>
    <row r="2644" s="227" customFormat="1"/>
    <row r="2645" s="227" customFormat="1"/>
    <row r="2646" s="227" customFormat="1"/>
    <row r="2647" s="227" customFormat="1"/>
    <row r="2648" s="227" customFormat="1"/>
    <row r="2649" s="227" customFormat="1"/>
    <row r="2650" s="227" customFormat="1"/>
    <row r="2651" s="227" customFormat="1"/>
    <row r="2652" s="227" customFormat="1"/>
    <row r="2653" s="227" customFormat="1"/>
    <row r="2654" s="227" customFormat="1"/>
    <row r="2655" s="227" customFormat="1"/>
    <row r="2656" s="227" customFormat="1"/>
    <row r="2657" s="227" customFormat="1"/>
    <row r="2658" s="227" customFormat="1"/>
    <row r="2659" s="227" customFormat="1"/>
    <row r="2660" s="227" customFormat="1"/>
    <row r="2661" s="227" customFormat="1"/>
    <row r="2662" s="227" customFormat="1"/>
    <row r="2663" s="227" customFormat="1"/>
    <row r="2664" s="227" customFormat="1"/>
    <row r="2665" s="227" customFormat="1"/>
    <row r="2666" s="227" customFormat="1"/>
    <row r="2667" s="227" customFormat="1"/>
    <row r="2668" s="227" customFormat="1"/>
    <row r="2669" s="227" customFormat="1"/>
    <row r="2670" s="227" customFormat="1"/>
    <row r="2671" s="227" customFormat="1"/>
    <row r="2672" s="227" customFormat="1"/>
    <row r="2673" s="227" customFormat="1"/>
    <row r="2674" s="227" customFormat="1"/>
    <row r="2675" s="227" customFormat="1"/>
    <row r="2676" s="227" customFormat="1"/>
    <row r="2677" s="227" customFormat="1"/>
    <row r="2678" s="227" customFormat="1"/>
    <row r="2679" s="227" customFormat="1"/>
    <row r="2680" s="227" customFormat="1"/>
    <row r="2681" s="227" customFormat="1"/>
    <row r="2682" s="227" customFormat="1"/>
    <row r="2683" s="227" customFormat="1"/>
    <row r="2684" s="227" customFormat="1"/>
    <row r="2685" s="227" customFormat="1"/>
    <row r="2686" s="227" customFormat="1"/>
    <row r="2687" s="227" customFormat="1"/>
    <row r="2688" s="227" customFormat="1"/>
    <row r="2689" s="227" customFormat="1"/>
    <row r="2690" s="227" customFormat="1"/>
    <row r="2691" s="227" customFormat="1"/>
    <row r="2692" s="227" customFormat="1"/>
    <row r="2693" s="227" customFormat="1"/>
    <row r="2694" s="227" customFormat="1"/>
    <row r="2695" s="227" customFormat="1"/>
    <row r="2696" s="227" customFormat="1"/>
    <row r="2697" s="227" customFormat="1"/>
    <row r="2698" s="227" customFormat="1"/>
    <row r="2699" s="227" customFormat="1"/>
    <row r="2700" s="227" customFormat="1"/>
    <row r="2701" s="227" customFormat="1"/>
    <row r="2702" s="227" customFormat="1"/>
    <row r="2703" s="227" customFormat="1"/>
    <row r="2704" s="227" customFormat="1"/>
    <row r="2705" s="227" customFormat="1"/>
    <row r="2706" s="227" customFormat="1"/>
    <row r="2707" s="227" customFormat="1"/>
    <row r="2708" s="227" customFormat="1"/>
    <row r="2709" s="227" customFormat="1"/>
    <row r="2710" s="227" customFormat="1"/>
    <row r="2711" s="227" customFormat="1"/>
    <row r="2712" s="227" customFormat="1"/>
    <row r="2713" s="227" customFormat="1"/>
    <row r="2714" s="227" customFormat="1"/>
    <row r="2715" s="227" customFormat="1"/>
    <row r="2716" s="227" customFormat="1"/>
    <row r="2717" s="227" customFormat="1"/>
    <row r="2718" s="227" customFormat="1"/>
    <row r="2719" s="227" customFormat="1"/>
    <row r="2720" s="227" customFormat="1"/>
    <row r="2721" s="227" customFormat="1"/>
    <row r="2722" s="227" customFormat="1"/>
    <row r="2723" s="227" customFormat="1"/>
    <row r="2724" s="227" customFormat="1"/>
    <row r="2725" s="227" customFormat="1"/>
    <row r="2726" s="227" customFormat="1"/>
    <row r="2727" s="227" customFormat="1"/>
    <row r="2728" s="227" customFormat="1"/>
    <row r="2729" s="227" customFormat="1"/>
    <row r="2730" s="227" customFormat="1"/>
    <row r="2731" s="227" customFormat="1"/>
    <row r="2732" s="227" customFormat="1"/>
    <row r="2733" s="227" customFormat="1"/>
    <row r="2734" s="227" customFormat="1"/>
    <row r="2735" s="227" customFormat="1"/>
    <row r="2736" s="227" customFormat="1"/>
    <row r="2737" s="227" customFormat="1"/>
    <row r="2738" s="227" customFormat="1"/>
    <row r="2739" s="227" customFormat="1"/>
    <row r="2740" s="227" customFormat="1"/>
    <row r="2741" s="227" customFormat="1"/>
    <row r="2742" s="227" customFormat="1"/>
    <row r="2743" s="227" customFormat="1"/>
    <row r="2744" s="227" customFormat="1"/>
    <row r="2745" s="227" customFormat="1"/>
    <row r="2746" s="227" customFormat="1"/>
    <row r="2747" s="227" customFormat="1"/>
    <row r="2748" s="227" customFormat="1"/>
    <row r="2749" s="227" customFormat="1"/>
    <row r="2750" s="227" customFormat="1"/>
    <row r="2751" s="227" customFormat="1"/>
    <row r="2752" s="227" customFormat="1"/>
    <row r="2753" s="227" customFormat="1"/>
    <row r="2754" s="227" customFormat="1"/>
    <row r="2755" s="227" customFormat="1"/>
    <row r="2756" s="227" customFormat="1"/>
    <row r="2757" s="227" customFormat="1"/>
    <row r="2758" s="227" customFormat="1"/>
    <row r="2759" s="227" customFormat="1"/>
    <row r="2760" s="227" customFormat="1"/>
    <row r="2761" s="227" customFormat="1"/>
    <row r="2762" s="227" customFormat="1"/>
    <row r="2763" s="227" customFormat="1"/>
    <row r="2764" s="227" customFormat="1"/>
    <row r="2765" s="227" customFormat="1"/>
    <row r="2766" s="227" customFormat="1"/>
    <row r="2767" s="227" customFormat="1"/>
    <row r="2768" s="227" customFormat="1"/>
    <row r="2769" s="227" customFormat="1"/>
    <row r="2770" s="227" customFormat="1"/>
    <row r="2771" s="227" customFormat="1"/>
    <row r="2772" s="227" customFormat="1"/>
    <row r="2773" s="227" customFormat="1"/>
    <row r="2774" s="227" customFormat="1"/>
    <row r="2775" s="227" customFormat="1"/>
    <row r="2776" s="227" customFormat="1"/>
    <row r="2777" s="227" customFormat="1"/>
    <row r="2778" s="227" customFormat="1"/>
    <row r="2779" s="227" customFormat="1"/>
    <row r="2780" s="227" customFormat="1"/>
    <row r="2781" s="227" customFormat="1"/>
    <row r="2782" s="227" customFormat="1"/>
    <row r="2783" s="227" customFormat="1"/>
    <row r="2784" s="227" customFormat="1"/>
    <row r="2785" s="227" customFormat="1"/>
    <row r="2786" s="227" customFormat="1"/>
    <row r="2787" s="227" customFormat="1"/>
    <row r="2788" s="227" customFormat="1"/>
    <row r="2789" s="227" customFormat="1"/>
    <row r="2790" s="227" customFormat="1"/>
    <row r="2791" s="227" customFormat="1"/>
    <row r="2792" s="227" customFormat="1"/>
    <row r="2793" s="227" customFormat="1"/>
    <row r="2794" s="227" customFormat="1"/>
    <row r="2795" s="227" customFormat="1"/>
    <row r="2796" s="227" customFormat="1"/>
    <row r="2797" s="227" customFormat="1"/>
    <row r="2798" s="227" customFormat="1"/>
    <row r="2799" s="227" customFormat="1"/>
    <row r="2800" s="227" customFormat="1"/>
    <row r="2801" s="227" customFormat="1"/>
    <row r="2802" s="227" customFormat="1"/>
    <row r="2803" s="227" customFormat="1"/>
    <row r="2804" s="227" customFormat="1"/>
    <row r="2805" s="227" customFormat="1"/>
    <row r="2806" s="227" customFormat="1"/>
    <row r="2807" s="227" customFormat="1"/>
    <row r="2808" s="227" customFormat="1"/>
    <row r="2809" s="227" customFormat="1"/>
    <row r="2810" s="227" customFormat="1"/>
    <row r="2811" s="227" customFormat="1"/>
    <row r="2812" s="227" customFormat="1"/>
    <row r="2813" s="227" customFormat="1"/>
    <row r="2814" s="227" customFormat="1"/>
    <row r="2815" s="227" customFormat="1"/>
    <row r="2816" s="227" customFormat="1"/>
    <row r="2817" s="227" customFormat="1"/>
    <row r="2818" s="227" customFormat="1"/>
    <row r="2819" s="227" customFormat="1"/>
    <row r="2820" s="227" customFormat="1"/>
    <row r="2821" s="227" customFormat="1"/>
    <row r="2822" s="227" customFormat="1"/>
    <row r="2823" s="227" customFormat="1"/>
    <row r="2824" s="227" customFormat="1"/>
    <row r="2825" s="227" customFormat="1"/>
    <row r="2826" s="227" customFormat="1"/>
    <row r="2827" s="227" customFormat="1"/>
    <row r="2828" s="227" customFormat="1"/>
    <row r="2829" s="227" customFormat="1"/>
    <row r="2830" s="227" customFormat="1"/>
    <row r="2831" s="227" customFormat="1"/>
    <row r="2832" s="227" customFormat="1"/>
    <row r="2833" s="227" customFormat="1"/>
    <row r="2834" s="227" customFormat="1"/>
    <row r="2835" s="227" customFormat="1"/>
    <row r="2836" s="227" customFormat="1"/>
    <row r="2837" s="227" customFormat="1"/>
    <row r="2838" s="227" customFormat="1"/>
    <row r="2839" s="227" customFormat="1"/>
    <row r="2840" s="227" customFormat="1"/>
    <row r="2841" s="227" customFormat="1"/>
    <row r="2842" s="227" customFormat="1"/>
    <row r="2843" s="227" customFormat="1"/>
    <row r="2844" s="227" customFormat="1"/>
    <row r="2845" s="227" customFormat="1"/>
    <row r="2846" s="227" customFormat="1"/>
    <row r="2847" s="227" customFormat="1"/>
    <row r="2848" s="227" customFormat="1"/>
    <row r="2849" s="227" customFormat="1"/>
    <row r="2850" s="227" customFormat="1"/>
    <row r="2851" s="227" customFormat="1"/>
    <row r="2852" s="227" customFormat="1"/>
    <row r="2853" s="227" customFormat="1"/>
    <row r="2854" s="227" customFormat="1"/>
    <row r="2855" s="227" customFormat="1"/>
    <row r="2856" s="227" customFormat="1"/>
    <row r="2857" s="227" customFormat="1"/>
    <row r="2858" s="227" customFormat="1"/>
    <row r="2859" s="227" customFormat="1"/>
    <row r="2860" s="227" customFormat="1"/>
    <row r="2861" s="227" customFormat="1"/>
    <row r="2862" s="227" customFormat="1"/>
    <row r="2863" s="227" customFormat="1"/>
    <row r="2864" s="227" customFormat="1"/>
    <row r="2865" s="227" customFormat="1"/>
    <row r="2866" s="227" customFormat="1"/>
    <row r="2867" s="227" customFormat="1"/>
    <row r="2868" s="227" customFormat="1"/>
    <row r="2869" s="227" customFormat="1"/>
    <row r="2870" s="227" customFormat="1"/>
    <row r="2871" s="227" customFormat="1"/>
    <row r="2872" s="227" customFormat="1"/>
    <row r="2873" s="227" customFormat="1"/>
    <row r="2874" s="227" customFormat="1"/>
    <row r="2875" s="227" customFormat="1"/>
    <row r="2876" s="227" customFormat="1"/>
    <row r="2877" s="227" customFormat="1"/>
    <row r="2878" s="227" customFormat="1"/>
    <row r="2879" s="227" customFormat="1"/>
    <row r="2880" s="227" customFormat="1"/>
    <row r="2881" s="227" customFormat="1"/>
    <row r="2882" s="227" customFormat="1"/>
    <row r="2883" s="227" customFormat="1"/>
    <row r="2884" s="227" customFormat="1"/>
    <row r="2885" s="227" customFormat="1"/>
    <row r="2886" s="227" customFormat="1"/>
    <row r="2887" s="227" customFormat="1"/>
    <row r="2888" s="227" customFormat="1"/>
    <row r="2889" s="227" customFormat="1"/>
    <row r="2890" s="227" customFormat="1"/>
    <row r="2891" s="227" customFormat="1"/>
    <row r="2892" s="227" customFormat="1"/>
    <row r="2893" s="227" customFormat="1"/>
    <row r="2894" s="227" customFormat="1"/>
    <row r="2895" s="227" customFormat="1"/>
    <row r="2896" s="227" customFormat="1"/>
    <row r="2897" s="227" customFormat="1"/>
    <row r="2898" s="227" customFormat="1"/>
    <row r="2899" s="227" customFormat="1"/>
    <row r="2900" s="227" customFormat="1"/>
    <row r="2901" s="227" customFormat="1"/>
    <row r="2902" s="227" customFormat="1"/>
    <row r="2903" s="227" customFormat="1"/>
    <row r="2904" s="227" customFormat="1"/>
    <row r="2905" s="227" customFormat="1"/>
    <row r="2906" s="227" customFormat="1"/>
    <row r="2907" s="227" customFormat="1"/>
    <row r="2908" s="227" customFormat="1"/>
    <row r="2909" s="227" customFormat="1"/>
    <row r="2910" s="227" customFormat="1"/>
    <row r="2911" s="227" customFormat="1"/>
    <row r="2912" s="227" customFormat="1"/>
    <row r="2913" s="227" customFormat="1"/>
    <row r="2914" s="227" customFormat="1"/>
    <row r="2915" s="227" customFormat="1"/>
    <row r="2916" s="227" customFormat="1"/>
    <row r="2917" s="227" customFormat="1"/>
    <row r="2918" s="227" customFormat="1"/>
    <row r="2919" s="227" customFormat="1"/>
    <row r="2920" s="227" customFormat="1"/>
    <row r="2921" s="227" customFormat="1"/>
    <row r="2922" s="227" customFormat="1"/>
    <row r="2923" s="227" customFormat="1"/>
    <row r="2924" s="227" customFormat="1"/>
    <row r="2925" s="227" customFormat="1"/>
    <row r="2926" s="227" customFormat="1"/>
    <row r="2927" s="227" customFormat="1"/>
    <row r="2928" s="227" customFormat="1"/>
    <row r="2929" s="227" customFormat="1"/>
    <row r="2930" s="227" customFormat="1"/>
    <row r="2931" s="227" customFormat="1"/>
    <row r="2932" s="227" customFormat="1"/>
    <row r="2933" s="227" customFormat="1"/>
    <row r="2934" s="227" customFormat="1"/>
    <row r="2935" s="227" customFormat="1"/>
    <row r="2936" s="227" customFormat="1"/>
    <row r="2937" s="227" customFormat="1"/>
    <row r="2938" s="227" customFormat="1"/>
    <row r="2939" s="227" customFormat="1"/>
    <row r="2940" s="227" customFormat="1"/>
    <row r="2941" s="227" customFormat="1"/>
    <row r="2942" s="227" customFormat="1"/>
    <row r="2943" s="227" customFormat="1"/>
    <row r="2944" s="227" customFormat="1"/>
    <row r="2945" s="227" customFormat="1"/>
    <row r="2946" s="227" customFormat="1"/>
    <row r="2947" s="227" customFormat="1"/>
    <row r="2948" s="227" customFormat="1"/>
    <row r="2949" s="227" customFormat="1"/>
    <row r="2950" s="227" customFormat="1"/>
    <row r="2951" s="227" customFormat="1"/>
    <row r="2952" s="227" customFormat="1"/>
    <row r="2953" s="227" customFormat="1"/>
    <row r="2954" s="227" customFormat="1"/>
    <row r="2955" s="227" customFormat="1"/>
    <row r="2956" s="227" customFormat="1"/>
    <row r="2957" s="227" customFormat="1"/>
    <row r="2958" s="227" customFormat="1"/>
    <row r="2959" s="227" customFormat="1"/>
    <row r="2960" s="227" customFormat="1"/>
    <row r="2961" s="227" customFormat="1"/>
    <row r="2962" s="227" customFormat="1"/>
    <row r="2963" s="227" customFormat="1"/>
    <row r="2964" s="227" customFormat="1"/>
    <row r="2965" s="227" customFormat="1"/>
    <row r="2966" s="227" customFormat="1"/>
    <row r="2967" s="227" customFormat="1"/>
    <row r="2968" s="227" customFormat="1"/>
    <row r="2969" s="227" customFormat="1"/>
    <row r="2970" s="227" customFormat="1"/>
    <row r="2971" s="227" customFormat="1"/>
    <row r="2972" s="227" customFormat="1"/>
    <row r="2973" s="227" customFormat="1"/>
    <row r="2974" s="227" customFormat="1"/>
    <row r="2975" s="227" customFormat="1"/>
    <row r="2976" s="227" customFormat="1"/>
    <row r="2977" s="227" customFormat="1"/>
    <row r="2978" s="227" customFormat="1"/>
    <row r="2979" s="227" customFormat="1"/>
    <row r="2980" s="227" customFormat="1"/>
    <row r="2981" s="227" customFormat="1"/>
    <row r="2982" s="227" customFormat="1"/>
    <row r="2983" s="227" customFormat="1"/>
    <row r="2984" s="227" customFormat="1"/>
    <row r="2985" s="227" customFormat="1"/>
    <row r="2986" s="227" customFormat="1"/>
    <row r="2987" s="227" customFormat="1"/>
    <row r="2988" s="227" customFormat="1"/>
    <row r="2989" s="227" customFormat="1"/>
    <row r="2990" s="227" customFormat="1"/>
    <row r="2991" s="227" customFormat="1"/>
    <row r="2992" s="227" customFormat="1"/>
    <row r="2993" s="227" customFormat="1"/>
    <row r="2994" s="227" customFormat="1"/>
    <row r="2995" s="227" customFormat="1"/>
    <row r="2996" s="227" customFormat="1"/>
    <row r="2997" s="227" customFormat="1"/>
    <row r="2998" s="227" customFormat="1"/>
    <row r="2999" s="227" customFormat="1"/>
    <row r="3000" s="227" customFormat="1"/>
    <row r="3001" s="227" customFormat="1"/>
    <row r="3002" s="227" customFormat="1"/>
    <row r="3003" s="227" customFormat="1"/>
    <row r="3004" s="227" customFormat="1"/>
    <row r="3005" s="227" customFormat="1"/>
    <row r="3006" s="227" customFormat="1"/>
    <row r="3007" s="227" customFormat="1"/>
    <row r="3008" s="227" customFormat="1"/>
    <row r="3009" s="227" customFormat="1"/>
    <row r="3010" s="227" customFormat="1"/>
    <row r="3011" s="227" customFormat="1"/>
    <row r="3012" s="227" customFormat="1"/>
    <row r="3013" s="227" customFormat="1"/>
    <row r="3014" s="227" customFormat="1"/>
    <row r="3015" s="227" customFormat="1"/>
    <row r="3016" s="227" customFormat="1"/>
    <row r="3017" s="227" customFormat="1"/>
    <row r="3018" s="227" customFormat="1"/>
    <row r="3019" s="227" customFormat="1"/>
    <row r="3020" s="227" customFormat="1"/>
    <row r="3021" s="227" customFormat="1"/>
    <row r="3022" s="227" customFormat="1"/>
    <row r="3023" s="227" customFormat="1"/>
    <row r="3024" s="227" customFormat="1"/>
    <row r="3025" s="227" customFormat="1"/>
    <row r="3026" s="227" customFormat="1"/>
    <row r="3027" s="227" customFormat="1"/>
    <row r="3028" s="227" customFormat="1"/>
    <row r="3029" s="227" customFormat="1"/>
    <row r="3030" s="227" customFormat="1"/>
    <row r="3031" s="227" customFormat="1"/>
    <row r="3032" s="227" customFormat="1"/>
    <row r="3033" s="227" customFormat="1"/>
    <row r="3034" s="227" customFormat="1"/>
    <row r="3035" s="227" customFormat="1"/>
    <row r="3036" s="227" customFormat="1"/>
    <row r="3037" s="227" customFormat="1"/>
    <row r="3038" s="227" customFormat="1"/>
    <row r="3039" s="227" customFormat="1"/>
    <row r="3040" s="227" customFormat="1"/>
    <row r="3041" s="227" customFormat="1"/>
    <row r="3042" s="227" customFormat="1"/>
    <row r="3043" s="227" customFormat="1"/>
    <row r="3044" s="227" customFormat="1"/>
    <row r="3045" s="227" customFormat="1"/>
    <row r="3046" s="227" customFormat="1"/>
    <row r="3047" s="227" customFormat="1"/>
    <row r="3048" s="227" customFormat="1"/>
    <row r="3049" s="227" customFormat="1"/>
    <row r="3050" s="227" customFormat="1"/>
    <row r="3051" s="227" customFormat="1"/>
    <row r="3052" s="227" customFormat="1"/>
    <row r="3053" s="227" customFormat="1"/>
    <row r="3054" s="227" customFormat="1"/>
    <row r="3055" s="227" customFormat="1"/>
    <row r="3056" s="227" customFormat="1"/>
    <row r="3057" s="227" customFormat="1"/>
    <row r="3058" s="227" customFormat="1"/>
    <row r="3059" s="227" customFormat="1"/>
    <row r="3060" s="227" customFormat="1"/>
    <row r="3061" s="227" customFormat="1"/>
    <row r="3062" s="227" customFormat="1"/>
    <row r="3063" s="227" customFormat="1"/>
    <row r="3064" s="227" customFormat="1"/>
    <row r="3065" s="227" customFormat="1"/>
    <row r="3066" s="227" customFormat="1"/>
    <row r="3067" s="227" customFormat="1"/>
    <row r="3068" s="227" customFormat="1"/>
    <row r="3069" s="227" customFormat="1"/>
    <row r="3070" s="227" customFormat="1"/>
    <row r="3071" s="227" customFormat="1"/>
    <row r="3072" s="227" customFormat="1"/>
    <row r="3073" s="227" customFormat="1"/>
    <row r="3074" s="227" customFormat="1"/>
    <row r="3075" s="227" customFormat="1"/>
    <row r="3076" s="227" customFormat="1"/>
    <row r="3077" s="227" customFormat="1"/>
    <row r="3078" s="227" customFormat="1"/>
    <row r="3079" s="227" customFormat="1"/>
    <row r="3080" s="227" customFormat="1"/>
    <row r="3081" s="227" customFormat="1"/>
    <row r="3082" s="227" customFormat="1"/>
    <row r="3083" s="227" customFormat="1"/>
    <row r="3084" s="227" customFormat="1"/>
    <row r="3085" s="227" customFormat="1"/>
    <row r="3086" s="227" customFormat="1"/>
    <row r="3087" s="227" customFormat="1"/>
    <row r="3088" s="227" customFormat="1"/>
    <row r="3089" s="227" customFormat="1"/>
    <row r="3090" s="227" customFormat="1"/>
    <row r="3091" s="227" customFormat="1"/>
    <row r="3092" s="227" customFormat="1"/>
    <row r="3093" s="227" customFormat="1"/>
    <row r="3094" s="227" customFormat="1"/>
    <row r="3095" s="227" customFormat="1"/>
    <row r="3096" s="227" customFormat="1"/>
    <row r="3097" s="227" customFormat="1"/>
    <row r="3098" s="227" customFormat="1"/>
    <row r="3099" s="227" customFormat="1"/>
    <row r="3100" s="227" customFormat="1"/>
    <row r="3101" s="227" customFormat="1"/>
    <row r="3102" s="227" customFormat="1"/>
    <row r="3103" s="227" customFormat="1"/>
    <row r="3104" s="227" customFormat="1"/>
    <row r="3105" s="227" customFormat="1"/>
    <row r="3106" s="227" customFormat="1"/>
    <row r="3107" s="227" customFormat="1"/>
    <row r="3108" s="227" customFormat="1"/>
    <row r="3109" s="227" customFormat="1"/>
    <row r="3110" s="227" customFormat="1"/>
    <row r="3111" s="227" customFormat="1"/>
    <row r="3112" s="227" customFormat="1"/>
    <row r="3113" s="227" customFormat="1"/>
    <row r="3114" s="227" customFormat="1"/>
    <row r="3115" s="227" customFormat="1"/>
    <row r="3116" s="227" customFormat="1"/>
    <row r="3117" s="227" customFormat="1"/>
    <row r="3118" s="227" customFormat="1"/>
    <row r="3119" s="227" customFormat="1"/>
    <row r="3120" s="227" customFormat="1"/>
    <row r="3121" s="227" customFormat="1"/>
    <row r="3122" s="227" customFormat="1"/>
    <row r="3123" s="227" customFormat="1"/>
    <row r="3124" s="227" customFormat="1"/>
    <row r="3125" s="227" customFormat="1"/>
    <row r="3126" s="227" customFormat="1"/>
    <row r="3127" s="227" customFormat="1"/>
    <row r="3128" s="227" customFormat="1"/>
    <row r="3129" s="227" customFormat="1"/>
    <row r="3130" s="227" customFormat="1"/>
    <row r="3131" s="227" customFormat="1"/>
    <row r="3132" s="227" customFormat="1"/>
    <row r="3133" s="227" customFormat="1"/>
    <row r="3134" s="227" customFormat="1"/>
    <row r="3135" s="227" customFormat="1"/>
    <row r="3136" s="227" customFormat="1"/>
    <row r="3137" s="227" customFormat="1"/>
    <row r="3138" s="227" customFormat="1"/>
    <row r="3139" s="227" customFormat="1"/>
    <row r="3140" s="227" customFormat="1"/>
    <row r="3141" s="227" customFormat="1"/>
    <row r="3142" s="227" customFormat="1"/>
    <row r="3143" s="227" customFormat="1"/>
    <row r="3144" s="227" customFormat="1"/>
    <row r="3145" s="227" customFormat="1"/>
    <row r="3146" s="227" customFormat="1"/>
    <row r="3147" s="227" customFormat="1"/>
    <row r="3148" s="227" customFormat="1"/>
    <row r="3149" s="227" customFormat="1"/>
    <row r="3150" s="227" customFormat="1"/>
    <row r="3151" s="227" customFormat="1"/>
    <row r="3152" s="227" customFormat="1"/>
    <row r="3153" s="227" customFormat="1"/>
    <row r="3154" s="227" customFormat="1"/>
    <row r="3155" s="227" customFormat="1"/>
    <row r="3156" s="227" customFormat="1"/>
    <row r="3157" s="227" customFormat="1"/>
    <row r="3158" s="227" customFormat="1"/>
    <row r="3159" s="227" customFormat="1"/>
    <row r="3160" s="227" customFormat="1"/>
    <row r="3161" s="227" customFormat="1"/>
    <row r="3162" s="227" customFormat="1"/>
    <row r="3163" s="227" customFormat="1"/>
    <row r="3164" s="227" customFormat="1"/>
    <row r="3165" s="227" customFormat="1"/>
    <row r="3166" s="227" customFormat="1"/>
    <row r="3167" s="227" customFormat="1"/>
    <row r="3168" s="227" customFormat="1"/>
    <row r="3169" s="227" customFormat="1"/>
    <row r="3170" s="227" customFormat="1"/>
    <row r="3171" s="227" customFormat="1"/>
    <row r="3172" s="227" customFormat="1"/>
    <row r="3173" s="227" customFormat="1"/>
    <row r="3174" s="227" customFormat="1"/>
    <row r="3175" s="227" customFormat="1"/>
    <row r="3176" s="227" customFormat="1"/>
    <row r="3177" s="227" customFormat="1"/>
    <row r="3178" s="227" customFormat="1"/>
    <row r="3179" s="227" customFormat="1"/>
    <row r="3180" s="227" customFormat="1"/>
    <row r="3181" s="227" customFormat="1"/>
    <row r="3182" s="227" customFormat="1"/>
    <row r="3183" s="227" customFormat="1"/>
    <row r="3184" s="227" customFormat="1"/>
    <row r="3185" s="227" customFormat="1"/>
    <row r="3186" s="227" customFormat="1"/>
    <row r="3187" s="227" customFormat="1"/>
    <row r="3188" s="227" customFormat="1"/>
    <row r="3189" s="227" customFormat="1"/>
    <row r="3190" s="227" customFormat="1"/>
    <row r="3191" s="227" customFormat="1"/>
    <row r="3192" s="227" customFormat="1"/>
    <row r="3193" s="227" customFormat="1"/>
    <row r="3194" s="227" customFormat="1"/>
    <row r="3195" s="227" customFormat="1"/>
    <row r="3196" s="227" customFormat="1"/>
    <row r="3197" s="227" customFormat="1"/>
    <row r="3198" s="227" customFormat="1"/>
    <row r="3199" s="227" customFormat="1"/>
    <row r="3200" s="227" customFormat="1"/>
    <row r="3201" s="227" customFormat="1"/>
    <row r="3202" s="227" customFormat="1"/>
    <row r="3203" s="227" customFormat="1"/>
    <row r="3204" s="227" customFormat="1"/>
    <row r="3205" s="227" customFormat="1"/>
    <row r="3206" s="227" customFormat="1"/>
    <row r="3207" s="227" customFormat="1"/>
    <row r="3208" s="227" customFormat="1"/>
    <row r="3209" s="227" customFormat="1"/>
    <row r="3210" s="227" customFormat="1"/>
    <row r="3211" s="227" customFormat="1"/>
    <row r="3212" s="227" customFormat="1"/>
    <row r="3213" s="227" customFormat="1"/>
    <row r="3214" s="227" customFormat="1"/>
    <row r="3215" s="227" customFormat="1"/>
    <row r="3216" s="227" customFormat="1"/>
    <row r="3217" s="227" customFormat="1"/>
    <row r="3218" s="227" customFormat="1"/>
    <row r="3219" s="227" customFormat="1"/>
    <row r="3220" s="227" customFormat="1"/>
    <row r="3221" s="227" customFormat="1"/>
    <row r="3222" s="227" customFormat="1"/>
    <row r="3223" s="227" customFormat="1"/>
    <row r="3224" s="227" customFormat="1"/>
    <row r="3225" s="227" customFormat="1"/>
    <row r="3226" s="227" customFormat="1"/>
    <row r="3227" s="227" customFormat="1"/>
    <row r="3228" s="227" customFormat="1"/>
    <row r="3229" s="227" customFormat="1"/>
    <row r="3230" s="227" customFormat="1"/>
    <row r="3231" s="227" customFormat="1"/>
    <row r="3232" s="227" customFormat="1"/>
    <row r="3233" s="227" customFormat="1"/>
    <row r="3234" s="227" customFormat="1"/>
    <row r="3235" s="227" customFormat="1"/>
    <row r="3236" s="227" customFormat="1"/>
    <row r="3237" s="227" customFormat="1"/>
    <row r="3238" s="227" customFormat="1"/>
    <row r="3239" s="227" customFormat="1"/>
    <row r="3240" s="227" customFormat="1"/>
    <row r="3241" s="227" customFormat="1"/>
    <row r="3242" s="227" customFormat="1"/>
    <row r="3243" s="227" customFormat="1"/>
    <row r="3244" s="227" customFormat="1"/>
    <row r="3245" s="227" customFormat="1"/>
    <row r="3246" s="227" customFormat="1"/>
    <row r="3247" s="227" customFormat="1"/>
    <row r="3248" s="227" customFormat="1"/>
    <row r="3249" s="227" customFormat="1"/>
    <row r="3250" s="227" customFormat="1"/>
    <row r="3251" s="227" customFormat="1"/>
    <row r="3252" s="227" customFormat="1"/>
    <row r="3253" s="227" customFormat="1"/>
    <row r="3254" s="227" customFormat="1"/>
    <row r="3255" s="227" customFormat="1"/>
    <row r="3256" s="227" customFormat="1"/>
    <row r="3257" s="227" customFormat="1"/>
    <row r="3258" s="227" customFormat="1"/>
    <row r="3259" s="227" customFormat="1"/>
    <row r="3260" s="227" customFormat="1"/>
    <row r="3261" s="227" customFormat="1"/>
    <row r="3262" s="227" customFormat="1"/>
    <row r="3263" s="227" customFormat="1"/>
    <row r="3264" s="227" customFormat="1"/>
    <row r="3265" s="227" customFormat="1"/>
    <row r="3266" s="227" customFormat="1"/>
    <row r="3267" s="227" customFormat="1"/>
    <row r="3268" s="227" customFormat="1"/>
    <row r="3269" s="227" customFormat="1"/>
    <row r="3270" s="227" customFormat="1"/>
    <row r="3271" s="227" customFormat="1"/>
    <row r="3272" s="227" customFormat="1"/>
    <row r="3273" s="227" customFormat="1"/>
    <row r="3274" s="227" customFormat="1"/>
    <row r="3275" s="227" customFormat="1"/>
    <row r="3276" s="227" customFormat="1"/>
    <row r="3277" s="227" customFormat="1"/>
    <row r="3278" s="227" customFormat="1"/>
    <row r="3279" s="227" customFormat="1"/>
    <row r="3280" s="227" customFormat="1"/>
    <row r="3281" s="227" customFormat="1"/>
    <row r="3282" s="227" customFormat="1"/>
    <row r="3283" s="227" customFormat="1"/>
    <row r="3284" s="227" customFormat="1"/>
    <row r="3285" s="227" customFormat="1"/>
    <row r="3286" s="227" customFormat="1"/>
    <row r="3287" s="227" customFormat="1"/>
    <row r="3288" s="227" customFormat="1"/>
    <row r="3289" s="227" customFormat="1"/>
    <row r="3290" s="227" customFormat="1"/>
    <row r="3291" s="227" customFormat="1"/>
    <row r="3292" s="227" customFormat="1"/>
    <row r="3293" s="227" customFormat="1"/>
    <row r="3294" s="227" customFormat="1"/>
    <row r="3295" s="227" customFormat="1"/>
    <row r="3296" s="227" customFormat="1"/>
    <row r="3297" s="227" customFormat="1"/>
    <row r="3298" s="227" customFormat="1"/>
    <row r="3299" s="227" customFormat="1"/>
    <row r="3300" s="227" customFormat="1"/>
    <row r="3301" s="227" customFormat="1"/>
    <row r="3302" s="227" customFormat="1"/>
    <row r="3303" s="227" customFormat="1"/>
    <row r="3304" s="227" customFormat="1"/>
    <row r="3305" s="227" customFormat="1"/>
    <row r="3306" s="227" customFormat="1"/>
    <row r="3307" s="227" customFormat="1"/>
    <row r="3308" s="227" customFormat="1"/>
    <row r="3309" s="227" customFormat="1"/>
    <row r="3310" s="227" customFormat="1"/>
    <row r="3311" s="227" customFormat="1"/>
    <row r="3312" s="227" customFormat="1"/>
    <row r="3313" s="227" customFormat="1"/>
    <row r="3314" s="227" customFormat="1"/>
    <row r="3315" s="227" customFormat="1"/>
    <row r="3316" s="227" customFormat="1"/>
    <row r="3317" s="227" customFormat="1"/>
    <row r="3318" s="227" customFormat="1"/>
    <row r="3319" s="227" customFormat="1"/>
    <row r="3320" s="227" customFormat="1"/>
    <row r="3321" s="227" customFormat="1"/>
    <row r="3322" s="227" customFormat="1"/>
    <row r="3323" s="227" customFormat="1"/>
    <row r="3324" s="227" customFormat="1"/>
    <row r="3325" s="227" customFormat="1"/>
    <row r="3326" s="227" customFormat="1"/>
    <row r="3327" s="227" customFormat="1"/>
    <row r="3328" s="227" customFormat="1"/>
    <row r="3329" s="227" customFormat="1"/>
    <row r="3330" s="227" customFormat="1"/>
    <row r="3331" s="227" customFormat="1"/>
    <row r="3332" s="227" customFormat="1"/>
    <row r="3333" s="227" customFormat="1"/>
    <row r="3334" s="227" customFormat="1"/>
    <row r="3335" s="227" customFormat="1"/>
    <row r="3336" s="227" customFormat="1"/>
    <row r="3337" s="227" customFormat="1"/>
    <row r="3338" s="227" customFormat="1"/>
    <row r="3339" s="227" customFormat="1"/>
    <row r="3340" s="227" customFormat="1"/>
    <row r="3341" s="227" customFormat="1"/>
    <row r="3342" s="227" customFormat="1"/>
    <row r="3343" s="227" customFormat="1"/>
    <row r="3344" s="227" customFormat="1"/>
    <row r="3345" s="227" customFormat="1"/>
    <row r="3346" s="227" customFormat="1"/>
    <row r="3347" s="227" customFormat="1"/>
    <row r="3348" s="227" customFormat="1"/>
    <row r="3349" s="227" customFormat="1"/>
    <row r="3350" s="227" customFormat="1"/>
    <row r="3351" s="227" customFormat="1"/>
    <row r="3352" s="227" customFormat="1"/>
    <row r="3353" s="227" customFormat="1"/>
    <row r="3354" s="227" customFormat="1"/>
    <row r="3355" s="227" customFormat="1"/>
    <row r="3356" s="227" customFormat="1"/>
    <row r="3357" s="227" customFormat="1"/>
    <row r="3358" s="227" customFormat="1"/>
    <row r="3359" s="227" customFormat="1"/>
    <row r="3360" s="227" customFormat="1"/>
    <row r="3361" s="227" customFormat="1"/>
    <row r="3362" s="227" customFormat="1"/>
    <row r="3363" s="227" customFormat="1"/>
    <row r="3364" s="227" customFormat="1"/>
    <row r="3365" s="227" customFormat="1"/>
    <row r="3366" s="227" customFormat="1"/>
    <row r="3367" s="227" customFormat="1"/>
    <row r="3368" s="227" customFormat="1"/>
    <row r="3369" s="227" customFormat="1"/>
    <row r="3370" s="227" customFormat="1"/>
    <row r="3371" s="227" customFormat="1"/>
    <row r="3372" s="227" customFormat="1"/>
    <row r="3373" s="227" customFormat="1"/>
    <row r="3374" s="227" customFormat="1"/>
    <row r="3375" s="227" customFormat="1"/>
    <row r="3376" s="227" customFormat="1"/>
    <row r="3377" s="227" customFormat="1"/>
    <row r="3378" s="227" customFormat="1"/>
    <row r="3379" s="227" customFormat="1"/>
    <row r="3380" s="227" customFormat="1"/>
    <row r="3381" s="227" customFormat="1"/>
    <row r="3382" s="227" customFormat="1"/>
    <row r="3383" s="227" customFormat="1"/>
    <row r="3384" s="227" customFormat="1"/>
    <row r="3385" s="227" customFormat="1"/>
    <row r="3386" s="227" customFormat="1"/>
    <row r="3387" s="227" customFormat="1"/>
    <row r="3388" s="227" customFormat="1"/>
    <row r="3389" s="227" customFormat="1"/>
    <row r="3390" s="227" customFormat="1"/>
    <row r="3391" s="227" customFormat="1"/>
    <row r="3392" s="227" customFormat="1"/>
    <row r="3393" s="227" customFormat="1"/>
    <row r="3394" s="227" customFormat="1"/>
    <row r="3395" s="227" customFormat="1"/>
    <row r="3396" s="227" customFormat="1"/>
    <row r="3397" s="227" customFormat="1"/>
    <row r="3398" s="227" customFormat="1"/>
    <row r="3399" s="227" customFormat="1"/>
    <row r="3400" s="227" customFormat="1"/>
    <row r="3401" s="227" customFormat="1"/>
    <row r="3402" s="227" customFormat="1"/>
    <row r="3403" s="227" customFormat="1"/>
    <row r="3404" s="227" customFormat="1"/>
    <row r="3405" s="227" customFormat="1"/>
    <row r="3406" s="227" customFormat="1"/>
    <row r="3407" s="227" customFormat="1"/>
    <row r="3408" s="227" customFormat="1"/>
    <row r="3409" s="227" customFormat="1"/>
    <row r="3410" s="227" customFormat="1"/>
    <row r="3411" s="227" customFormat="1"/>
    <row r="3412" s="227" customFormat="1"/>
    <row r="3413" s="227" customFormat="1"/>
    <row r="3414" s="227" customFormat="1"/>
    <row r="3415" s="227" customFormat="1"/>
    <row r="3416" s="227" customFormat="1"/>
    <row r="3417" s="227" customFormat="1"/>
    <row r="3418" s="227" customFormat="1"/>
    <row r="3419" s="227" customFormat="1"/>
    <row r="3420" s="227" customFormat="1"/>
    <row r="3421" s="227" customFormat="1"/>
    <row r="3422" s="227" customFormat="1"/>
    <row r="3423" s="227" customFormat="1"/>
    <row r="3424" s="227" customFormat="1"/>
    <row r="3425" s="227" customFormat="1"/>
    <row r="3426" s="227" customFormat="1"/>
    <row r="3427" s="227" customFormat="1"/>
    <row r="3428" s="227" customFormat="1"/>
    <row r="3429" s="227" customFormat="1"/>
    <row r="3430" s="227" customFormat="1"/>
    <row r="3431" s="227" customFormat="1"/>
    <row r="3432" s="227" customFormat="1"/>
    <row r="3433" s="227" customFormat="1"/>
    <row r="3434" s="227" customFormat="1"/>
    <row r="3435" s="227" customFormat="1"/>
    <row r="3436" s="227" customFormat="1"/>
    <row r="3437" s="227" customFormat="1"/>
    <row r="3438" s="227" customFormat="1"/>
    <row r="3439" s="227" customFormat="1"/>
    <row r="3440" s="227" customFormat="1"/>
    <row r="3441" s="227" customFormat="1"/>
    <row r="3442" s="227" customFormat="1"/>
    <row r="3443" s="227" customFormat="1"/>
    <row r="3444" s="227" customFormat="1"/>
    <row r="3445" s="227" customFormat="1"/>
    <row r="3446" s="227" customFormat="1"/>
    <row r="3447" s="227" customFormat="1"/>
    <row r="3448" s="227" customFormat="1"/>
    <row r="3449" s="227" customFormat="1"/>
    <row r="3450" s="227" customFormat="1"/>
    <row r="3451" s="227" customFormat="1"/>
    <row r="3452" s="227" customFormat="1"/>
    <row r="3453" s="227" customFormat="1"/>
    <row r="3454" s="227" customFormat="1"/>
    <row r="3455" s="227" customFormat="1"/>
    <row r="3456" s="227" customFormat="1"/>
    <row r="3457" s="227" customFormat="1"/>
    <row r="3458" s="227" customFormat="1"/>
    <row r="3459" s="227" customFormat="1"/>
    <row r="3460" s="227" customFormat="1"/>
    <row r="3461" s="227" customFormat="1"/>
    <row r="3462" s="227" customFormat="1"/>
    <row r="3463" s="227" customFormat="1"/>
    <row r="3464" s="227" customFormat="1"/>
    <row r="3465" s="227" customFormat="1"/>
    <row r="3466" s="227" customFormat="1"/>
    <row r="3467" s="227" customFormat="1"/>
    <row r="3468" s="227" customFormat="1"/>
    <row r="3469" s="227" customFormat="1"/>
    <row r="3470" s="227" customFormat="1"/>
    <row r="3471" s="227" customFormat="1"/>
    <row r="3472" s="227" customFormat="1"/>
    <row r="3473" s="227" customFormat="1"/>
    <row r="3474" s="227" customFormat="1"/>
    <row r="3475" s="227" customFormat="1"/>
    <row r="3476" s="227" customFormat="1"/>
    <row r="3477" s="227" customFormat="1"/>
    <row r="3478" s="227" customFormat="1"/>
    <row r="3479" s="227" customFormat="1"/>
    <row r="3480" s="227" customFormat="1"/>
    <row r="3481" s="227" customFormat="1"/>
    <row r="3482" s="227" customFormat="1"/>
    <row r="3483" s="227" customFormat="1"/>
    <row r="3484" s="227" customFormat="1"/>
    <row r="3485" s="227" customFormat="1"/>
    <row r="3486" s="227" customFormat="1"/>
    <row r="3487" s="227" customFormat="1"/>
    <row r="3488" s="227" customFormat="1"/>
    <row r="3489" s="227" customFormat="1"/>
    <row r="3490" s="227" customFormat="1"/>
    <row r="3491" s="227" customFormat="1"/>
    <row r="3492" s="227" customFormat="1"/>
    <row r="3493" s="227" customFormat="1"/>
    <row r="3494" s="227" customFormat="1"/>
    <row r="3495" s="227" customFormat="1"/>
    <row r="3496" s="227" customFormat="1"/>
    <row r="3497" s="227" customFormat="1"/>
    <row r="3498" s="227" customFormat="1"/>
    <row r="3499" s="227" customFormat="1"/>
    <row r="3500" s="227" customFormat="1"/>
    <row r="3501" s="227" customFormat="1"/>
    <row r="3502" s="227" customFormat="1"/>
    <row r="3503" s="227" customFormat="1"/>
    <row r="3504" s="227" customFormat="1"/>
    <row r="3505" s="227" customFormat="1"/>
    <row r="3506" s="227" customFormat="1"/>
    <row r="3507" s="227" customFormat="1"/>
    <row r="3508" s="227" customFormat="1"/>
    <row r="3509" s="227" customFormat="1"/>
    <row r="3510" s="227" customFormat="1"/>
    <row r="3511" s="227" customFormat="1"/>
    <row r="3512" s="227" customFormat="1"/>
    <row r="3513" s="227" customFormat="1"/>
    <row r="3514" s="227" customFormat="1"/>
    <row r="3515" s="227" customFormat="1"/>
    <row r="3516" s="227" customFormat="1"/>
    <row r="3517" s="227" customFormat="1"/>
    <row r="3518" s="227" customFormat="1"/>
    <row r="3519" s="227" customFormat="1"/>
    <row r="3520" s="227" customFormat="1"/>
    <row r="3521" s="227" customFormat="1"/>
    <row r="3522" s="227" customFormat="1"/>
    <row r="3523" s="227" customFormat="1"/>
    <row r="3524" s="227" customFormat="1"/>
    <row r="3525" s="227" customFormat="1"/>
    <row r="3526" s="227" customFormat="1"/>
    <row r="3527" s="227" customFormat="1"/>
    <row r="3528" s="227" customFormat="1"/>
    <row r="3529" s="227" customFormat="1"/>
    <row r="3530" s="227" customFormat="1"/>
    <row r="3531" s="227" customFormat="1"/>
    <row r="3532" s="227" customFormat="1"/>
    <row r="3533" s="227" customFormat="1"/>
    <row r="3534" s="227" customFormat="1"/>
    <row r="3535" s="227" customFormat="1"/>
    <row r="3536" s="227" customFormat="1"/>
    <row r="3537" s="227" customFormat="1"/>
    <row r="3538" s="227" customFormat="1"/>
    <row r="3539" s="227" customFormat="1"/>
    <row r="3540" s="227" customFormat="1"/>
    <row r="3541" s="227" customFormat="1"/>
    <row r="3542" s="227" customFormat="1"/>
    <row r="3543" s="227" customFormat="1"/>
    <row r="3544" s="227" customFormat="1"/>
    <row r="3545" s="227" customFormat="1"/>
    <row r="3546" s="227" customFormat="1"/>
    <row r="3547" s="227" customFormat="1"/>
    <row r="3548" s="227" customFormat="1"/>
    <row r="3549" s="227" customFormat="1"/>
    <row r="3550" s="227" customFormat="1"/>
    <row r="3551" s="227" customFormat="1"/>
    <row r="3552" s="227" customFormat="1"/>
    <row r="3553" s="227" customFormat="1"/>
    <row r="3554" s="227" customFormat="1"/>
    <row r="3555" s="227" customFormat="1"/>
    <row r="3556" s="227" customFormat="1"/>
    <row r="3557" s="227" customFormat="1"/>
    <row r="3558" s="227" customFormat="1"/>
    <row r="3559" s="227" customFormat="1"/>
    <row r="3560" s="227" customFormat="1"/>
    <row r="3561" s="227" customFormat="1"/>
    <row r="3562" s="227" customFormat="1"/>
    <row r="3563" s="227" customFormat="1"/>
    <row r="3564" s="227" customFormat="1"/>
    <row r="3565" s="227" customFormat="1"/>
    <row r="3566" s="227" customFormat="1"/>
    <row r="3567" s="227" customFormat="1"/>
    <row r="3568" s="227" customFormat="1"/>
    <row r="3569" s="227" customFormat="1"/>
    <row r="3570" s="227" customFormat="1"/>
    <row r="3571" s="227" customFormat="1"/>
    <row r="3572" s="227" customFormat="1"/>
    <row r="3573" s="227" customFormat="1"/>
    <row r="3574" s="227" customFormat="1"/>
    <row r="3575" s="227" customFormat="1"/>
    <row r="3576" s="227" customFormat="1"/>
    <row r="3577" s="227" customFormat="1"/>
    <row r="3578" s="227" customFormat="1"/>
    <row r="3579" s="227" customFormat="1"/>
    <row r="3580" s="227" customFormat="1"/>
    <row r="3581" s="227" customFormat="1"/>
    <row r="3582" s="227" customFormat="1"/>
    <row r="3583" s="227" customFormat="1"/>
    <row r="3584" s="227" customFormat="1"/>
    <row r="3585" s="227" customFormat="1"/>
    <row r="3586" s="227" customFormat="1"/>
    <row r="3587" s="227" customFormat="1"/>
    <row r="3588" s="227" customFormat="1"/>
    <row r="3589" s="227" customFormat="1"/>
    <row r="3590" s="227" customFormat="1"/>
    <row r="3591" s="227" customFormat="1"/>
    <row r="3592" s="227" customFormat="1"/>
    <row r="3593" s="227" customFormat="1"/>
    <row r="3594" s="227" customFormat="1"/>
    <row r="3595" s="227" customFormat="1"/>
    <row r="3596" s="227" customFormat="1"/>
    <row r="3597" s="227" customFormat="1"/>
    <row r="3598" s="227" customFormat="1"/>
    <row r="3599" s="227" customFormat="1"/>
    <row r="3600" s="227" customFormat="1"/>
    <row r="3601" s="227" customFormat="1"/>
    <row r="3602" s="227" customFormat="1"/>
    <row r="3603" s="227" customFormat="1"/>
    <row r="3604" s="227" customFormat="1"/>
    <row r="3605" s="227" customFormat="1"/>
    <row r="3606" s="227" customFormat="1"/>
    <row r="3607" s="227" customFormat="1"/>
    <row r="3608" s="227" customFormat="1"/>
    <row r="3609" s="227" customFormat="1"/>
    <row r="3610" s="227" customFormat="1"/>
    <row r="3611" s="227" customFormat="1"/>
    <row r="3612" s="227" customFormat="1"/>
    <row r="3613" s="227" customFormat="1"/>
    <row r="3614" s="227" customFormat="1"/>
    <row r="3615" s="227" customFormat="1"/>
    <row r="3616" s="227" customFormat="1"/>
    <row r="3617" s="227" customFormat="1"/>
    <row r="3618" s="227" customFormat="1"/>
    <row r="3619" s="227" customFormat="1"/>
    <row r="3620" s="227" customFormat="1"/>
    <row r="3621" s="227" customFormat="1"/>
    <row r="3622" s="227" customFormat="1"/>
    <row r="3623" s="227" customFormat="1"/>
    <row r="3624" s="227" customFormat="1"/>
    <row r="3625" s="227" customFormat="1"/>
    <row r="3626" s="227" customFormat="1"/>
    <row r="3627" s="227" customFormat="1"/>
    <row r="3628" s="227" customFormat="1"/>
    <row r="3629" s="227" customFormat="1"/>
    <row r="3630" s="227" customFormat="1"/>
    <row r="3631" s="227" customFormat="1"/>
    <row r="3632" s="227" customFormat="1"/>
    <row r="3633" s="227" customFormat="1"/>
    <row r="3634" s="227" customFormat="1"/>
    <row r="3635" s="227" customFormat="1"/>
    <row r="3636" s="227" customFormat="1"/>
    <row r="3637" s="227" customFormat="1"/>
    <row r="3638" s="227" customFormat="1"/>
    <row r="3639" s="227" customFormat="1"/>
    <row r="3640" s="227" customFormat="1"/>
    <row r="3641" s="227" customFormat="1"/>
    <row r="3642" s="227" customFormat="1"/>
    <row r="3643" s="227" customFormat="1"/>
    <row r="3644" s="227" customFormat="1"/>
    <row r="3645" s="227" customFormat="1"/>
    <row r="3646" s="227" customFormat="1"/>
    <row r="3647" s="227" customFormat="1"/>
    <row r="3648" s="227" customFormat="1"/>
    <row r="3649" s="227" customFormat="1"/>
    <row r="3650" s="227" customFormat="1"/>
    <row r="3651" s="227" customFormat="1"/>
    <row r="3652" s="227" customFormat="1"/>
    <row r="3653" s="227" customFormat="1"/>
    <row r="3654" s="227" customFormat="1"/>
    <row r="3655" s="227" customFormat="1"/>
    <row r="3656" s="227" customFormat="1"/>
    <row r="3657" s="227" customFormat="1"/>
    <row r="3658" s="227" customFormat="1"/>
    <row r="3659" s="227" customFormat="1"/>
    <row r="3660" s="227" customFormat="1"/>
    <row r="3661" s="227" customFormat="1"/>
    <row r="3662" s="227" customFormat="1"/>
    <row r="3663" s="227" customFormat="1"/>
    <row r="3664" s="227" customFormat="1"/>
    <row r="3665" s="227" customFormat="1"/>
    <row r="3666" s="227" customFormat="1"/>
    <row r="3667" s="227" customFormat="1"/>
    <row r="3668" s="227" customFormat="1"/>
    <row r="3669" s="227" customFormat="1"/>
    <row r="3670" s="227" customFormat="1"/>
    <row r="3671" s="227" customFormat="1"/>
    <row r="3672" s="227" customFormat="1"/>
    <row r="3673" s="227" customFormat="1"/>
    <row r="3674" s="227" customFormat="1"/>
    <row r="3675" s="227" customFormat="1"/>
    <row r="3676" s="227" customFormat="1"/>
    <row r="3677" s="227" customFormat="1"/>
    <row r="3678" s="227" customFormat="1"/>
    <row r="3679" s="227" customFormat="1"/>
    <row r="3680" s="227" customFormat="1"/>
    <row r="3681" s="227" customFormat="1"/>
    <row r="3682" s="227" customFormat="1"/>
    <row r="3683" s="227" customFormat="1"/>
    <row r="3684" s="227" customFormat="1"/>
    <row r="3685" s="227" customFormat="1"/>
    <row r="3686" s="227" customFormat="1"/>
    <row r="3687" s="227" customFormat="1"/>
    <row r="3688" s="227" customFormat="1"/>
    <row r="3689" s="227" customFormat="1"/>
    <row r="3690" s="227" customFormat="1"/>
    <row r="3691" s="227" customFormat="1"/>
    <row r="3692" s="227" customFormat="1"/>
    <row r="3693" s="227" customFormat="1"/>
    <row r="3694" s="227" customFormat="1"/>
    <row r="3695" s="227" customFormat="1"/>
    <row r="3696" s="227" customFormat="1"/>
    <row r="3697" s="227" customFormat="1"/>
    <row r="3698" s="227" customFormat="1"/>
    <row r="3699" s="227" customFormat="1"/>
    <row r="3700" s="227" customFormat="1"/>
    <row r="3701" s="227" customFormat="1"/>
    <row r="3702" s="227" customFormat="1"/>
    <row r="3703" s="227" customFormat="1"/>
    <row r="3704" s="227" customFormat="1"/>
    <row r="3705" s="227" customFormat="1"/>
    <row r="3706" s="227" customFormat="1"/>
    <row r="3707" s="227" customFormat="1"/>
    <row r="3708" s="227" customFormat="1"/>
    <row r="3709" s="227" customFormat="1"/>
    <row r="3710" s="227" customFormat="1"/>
    <row r="3711" s="227" customFormat="1"/>
    <row r="3712" s="227" customFormat="1"/>
    <row r="3713" s="227" customFormat="1"/>
    <row r="3714" s="227" customFormat="1"/>
    <row r="3715" s="227" customFormat="1"/>
    <row r="3716" s="227" customFormat="1"/>
    <row r="3717" s="227" customFormat="1"/>
    <row r="3718" s="227" customFormat="1"/>
    <row r="3719" s="227" customFormat="1"/>
    <row r="3720" s="227" customFormat="1"/>
    <row r="3721" s="227" customFormat="1"/>
    <row r="3722" s="227" customFormat="1"/>
    <row r="3723" s="227" customFormat="1"/>
    <row r="3724" s="227" customFormat="1"/>
    <row r="3725" s="227" customFormat="1"/>
    <row r="3726" s="227" customFormat="1"/>
    <row r="3727" s="227" customFormat="1"/>
    <row r="3728" s="227" customFormat="1"/>
    <row r="3729" s="227" customFormat="1"/>
    <row r="3730" s="227" customFormat="1"/>
    <row r="3731" s="227" customFormat="1"/>
    <row r="3732" s="227" customFormat="1"/>
    <row r="3733" s="227" customFormat="1"/>
    <row r="3734" s="227" customFormat="1"/>
    <row r="3735" s="227" customFormat="1"/>
    <row r="3736" s="227" customFormat="1"/>
    <row r="3737" s="227" customFormat="1"/>
    <row r="3738" s="227" customFormat="1"/>
    <row r="3739" s="227" customFormat="1"/>
    <row r="3740" s="227" customFormat="1"/>
    <row r="3741" s="227" customFormat="1"/>
    <row r="3742" s="227" customFormat="1"/>
    <row r="3743" s="227" customFormat="1"/>
    <row r="3744" s="227" customFormat="1"/>
    <row r="3745" s="227" customFormat="1"/>
    <row r="3746" s="227" customFormat="1"/>
    <row r="3747" s="227" customFormat="1"/>
    <row r="3748" s="227" customFormat="1"/>
    <row r="3749" s="227" customFormat="1"/>
    <row r="3750" s="227" customFormat="1"/>
    <row r="3751" s="227" customFormat="1"/>
    <row r="3752" s="227" customFormat="1"/>
    <row r="3753" s="227" customFormat="1"/>
    <row r="3754" s="227" customFormat="1"/>
    <row r="3755" s="227" customFormat="1"/>
    <row r="3756" s="227" customFormat="1"/>
    <row r="3757" s="227" customFormat="1"/>
    <row r="3758" s="227" customFormat="1"/>
    <row r="3759" s="227" customFormat="1"/>
    <row r="3760" s="227" customFormat="1"/>
    <row r="3761" s="227" customFormat="1"/>
    <row r="3762" s="227" customFormat="1"/>
    <row r="3763" s="227" customFormat="1"/>
    <row r="3764" s="227" customFormat="1"/>
    <row r="3765" s="227" customFormat="1"/>
    <row r="3766" s="227" customFormat="1"/>
    <row r="3767" s="227" customFormat="1"/>
    <row r="3768" s="227" customFormat="1"/>
    <row r="3769" s="227" customFormat="1"/>
    <row r="3770" s="227" customFormat="1"/>
    <row r="3771" s="227" customFormat="1"/>
    <row r="3772" s="227" customFormat="1"/>
    <row r="3773" s="227" customFormat="1"/>
    <row r="3774" s="227" customFormat="1"/>
    <row r="3775" s="227" customFormat="1"/>
    <row r="3776" s="227" customFormat="1"/>
    <row r="3777" s="227" customFormat="1"/>
    <row r="3778" s="227" customFormat="1"/>
    <row r="3779" s="227" customFormat="1"/>
    <row r="3780" s="227" customFormat="1"/>
    <row r="3781" s="227" customFormat="1"/>
    <row r="3782" s="227" customFormat="1"/>
    <row r="3783" s="227" customFormat="1"/>
    <row r="3784" s="227" customFormat="1"/>
    <row r="3785" s="227" customFormat="1"/>
    <row r="3786" s="227" customFormat="1"/>
    <row r="3787" s="227" customFormat="1"/>
    <row r="3788" s="227" customFormat="1"/>
    <row r="3789" s="227" customFormat="1"/>
    <row r="3790" s="227" customFormat="1"/>
    <row r="3791" s="227" customFormat="1"/>
    <row r="3792" s="227" customFormat="1"/>
    <row r="3793" s="227" customFormat="1"/>
    <row r="3794" s="227" customFormat="1"/>
    <row r="3795" s="227" customFormat="1"/>
    <row r="3796" s="227" customFormat="1"/>
    <row r="3797" s="227" customFormat="1"/>
    <row r="3798" s="227" customFormat="1"/>
    <row r="3799" s="227" customFormat="1"/>
    <row r="3800" s="227" customFormat="1"/>
    <row r="3801" s="227" customFormat="1"/>
    <row r="3802" s="227" customFormat="1"/>
    <row r="3803" s="227" customFormat="1"/>
    <row r="3804" s="227" customFormat="1"/>
    <row r="3805" s="227" customFormat="1"/>
    <row r="3806" s="227" customFormat="1"/>
    <row r="3807" s="227" customFormat="1"/>
    <row r="3808" s="227" customFormat="1"/>
    <row r="3809" s="227" customFormat="1"/>
    <row r="3810" s="227" customFormat="1"/>
    <row r="3811" s="227" customFormat="1"/>
    <row r="3812" s="227" customFormat="1"/>
    <row r="3813" s="227" customFormat="1"/>
    <row r="3814" s="227" customFormat="1"/>
    <row r="3815" s="227" customFormat="1"/>
    <row r="3816" s="227" customFormat="1"/>
    <row r="3817" s="227" customFormat="1"/>
    <row r="3818" s="227" customFormat="1"/>
    <row r="3819" s="227" customFormat="1"/>
    <row r="3820" s="227" customFormat="1"/>
    <row r="3821" s="227" customFormat="1"/>
    <row r="3822" s="227" customFormat="1"/>
    <row r="3823" s="227" customFormat="1"/>
    <row r="3824" s="227" customFormat="1"/>
    <row r="3825" s="227" customFormat="1"/>
    <row r="3826" s="227" customFormat="1"/>
    <row r="3827" s="227" customFormat="1"/>
    <row r="3828" s="227" customFormat="1"/>
    <row r="3829" s="227" customFormat="1"/>
    <row r="3830" s="227" customFormat="1"/>
    <row r="3831" s="227" customFormat="1"/>
    <row r="3832" s="227" customFormat="1"/>
    <row r="3833" s="227" customFormat="1"/>
    <row r="3834" s="227" customFormat="1"/>
    <row r="3835" s="227" customFormat="1"/>
    <row r="3836" s="227" customFormat="1"/>
    <row r="3837" s="227" customFormat="1"/>
    <row r="3838" s="227" customFormat="1"/>
    <row r="3839" s="227" customFormat="1"/>
    <row r="3840" s="227" customFormat="1"/>
    <row r="3841" s="227" customFormat="1"/>
    <row r="3842" s="227" customFormat="1"/>
    <row r="3843" s="227" customFormat="1"/>
    <row r="3844" s="227" customFormat="1"/>
    <row r="3845" s="227" customFormat="1"/>
    <row r="3846" s="227" customFormat="1"/>
    <row r="3847" s="227" customFormat="1"/>
    <row r="3848" s="227" customFormat="1"/>
    <row r="3849" s="227" customFormat="1"/>
    <row r="3850" s="227" customFormat="1"/>
    <row r="3851" s="227" customFormat="1"/>
    <row r="3852" s="227" customFormat="1"/>
    <row r="3853" s="227" customFormat="1"/>
    <row r="3854" s="227" customFormat="1"/>
    <row r="3855" s="227" customFormat="1"/>
    <row r="3856" s="227" customFormat="1"/>
    <row r="3857" s="227" customFormat="1"/>
    <row r="3858" s="227" customFormat="1"/>
    <row r="3859" s="227" customFormat="1"/>
    <row r="3860" s="227" customFormat="1"/>
    <row r="3861" s="227" customFormat="1"/>
    <row r="3862" s="227" customFormat="1"/>
    <row r="3863" s="227" customFormat="1"/>
    <row r="3864" s="227" customFormat="1"/>
    <row r="3865" s="227" customFormat="1"/>
    <row r="3866" s="227" customFormat="1"/>
    <row r="3867" s="227" customFormat="1"/>
    <row r="3868" s="227" customFormat="1"/>
    <row r="3869" s="227" customFormat="1"/>
    <row r="3870" s="227" customFormat="1"/>
    <row r="3871" s="227" customFormat="1"/>
    <row r="3872" s="227" customFormat="1"/>
    <row r="3873" s="227" customFormat="1"/>
    <row r="3874" s="227" customFormat="1"/>
    <row r="3875" s="227" customFormat="1"/>
    <row r="3876" s="227" customFormat="1"/>
    <row r="3877" s="227" customFormat="1"/>
    <row r="3878" s="227" customFormat="1"/>
    <row r="3879" s="227" customFormat="1"/>
    <row r="3880" s="227" customFormat="1"/>
    <row r="3881" s="227" customFormat="1"/>
    <row r="3882" s="227" customFormat="1"/>
    <row r="3883" s="227" customFormat="1"/>
    <row r="3884" s="227" customFormat="1"/>
    <row r="3885" s="227" customFormat="1"/>
    <row r="3886" s="227" customFormat="1"/>
    <row r="3887" s="227" customFormat="1"/>
    <row r="3888" s="227" customFormat="1"/>
    <row r="3889" s="227" customFormat="1"/>
    <row r="3890" s="227" customFormat="1"/>
    <row r="3891" s="227" customFormat="1"/>
    <row r="3892" s="227" customFormat="1"/>
    <row r="3893" s="227" customFormat="1"/>
    <row r="3894" s="227" customFormat="1"/>
    <row r="3895" s="227" customFormat="1"/>
    <row r="3896" s="227" customFormat="1"/>
    <row r="3897" s="227" customFormat="1"/>
    <row r="3898" s="227" customFormat="1"/>
    <row r="3899" s="227" customFormat="1"/>
    <row r="3900" s="227" customFormat="1"/>
    <row r="3901" s="227" customFormat="1"/>
    <row r="3902" s="227" customFormat="1"/>
    <row r="3903" s="227" customFormat="1"/>
    <row r="3904" s="227" customFormat="1"/>
    <row r="3905" s="227" customFormat="1"/>
    <row r="3906" s="227" customFormat="1"/>
    <row r="3907" s="227" customFormat="1"/>
    <row r="3908" s="227" customFormat="1"/>
    <row r="3909" s="227" customFormat="1"/>
    <row r="3910" s="227" customFormat="1"/>
    <row r="3911" s="227" customFormat="1"/>
    <row r="3912" s="227" customFormat="1"/>
    <row r="3913" s="227" customFormat="1"/>
    <row r="3914" s="227" customFormat="1"/>
    <row r="3915" s="227" customFormat="1"/>
    <row r="3916" s="227" customFormat="1"/>
    <row r="3917" s="227" customFormat="1"/>
    <row r="3918" s="227" customFormat="1"/>
    <row r="3919" s="227" customFormat="1"/>
    <row r="3920" s="227" customFormat="1"/>
    <row r="3921" s="227" customFormat="1"/>
    <row r="3922" s="227" customFormat="1"/>
    <row r="3923" s="227" customFormat="1"/>
    <row r="3924" s="227" customFormat="1"/>
    <row r="3925" s="227" customFormat="1"/>
    <row r="3926" s="227" customFormat="1"/>
    <row r="3927" s="227" customFormat="1"/>
    <row r="3928" s="227" customFormat="1"/>
    <row r="3929" s="227" customFormat="1"/>
    <row r="3930" s="227" customFormat="1"/>
    <row r="3931" s="227" customFormat="1"/>
    <row r="3932" s="227" customFormat="1"/>
    <row r="3933" s="227" customFormat="1"/>
    <row r="3934" s="227" customFormat="1"/>
    <row r="3935" s="227" customFormat="1"/>
    <row r="3936" s="227" customFormat="1"/>
    <row r="3937" s="227" customFormat="1"/>
    <row r="3938" s="227" customFormat="1"/>
    <row r="3939" s="227" customFormat="1"/>
    <row r="3940" s="227" customFormat="1"/>
    <row r="3941" s="227" customFormat="1"/>
    <row r="3942" s="227" customFormat="1"/>
    <row r="3943" s="227" customFormat="1"/>
    <row r="3944" s="227" customFormat="1"/>
    <row r="3945" s="227" customFormat="1"/>
    <row r="3946" s="227" customFormat="1"/>
    <row r="3947" s="227" customFormat="1"/>
    <row r="3948" s="227" customFormat="1"/>
    <row r="3949" s="227" customFormat="1"/>
    <row r="3950" s="227" customFormat="1"/>
    <row r="3951" s="227" customFormat="1"/>
    <row r="3952" s="227" customFormat="1"/>
    <row r="3953" s="227" customFormat="1"/>
    <row r="3954" s="227" customFormat="1"/>
    <row r="3955" s="227" customFormat="1"/>
    <row r="3956" s="227" customFormat="1"/>
    <row r="3957" s="227" customFormat="1"/>
    <row r="3958" s="227" customFormat="1"/>
    <row r="3959" s="227" customFormat="1"/>
    <row r="3960" s="227" customFormat="1"/>
    <row r="3961" s="227" customFormat="1"/>
    <row r="3962" s="227" customFormat="1"/>
    <row r="3963" s="227" customFormat="1"/>
    <row r="3964" s="227" customFormat="1"/>
    <row r="3965" s="227" customFormat="1"/>
    <row r="3966" s="227" customFormat="1"/>
    <row r="3967" s="227" customFormat="1"/>
    <row r="3968" s="227" customFormat="1"/>
    <row r="3969" s="227" customFormat="1"/>
    <row r="3970" s="227" customFormat="1"/>
    <row r="3971" s="227" customFormat="1"/>
    <row r="3972" s="227" customFormat="1"/>
    <row r="3973" s="227" customFormat="1"/>
    <row r="3974" s="227" customFormat="1"/>
    <row r="3975" s="227" customFormat="1"/>
    <row r="3976" s="227" customFormat="1"/>
    <row r="3977" s="227" customFormat="1"/>
    <row r="3978" s="227" customFormat="1"/>
    <row r="3979" s="227" customFormat="1"/>
    <row r="3980" s="227" customFormat="1"/>
    <row r="3981" s="227" customFormat="1"/>
    <row r="3982" s="227" customFormat="1"/>
    <row r="3983" s="227" customFormat="1"/>
    <row r="3984" s="227" customFormat="1"/>
    <row r="3985" s="227" customFormat="1"/>
    <row r="3986" s="227" customFormat="1"/>
    <row r="3987" s="227" customFormat="1"/>
    <row r="3988" s="227" customFormat="1"/>
    <row r="3989" s="227" customFormat="1"/>
    <row r="3990" s="227" customFormat="1"/>
    <row r="3991" s="227" customFormat="1"/>
    <row r="3992" s="227" customFormat="1"/>
    <row r="3993" s="227" customFormat="1"/>
    <row r="3994" s="227" customFormat="1"/>
    <row r="3995" s="227" customFormat="1"/>
    <row r="3996" s="227" customFormat="1"/>
    <row r="3997" s="227" customFormat="1"/>
    <row r="3998" s="227" customFormat="1"/>
    <row r="3999" s="227" customFormat="1"/>
    <row r="4000" s="227" customFormat="1"/>
    <row r="4001" s="227" customFormat="1"/>
    <row r="4002" s="227" customFormat="1"/>
    <row r="4003" s="227" customFormat="1"/>
    <row r="4004" s="227" customFormat="1"/>
    <row r="4005" s="227" customFormat="1"/>
    <row r="4006" s="227" customFormat="1"/>
    <row r="4007" s="227" customFormat="1"/>
    <row r="4008" s="227" customFormat="1"/>
    <row r="4009" s="227" customFormat="1"/>
    <row r="4010" s="227" customFormat="1"/>
    <row r="4011" s="227" customFormat="1"/>
    <row r="4012" s="227" customFormat="1"/>
    <row r="4013" s="227" customFormat="1"/>
    <row r="4014" s="227" customFormat="1"/>
    <row r="4015" s="227" customFormat="1"/>
    <row r="4016" s="227" customFormat="1"/>
    <row r="4017" s="227" customFormat="1"/>
    <row r="4018" s="227" customFormat="1"/>
    <row r="4019" s="227" customFormat="1"/>
    <row r="4020" s="227" customFormat="1"/>
    <row r="4021" s="227" customFormat="1"/>
    <row r="4022" s="227" customFormat="1"/>
    <row r="4023" s="227" customFormat="1"/>
    <row r="4024" s="227" customFormat="1"/>
    <row r="4025" s="227" customFormat="1"/>
    <row r="4026" s="227" customFormat="1"/>
    <row r="4027" s="227" customFormat="1"/>
    <row r="4028" s="227" customFormat="1"/>
    <row r="4029" s="227" customFormat="1"/>
    <row r="4030" s="227" customFormat="1"/>
    <row r="4031" s="227" customFormat="1"/>
    <row r="4032" s="227" customFormat="1"/>
    <row r="4033" s="227" customFormat="1"/>
    <row r="4034" s="227" customFormat="1"/>
    <row r="4035" s="227" customFormat="1"/>
    <row r="4036" s="227" customFormat="1"/>
    <row r="4037" s="227" customFormat="1"/>
    <row r="4038" s="227" customFormat="1"/>
    <row r="4039" s="227" customFormat="1"/>
    <row r="4040" s="227" customFormat="1"/>
    <row r="4041" s="227" customFormat="1"/>
    <row r="4042" s="227" customFormat="1"/>
    <row r="4043" s="227" customFormat="1"/>
    <row r="4044" s="227" customFormat="1"/>
    <row r="4045" s="227" customFormat="1"/>
    <row r="4046" s="227" customFormat="1"/>
    <row r="4047" s="227" customFormat="1"/>
    <row r="4048" s="227" customFormat="1"/>
    <row r="4049" s="227" customFormat="1"/>
    <row r="4050" s="227" customFormat="1"/>
    <row r="4051" s="227" customFormat="1"/>
    <row r="4052" s="227" customFormat="1"/>
    <row r="4053" s="227" customFormat="1"/>
    <row r="4054" s="227" customFormat="1"/>
    <row r="4055" s="227" customFormat="1"/>
    <row r="4056" s="227" customFormat="1"/>
    <row r="4057" s="227" customFormat="1"/>
    <row r="4058" s="227" customFormat="1"/>
    <row r="4059" s="227" customFormat="1"/>
    <row r="4060" s="227" customFormat="1"/>
    <row r="4061" s="227" customFormat="1"/>
    <row r="4062" s="227" customFormat="1"/>
    <row r="4063" s="227" customFormat="1"/>
    <row r="4064" s="227" customFormat="1"/>
    <row r="4065" s="227" customFormat="1"/>
    <row r="4066" s="227" customFormat="1"/>
    <row r="4067" s="227" customFormat="1"/>
    <row r="4068" s="227" customFormat="1"/>
    <row r="4069" s="227" customFormat="1"/>
    <row r="4070" s="227" customFormat="1"/>
    <row r="4071" s="227" customFormat="1"/>
    <row r="4072" s="227" customFormat="1"/>
    <row r="4073" s="227" customFormat="1"/>
    <row r="4074" s="227" customFormat="1"/>
    <row r="4075" s="227" customFormat="1"/>
    <row r="4076" s="227" customFormat="1"/>
    <row r="4077" s="227" customFormat="1"/>
    <row r="4078" s="227" customFormat="1"/>
    <row r="4079" s="227" customFormat="1"/>
    <row r="4080" s="227" customFormat="1"/>
    <row r="4081" s="227" customFormat="1"/>
    <row r="4082" s="227" customFormat="1"/>
    <row r="4083" s="227" customFormat="1"/>
    <row r="4084" s="227" customFormat="1"/>
    <row r="4085" s="227" customFormat="1"/>
    <row r="4086" s="227" customFormat="1"/>
    <row r="4087" s="227" customFormat="1"/>
    <row r="4088" s="227" customFormat="1"/>
    <row r="4089" s="227" customFormat="1"/>
    <row r="4090" s="227" customFormat="1"/>
    <row r="4091" s="227" customFormat="1"/>
    <row r="4092" s="227" customFormat="1"/>
    <row r="4093" s="227" customFormat="1"/>
    <row r="4094" s="227" customFormat="1"/>
    <row r="4095" s="227" customFormat="1"/>
    <row r="4096" s="227" customFormat="1"/>
    <row r="4097" s="227" customFormat="1"/>
    <row r="4098" s="227" customFormat="1"/>
    <row r="4099" s="227" customFormat="1"/>
    <row r="4100" s="227" customFormat="1"/>
    <row r="4101" s="227" customFormat="1"/>
    <row r="4102" s="227" customFormat="1"/>
    <row r="4103" s="227" customFormat="1"/>
    <row r="4104" s="227" customFormat="1"/>
    <row r="4105" s="227" customFormat="1"/>
    <row r="4106" s="227" customFormat="1"/>
    <row r="4107" s="227" customFormat="1"/>
    <row r="4108" s="227" customFormat="1"/>
    <row r="4109" s="227" customFormat="1"/>
    <row r="4110" s="227" customFormat="1"/>
    <row r="4111" s="227" customFormat="1"/>
    <row r="4112" s="227" customFormat="1"/>
    <row r="4113" s="227" customFormat="1"/>
    <row r="4114" s="227" customFormat="1"/>
    <row r="4115" s="227" customFormat="1"/>
    <row r="4116" s="227" customFormat="1"/>
    <row r="4117" s="227" customFormat="1"/>
    <row r="4118" s="227" customFormat="1"/>
    <row r="4119" s="227" customFormat="1"/>
    <row r="4120" s="227" customFormat="1"/>
    <row r="4121" s="227" customFormat="1"/>
    <row r="4122" s="227" customFormat="1"/>
    <row r="4123" s="227" customFormat="1"/>
    <row r="4124" s="227" customFormat="1"/>
    <row r="4125" s="227" customFormat="1"/>
    <row r="4126" s="227" customFormat="1"/>
    <row r="4127" s="227" customFormat="1"/>
    <row r="4128" s="227" customFormat="1"/>
    <row r="4129" s="227" customFormat="1"/>
    <row r="4130" s="227" customFormat="1"/>
    <row r="4131" s="227" customFormat="1"/>
    <row r="4132" s="227" customFormat="1"/>
    <row r="4133" s="227" customFormat="1"/>
    <row r="4134" s="227" customFormat="1"/>
    <row r="4135" s="227" customFormat="1"/>
    <row r="4136" s="227" customFormat="1"/>
    <row r="4137" s="227" customFormat="1"/>
    <row r="4138" s="227" customFormat="1"/>
    <row r="4139" s="227" customFormat="1"/>
    <row r="4140" s="227" customFormat="1"/>
    <row r="4141" s="227" customFormat="1"/>
    <row r="4142" s="227" customFormat="1"/>
    <row r="4143" s="227" customFormat="1"/>
    <row r="4144" s="227" customFormat="1"/>
    <row r="4145" s="227" customFormat="1"/>
    <row r="4146" s="227" customFormat="1"/>
    <row r="4147" s="227" customFormat="1"/>
    <row r="4148" s="227" customFormat="1"/>
    <row r="4149" s="227" customFormat="1"/>
    <row r="4150" s="227" customFormat="1"/>
    <row r="4151" s="227" customFormat="1"/>
    <row r="4152" s="227" customFormat="1"/>
    <row r="4153" s="227" customFormat="1"/>
    <row r="4154" s="227" customFormat="1"/>
    <row r="4155" s="227" customFormat="1"/>
    <row r="4156" s="227" customFormat="1"/>
    <row r="4157" s="227" customFormat="1"/>
    <row r="4158" s="227" customFormat="1"/>
    <row r="4159" s="227" customFormat="1"/>
    <row r="4160" s="227" customFormat="1"/>
    <row r="4161" s="227" customFormat="1"/>
    <row r="4162" s="227" customFormat="1"/>
    <row r="4163" s="227" customFormat="1"/>
    <row r="4164" s="227" customFormat="1"/>
    <row r="4165" s="227" customFormat="1"/>
    <row r="4166" s="227" customFormat="1"/>
    <row r="4167" s="227" customFormat="1"/>
    <row r="4168" s="227" customFormat="1"/>
    <row r="4169" s="227" customFormat="1"/>
    <row r="4170" s="227" customFormat="1"/>
    <row r="4171" s="227" customFormat="1"/>
    <row r="4172" s="227" customFormat="1"/>
    <row r="4173" s="227" customFormat="1"/>
    <row r="4174" s="227" customFormat="1"/>
    <row r="4175" s="227" customFormat="1"/>
    <row r="4176" s="227" customFormat="1"/>
    <row r="4177" s="227" customFormat="1"/>
    <row r="4178" s="227" customFormat="1"/>
    <row r="4179" s="227" customFormat="1"/>
    <row r="4180" s="227" customFormat="1"/>
    <row r="4181" s="227" customFormat="1"/>
    <row r="4182" s="227" customFormat="1"/>
    <row r="4183" s="227" customFormat="1"/>
    <row r="4184" s="227" customFormat="1"/>
    <row r="4185" s="227" customFormat="1"/>
    <row r="4186" s="227" customFormat="1"/>
    <row r="4187" s="227" customFormat="1"/>
    <row r="4188" s="227" customFormat="1"/>
    <row r="4189" s="227" customFormat="1"/>
    <row r="4190" s="227" customFormat="1"/>
    <row r="4191" s="227" customFormat="1"/>
    <row r="4192" s="227" customFormat="1"/>
    <row r="4193" s="227" customFormat="1"/>
    <row r="4194" s="227" customFormat="1"/>
    <row r="4195" s="227" customFormat="1"/>
    <row r="4196" s="227" customFormat="1"/>
    <row r="4197" s="227" customFormat="1"/>
    <row r="4198" s="227" customFormat="1"/>
    <row r="4199" s="227" customFormat="1"/>
    <row r="4200" s="227" customFormat="1"/>
    <row r="4201" s="227" customFormat="1"/>
    <row r="4202" s="227" customFormat="1"/>
    <row r="4203" s="227" customFormat="1"/>
    <row r="4204" s="227" customFormat="1"/>
    <row r="4205" s="227" customFormat="1"/>
    <row r="4206" s="227" customFormat="1"/>
    <row r="4207" s="227" customFormat="1"/>
    <row r="4208" s="227" customFormat="1"/>
    <row r="4209" s="227" customFormat="1"/>
    <row r="4210" s="227" customFormat="1"/>
    <row r="4211" s="227" customFormat="1"/>
    <row r="4212" s="227" customFormat="1"/>
    <row r="4213" s="227" customFormat="1"/>
    <row r="4214" s="227" customFormat="1"/>
    <row r="4215" s="227" customFormat="1"/>
    <row r="4216" s="227" customFormat="1"/>
    <row r="4217" s="227" customFormat="1"/>
    <row r="4218" s="227" customFormat="1"/>
    <row r="4219" s="227" customFormat="1"/>
    <row r="4220" s="227" customFormat="1"/>
    <row r="4221" s="227" customFormat="1"/>
    <row r="4222" s="227" customFormat="1"/>
    <row r="4223" s="227" customFormat="1"/>
    <row r="4224" s="227" customFormat="1"/>
    <row r="4225" s="227" customFormat="1"/>
    <row r="4226" s="227" customFormat="1"/>
    <row r="4227" s="227" customFormat="1"/>
    <row r="4228" s="227" customFormat="1"/>
    <row r="4229" s="227" customFormat="1"/>
    <row r="4230" s="227" customFormat="1"/>
    <row r="4231" s="227" customFormat="1"/>
    <row r="4232" s="227" customFormat="1"/>
    <row r="4233" s="227" customFormat="1"/>
    <row r="4234" s="227" customFormat="1"/>
    <row r="4235" s="227" customFormat="1"/>
    <row r="4236" s="227" customFormat="1"/>
    <row r="4237" s="227" customFormat="1"/>
    <row r="4238" s="227" customFormat="1"/>
    <row r="4239" s="227" customFormat="1"/>
    <row r="4240" s="227" customFormat="1"/>
    <row r="4241" s="227" customFormat="1"/>
    <row r="4242" s="227" customFormat="1"/>
    <row r="4243" s="227" customFormat="1"/>
    <row r="4244" s="227" customFormat="1"/>
    <row r="4245" s="227" customFormat="1"/>
    <row r="4246" s="227" customFormat="1"/>
    <row r="4247" s="227" customFormat="1"/>
    <row r="4248" s="227" customFormat="1"/>
    <row r="4249" s="227" customFormat="1"/>
    <row r="4250" s="227" customFormat="1"/>
    <row r="4251" s="227" customFormat="1"/>
    <row r="4252" s="227" customFormat="1"/>
    <row r="4253" s="227" customFormat="1"/>
    <row r="4254" s="227" customFormat="1"/>
    <row r="4255" s="227" customFormat="1"/>
    <row r="4256" s="227" customFormat="1"/>
    <row r="4257" s="227" customFormat="1"/>
    <row r="4258" s="227" customFormat="1"/>
    <row r="4259" s="227" customFormat="1"/>
    <row r="4260" s="227" customFormat="1"/>
    <row r="4261" s="227" customFormat="1"/>
    <row r="4262" s="227" customFormat="1"/>
    <row r="4263" s="227" customFormat="1"/>
    <row r="4264" s="227" customFormat="1"/>
    <row r="4265" s="227" customFormat="1"/>
    <row r="4266" s="227" customFormat="1"/>
    <row r="4267" s="227" customFormat="1"/>
    <row r="4268" s="227" customFormat="1"/>
    <row r="4269" s="227" customFormat="1"/>
    <row r="4270" s="227" customFormat="1"/>
    <row r="4271" s="227" customFormat="1"/>
    <row r="4272" s="227" customFormat="1"/>
    <row r="4273" s="227" customFormat="1"/>
    <row r="4274" s="227" customFormat="1"/>
    <row r="4275" s="227" customFormat="1"/>
    <row r="4276" s="227" customFormat="1"/>
    <row r="4277" s="227" customFormat="1"/>
    <row r="4278" s="227" customFormat="1"/>
    <row r="4279" s="227" customFormat="1"/>
    <row r="4280" s="227" customFormat="1"/>
    <row r="4281" s="227" customFormat="1"/>
    <row r="4282" s="227" customFormat="1"/>
    <row r="4283" s="227" customFormat="1"/>
    <row r="4284" s="227" customFormat="1"/>
    <row r="4285" s="227" customFormat="1"/>
    <row r="4286" s="227" customFormat="1"/>
    <row r="4287" s="227" customFormat="1"/>
    <row r="4288" s="227" customFormat="1"/>
    <row r="4289" s="227" customFormat="1"/>
    <row r="4290" s="227" customFormat="1"/>
    <row r="4291" s="227" customFormat="1"/>
    <row r="4292" s="227" customFormat="1"/>
    <row r="4293" s="227" customFormat="1"/>
    <row r="4294" s="227" customFormat="1"/>
    <row r="4295" s="227" customFormat="1"/>
    <row r="4296" s="227" customFormat="1"/>
    <row r="4297" s="227" customFormat="1"/>
    <row r="4298" s="227" customFormat="1"/>
    <row r="4299" s="227" customFormat="1"/>
    <row r="4300" s="227" customFormat="1"/>
    <row r="4301" s="227" customFormat="1"/>
    <row r="4302" s="227" customFormat="1"/>
    <row r="4303" s="227" customFormat="1"/>
    <row r="4304" s="227" customFormat="1"/>
    <row r="4305" s="227" customFormat="1"/>
    <row r="4306" s="227" customFormat="1"/>
    <row r="4307" s="227" customFormat="1"/>
    <row r="4308" s="227" customFormat="1"/>
    <row r="4309" s="227" customFormat="1"/>
    <row r="4310" s="227" customFormat="1"/>
    <row r="4311" s="227" customFormat="1"/>
    <row r="4312" s="227" customFormat="1"/>
    <row r="4313" s="227" customFormat="1"/>
    <row r="4314" s="227" customFormat="1"/>
    <row r="4315" s="227" customFormat="1"/>
    <row r="4316" s="227" customFormat="1"/>
    <row r="4317" s="227" customFormat="1"/>
    <row r="4318" s="227" customFormat="1"/>
    <row r="4319" s="227" customFormat="1"/>
    <row r="4320" s="227" customFormat="1"/>
    <row r="4321" s="227" customFormat="1"/>
    <row r="4322" s="227" customFormat="1"/>
    <row r="4323" s="227" customFormat="1"/>
    <row r="4324" s="227" customFormat="1"/>
    <row r="4325" s="227" customFormat="1"/>
    <row r="4326" s="227" customFormat="1"/>
    <row r="4327" s="227" customFormat="1"/>
    <row r="4328" s="227" customFormat="1"/>
    <row r="4329" s="227" customFormat="1"/>
    <row r="4330" s="227" customFormat="1"/>
    <row r="4331" s="227" customFormat="1"/>
    <row r="4332" s="227" customFormat="1"/>
    <row r="4333" s="227" customFormat="1"/>
    <row r="4334" s="227" customFormat="1"/>
    <row r="4335" s="227" customFormat="1"/>
    <row r="4336" s="227" customFormat="1"/>
    <row r="4337" s="227" customFormat="1"/>
    <row r="4338" s="227" customFormat="1"/>
    <row r="4339" s="227" customFormat="1"/>
    <row r="4340" s="227" customFormat="1"/>
    <row r="4341" s="227" customFormat="1"/>
    <row r="4342" s="227" customFormat="1"/>
    <row r="4343" s="227" customFormat="1"/>
    <row r="4344" s="227" customFormat="1"/>
    <row r="4345" s="227" customFormat="1"/>
    <row r="4346" s="227" customFormat="1"/>
    <row r="4347" s="227" customFormat="1"/>
    <row r="4348" s="227" customFormat="1"/>
    <row r="4349" s="227" customFormat="1"/>
    <row r="4350" s="227" customFormat="1"/>
    <row r="4351" s="227" customFormat="1"/>
    <row r="4352" s="227" customFormat="1"/>
    <row r="4353" s="227" customFormat="1"/>
    <row r="4354" s="227" customFormat="1"/>
    <row r="4355" s="227" customFormat="1"/>
    <row r="4356" s="227" customFormat="1"/>
    <row r="4357" s="227" customFormat="1"/>
    <row r="4358" s="227" customFormat="1"/>
    <row r="4359" s="227" customFormat="1"/>
    <row r="4360" s="227" customFormat="1"/>
    <row r="4361" s="227" customFormat="1"/>
    <row r="4362" s="227" customFormat="1"/>
    <row r="4363" s="227" customFormat="1"/>
    <row r="4364" s="227" customFormat="1"/>
    <row r="4365" s="227" customFormat="1"/>
    <row r="4366" s="227" customFormat="1"/>
    <row r="4367" s="227" customFormat="1"/>
    <row r="4368" s="227" customFormat="1"/>
    <row r="4369" s="227" customFormat="1"/>
    <row r="4370" s="227" customFormat="1"/>
    <row r="4371" s="227" customFormat="1"/>
    <row r="4372" s="227" customFormat="1"/>
    <row r="4373" s="227" customFormat="1"/>
    <row r="4374" s="227" customFormat="1"/>
    <row r="4375" s="227" customFormat="1"/>
    <row r="4376" s="227" customFormat="1"/>
    <row r="4377" s="227" customFormat="1"/>
    <row r="4378" s="227" customFormat="1"/>
    <row r="4379" s="227" customFormat="1"/>
    <row r="4380" s="227" customFormat="1"/>
    <row r="4381" s="227" customFormat="1"/>
    <row r="4382" s="227" customFormat="1"/>
    <row r="4383" s="227" customFormat="1"/>
    <row r="4384" s="227" customFormat="1"/>
    <row r="4385" s="227" customFormat="1"/>
    <row r="4386" s="227" customFormat="1"/>
    <row r="4387" s="227" customFormat="1"/>
    <row r="4388" s="227" customFormat="1"/>
    <row r="4389" s="227" customFormat="1"/>
    <row r="4390" s="227" customFormat="1"/>
    <row r="4391" s="227" customFormat="1"/>
    <row r="4392" s="227" customFormat="1"/>
    <row r="4393" s="227" customFormat="1"/>
    <row r="4394" s="227" customFormat="1"/>
    <row r="4395" s="227" customFormat="1"/>
    <row r="4396" s="227" customFormat="1"/>
    <row r="4397" s="227" customFormat="1"/>
    <row r="4398" s="227" customFormat="1"/>
    <row r="4399" s="227" customFormat="1"/>
    <row r="4400" s="227" customFormat="1"/>
    <row r="4401" s="227" customFormat="1"/>
    <row r="4402" s="227" customFormat="1"/>
    <row r="4403" s="227" customFormat="1"/>
    <row r="4404" s="227" customFormat="1"/>
    <row r="4405" s="227" customFormat="1"/>
    <row r="4406" s="227" customFormat="1"/>
    <row r="4407" s="227" customFormat="1"/>
    <row r="4408" s="227" customFormat="1"/>
    <row r="4409" s="227" customFormat="1"/>
    <row r="4410" s="227" customFormat="1"/>
    <row r="4411" s="227" customFormat="1"/>
    <row r="4412" s="227" customFormat="1"/>
    <row r="4413" s="227" customFormat="1"/>
    <row r="4414" s="227" customFormat="1"/>
    <row r="4415" s="227" customFormat="1"/>
    <row r="4416" s="227" customFormat="1"/>
    <row r="4417" s="227" customFormat="1"/>
    <row r="4418" s="227" customFormat="1"/>
    <row r="4419" s="227" customFormat="1"/>
    <row r="4420" s="227" customFormat="1"/>
    <row r="4421" s="227" customFormat="1"/>
    <row r="4422" s="227" customFormat="1"/>
    <row r="4423" s="227" customFormat="1"/>
    <row r="4424" s="227" customFormat="1"/>
    <row r="4425" s="227" customFormat="1"/>
    <row r="4426" s="227" customFormat="1"/>
    <row r="4427" s="227" customFormat="1"/>
    <row r="4428" s="227" customFormat="1"/>
    <row r="4429" s="227" customFormat="1"/>
    <row r="4430" s="227" customFormat="1"/>
    <row r="4431" s="227" customFormat="1"/>
    <row r="4432" s="227" customFormat="1"/>
    <row r="4433" s="227" customFormat="1"/>
    <row r="4434" s="227" customFormat="1"/>
    <row r="4435" s="227" customFormat="1"/>
    <row r="4436" s="227" customFormat="1"/>
    <row r="4437" s="227" customFormat="1"/>
    <row r="4438" s="227" customFormat="1"/>
    <row r="4439" s="227" customFormat="1"/>
    <row r="4440" s="227" customFormat="1"/>
    <row r="4441" s="227" customFormat="1"/>
    <row r="4442" s="227" customFormat="1"/>
    <row r="4443" s="227" customFormat="1"/>
    <row r="4444" s="227" customFormat="1"/>
    <row r="4445" s="227" customFormat="1"/>
    <row r="4446" s="227" customFormat="1"/>
    <row r="4447" s="227" customFormat="1"/>
    <row r="4448" s="227" customFormat="1"/>
    <row r="4449" s="227" customFormat="1"/>
    <row r="4450" s="227" customFormat="1"/>
    <row r="4451" s="227" customFormat="1"/>
    <row r="4452" s="227" customFormat="1"/>
    <row r="4453" s="227" customFormat="1"/>
    <row r="4454" s="227" customFormat="1"/>
    <row r="4455" s="227" customFormat="1"/>
    <row r="4456" s="227" customFormat="1"/>
    <row r="4457" s="227" customFormat="1"/>
    <row r="4458" s="227" customFormat="1"/>
    <row r="4459" s="227" customFormat="1"/>
    <row r="4460" s="227" customFormat="1"/>
    <row r="4461" s="227" customFormat="1"/>
    <row r="4462" s="227" customFormat="1"/>
    <row r="4463" s="227" customFormat="1"/>
    <row r="4464" s="227" customFormat="1"/>
    <row r="4465" s="227" customFormat="1"/>
    <row r="4466" s="227" customFormat="1"/>
    <row r="4467" s="227" customFormat="1"/>
    <row r="4468" s="227" customFormat="1"/>
    <row r="4469" s="227" customFormat="1"/>
    <row r="4470" s="227" customFormat="1"/>
    <row r="4471" s="227" customFormat="1"/>
    <row r="4472" s="227" customFormat="1"/>
    <row r="4473" s="227" customFormat="1"/>
    <row r="4474" s="227" customFormat="1"/>
    <row r="4475" s="227" customFormat="1"/>
    <row r="4476" s="227" customFormat="1"/>
    <row r="4477" s="227" customFormat="1"/>
    <row r="4478" s="227" customFormat="1"/>
    <row r="4479" s="227" customFormat="1"/>
    <row r="4480" s="227" customFormat="1"/>
    <row r="4481" s="227" customFormat="1"/>
    <row r="4482" s="227" customFormat="1"/>
    <row r="4483" s="227" customFormat="1"/>
    <row r="4484" s="227" customFormat="1"/>
    <row r="4485" s="227" customFormat="1"/>
    <row r="4486" s="227" customFormat="1"/>
    <row r="4487" s="227" customFormat="1"/>
    <row r="4488" s="227" customFormat="1"/>
    <row r="4489" s="227" customFormat="1"/>
    <row r="4490" s="227" customFormat="1"/>
    <row r="4491" s="227" customFormat="1"/>
    <row r="4492" s="227" customFormat="1"/>
    <row r="4493" s="227" customFormat="1"/>
    <row r="4494" s="227" customFormat="1"/>
    <row r="4495" s="227" customFormat="1"/>
    <row r="4496" s="227" customFormat="1"/>
    <row r="4497" s="227" customFormat="1"/>
    <row r="4498" s="227" customFormat="1"/>
    <row r="4499" s="227" customFormat="1"/>
    <row r="4500" s="227" customFormat="1"/>
    <row r="4501" s="227" customFormat="1"/>
    <row r="4502" s="227" customFormat="1"/>
    <row r="4503" s="227" customFormat="1"/>
    <row r="4504" s="227" customFormat="1"/>
    <row r="4505" s="227" customFormat="1"/>
    <row r="4506" s="227" customFormat="1"/>
    <row r="4507" s="227" customFormat="1"/>
    <row r="4508" s="227" customFormat="1"/>
    <row r="4509" s="227" customFormat="1"/>
    <row r="4510" s="227" customFormat="1"/>
    <row r="4511" s="227" customFormat="1"/>
    <row r="4512" s="227" customFormat="1"/>
    <row r="4513" s="227" customFormat="1"/>
    <row r="4514" s="227" customFormat="1"/>
    <row r="4515" s="227" customFormat="1"/>
    <row r="4516" s="227" customFormat="1"/>
    <row r="4517" s="227" customFormat="1"/>
    <row r="4518" s="227" customFormat="1"/>
    <row r="4519" s="227" customFormat="1"/>
    <row r="4520" s="227" customFormat="1"/>
    <row r="4521" s="227" customFormat="1"/>
    <row r="4522" s="227" customFormat="1"/>
    <row r="4523" s="227" customFormat="1"/>
    <row r="4524" s="227" customFormat="1"/>
    <row r="4525" s="227" customFormat="1"/>
    <row r="4526" s="227" customFormat="1"/>
    <row r="4527" s="227" customFormat="1"/>
    <row r="4528" s="227" customFormat="1"/>
    <row r="4529" s="227" customFormat="1"/>
    <row r="4530" s="227" customFormat="1"/>
    <row r="4531" s="227" customFormat="1"/>
    <row r="4532" s="227" customFormat="1"/>
    <row r="4533" s="227" customFormat="1"/>
    <row r="4534" s="227" customFormat="1"/>
    <row r="4535" s="227" customFormat="1"/>
    <row r="4536" s="227" customFormat="1"/>
    <row r="4537" s="227" customFormat="1"/>
    <row r="4538" s="227" customFormat="1"/>
    <row r="4539" s="227" customFormat="1"/>
    <row r="4540" s="227" customFormat="1"/>
    <row r="4541" s="227" customFormat="1"/>
    <row r="4542" s="227" customFormat="1"/>
    <row r="4543" s="227" customFormat="1"/>
    <row r="4544" s="227" customFormat="1"/>
    <row r="4545" s="227" customFormat="1"/>
    <row r="4546" s="227" customFormat="1"/>
    <row r="4547" s="227" customFormat="1"/>
    <row r="4548" s="227" customFormat="1"/>
    <row r="4549" s="227" customFormat="1"/>
    <row r="4550" s="227" customFormat="1"/>
    <row r="4551" s="227" customFormat="1"/>
    <row r="4552" s="227" customFormat="1"/>
    <row r="4553" s="227" customFormat="1"/>
    <row r="4554" s="227" customFormat="1"/>
    <row r="4555" s="227" customFormat="1"/>
    <row r="4556" s="227" customFormat="1"/>
    <row r="4557" s="227" customFormat="1"/>
    <row r="4558" s="227" customFormat="1"/>
    <row r="4559" s="227" customFormat="1"/>
    <row r="4560" s="227" customFormat="1"/>
    <row r="4561" s="227" customFormat="1"/>
    <row r="4562" s="227" customFormat="1"/>
    <row r="4563" s="227" customFormat="1"/>
    <row r="4564" s="227" customFormat="1"/>
    <row r="4565" s="227" customFormat="1"/>
    <row r="4566" s="227" customFormat="1"/>
    <row r="4567" s="227" customFormat="1"/>
    <row r="4568" s="227" customFormat="1"/>
    <row r="4569" s="227" customFormat="1"/>
    <row r="4570" s="227" customFormat="1"/>
    <row r="4571" s="227" customFormat="1"/>
    <row r="4572" s="227" customFormat="1"/>
    <row r="4573" s="227" customFormat="1"/>
    <row r="4574" s="227" customFormat="1"/>
    <row r="4575" s="227" customFormat="1"/>
    <row r="4576" s="227" customFormat="1"/>
    <row r="4577" s="227" customFormat="1"/>
    <row r="4578" s="227" customFormat="1"/>
    <row r="4579" s="227" customFormat="1"/>
    <row r="4580" s="227" customFormat="1"/>
    <row r="4581" s="227" customFormat="1"/>
    <row r="4582" s="227" customFormat="1"/>
    <row r="4583" s="227" customFormat="1"/>
    <row r="4584" s="227" customFormat="1"/>
    <row r="4585" s="227" customFormat="1"/>
    <row r="4586" s="227" customFormat="1"/>
    <row r="4587" s="227" customFormat="1"/>
    <row r="4588" s="227" customFormat="1"/>
    <row r="4589" s="227" customFormat="1"/>
    <row r="4590" s="227" customFormat="1"/>
    <row r="4591" s="227" customFormat="1"/>
    <row r="4592" s="227" customFormat="1"/>
    <row r="4593" s="227" customFormat="1"/>
    <row r="4594" s="227" customFormat="1"/>
    <row r="4595" s="227" customFormat="1"/>
    <row r="4596" s="227" customFormat="1"/>
    <row r="4597" s="227" customFormat="1"/>
    <row r="4598" s="227" customFormat="1"/>
    <row r="4599" s="227" customFormat="1"/>
    <row r="4600" s="227" customFormat="1"/>
    <row r="4601" s="227" customFormat="1"/>
    <row r="4602" s="227" customFormat="1"/>
    <row r="4603" s="227" customFormat="1"/>
    <row r="4604" s="227" customFormat="1"/>
    <row r="4605" s="227" customFormat="1"/>
    <row r="4606" s="227" customFormat="1"/>
    <row r="4607" s="227" customFormat="1"/>
    <row r="4608" s="227" customFormat="1"/>
    <row r="4609" s="227" customFormat="1"/>
    <row r="4610" s="227" customFormat="1"/>
    <row r="4611" s="227" customFormat="1"/>
    <row r="4612" s="227" customFormat="1"/>
    <row r="4613" s="227" customFormat="1"/>
    <row r="4614" s="227" customFormat="1"/>
    <row r="4615" s="227" customFormat="1"/>
    <row r="4616" s="227" customFormat="1"/>
    <row r="4617" s="227" customFormat="1"/>
    <row r="4618" s="227" customFormat="1"/>
    <row r="4619" s="227" customFormat="1"/>
    <row r="4620" s="227" customFormat="1"/>
    <row r="4621" s="227" customFormat="1"/>
    <row r="4622" s="227" customFormat="1"/>
    <row r="4623" s="227" customFormat="1"/>
    <row r="4624" s="227" customFormat="1"/>
    <row r="4625" s="227" customFormat="1"/>
    <row r="4626" s="227" customFormat="1"/>
    <row r="4627" s="227" customFormat="1"/>
    <row r="4628" s="227" customFormat="1"/>
    <row r="4629" s="227" customFormat="1"/>
    <row r="4630" s="227" customFormat="1"/>
    <row r="4631" s="227" customFormat="1"/>
    <row r="4632" s="227" customFormat="1"/>
    <row r="4633" s="227" customFormat="1"/>
    <row r="4634" s="227" customFormat="1"/>
    <row r="4635" s="227" customFormat="1"/>
    <row r="4636" s="227" customFormat="1"/>
    <row r="4637" s="227" customFormat="1"/>
    <row r="4638" s="227" customFormat="1"/>
    <row r="4639" s="227" customFormat="1"/>
    <row r="4640" s="227" customFormat="1"/>
    <row r="4641" s="227" customFormat="1"/>
    <row r="4642" s="227" customFormat="1"/>
    <row r="4643" s="227" customFormat="1"/>
    <row r="4644" s="227" customFormat="1"/>
    <row r="4645" s="227" customFormat="1"/>
    <row r="4646" s="227" customFormat="1"/>
    <row r="4647" s="227" customFormat="1"/>
    <row r="4648" s="227" customFormat="1"/>
    <row r="4649" s="227" customFormat="1"/>
    <row r="4650" s="227" customFormat="1"/>
    <row r="4651" s="227" customFormat="1"/>
    <row r="4652" s="227" customFormat="1"/>
    <row r="4653" s="227" customFormat="1"/>
    <row r="4654" s="227" customFormat="1"/>
    <row r="4655" s="227" customFormat="1"/>
    <row r="4656" s="227" customFormat="1"/>
    <row r="4657" s="227" customFormat="1"/>
    <row r="4658" s="227" customFormat="1"/>
    <row r="4659" s="227" customFormat="1"/>
    <row r="4660" s="227" customFormat="1"/>
    <row r="4661" s="227" customFormat="1"/>
    <row r="4662" s="227" customFormat="1"/>
    <row r="4663" s="227" customFormat="1"/>
    <row r="4664" s="227" customFormat="1"/>
    <row r="4665" s="227" customFormat="1"/>
    <row r="4666" s="227" customFormat="1"/>
    <row r="4667" s="227" customFormat="1"/>
    <row r="4668" s="227" customFormat="1"/>
    <row r="4669" s="227" customFormat="1"/>
    <row r="4670" s="227" customFormat="1"/>
    <row r="4671" s="227" customFormat="1"/>
    <row r="4672" s="227" customFormat="1"/>
    <row r="4673" s="227" customFormat="1"/>
    <row r="4674" s="227" customFormat="1"/>
    <row r="4675" s="227" customFormat="1"/>
    <row r="4676" s="227" customFormat="1"/>
    <row r="4677" s="227" customFormat="1"/>
    <row r="4678" s="227" customFormat="1"/>
    <row r="4679" s="227" customFormat="1"/>
    <row r="4680" s="227" customFormat="1"/>
    <row r="4681" s="227" customFormat="1"/>
    <row r="4682" s="227" customFormat="1"/>
    <row r="4683" s="227" customFormat="1"/>
    <row r="4684" s="227" customFormat="1"/>
    <row r="4685" s="227" customFormat="1"/>
    <row r="4686" s="227" customFormat="1"/>
    <row r="4687" s="227" customFormat="1"/>
    <row r="4688" s="227" customFormat="1"/>
    <row r="4689" s="227" customFormat="1"/>
    <row r="4690" s="227" customFormat="1"/>
    <row r="4691" s="227" customFormat="1"/>
    <row r="4692" s="227" customFormat="1"/>
    <row r="4693" s="227" customFormat="1"/>
    <row r="4694" s="227" customFormat="1"/>
    <row r="4695" s="227" customFormat="1"/>
    <row r="4696" s="227" customFormat="1"/>
    <row r="4697" s="227" customFormat="1"/>
    <row r="4698" s="227" customFormat="1"/>
    <row r="4699" s="227" customFormat="1"/>
    <row r="4700" s="227" customFormat="1"/>
    <row r="4701" s="227" customFormat="1"/>
    <row r="4702" s="227" customFormat="1"/>
    <row r="4703" s="227" customFormat="1"/>
    <row r="4704" s="227" customFormat="1"/>
    <row r="4705" s="227" customFormat="1"/>
    <row r="4706" s="227" customFormat="1"/>
    <row r="4707" s="227" customFormat="1"/>
    <row r="4708" s="227" customFormat="1"/>
    <row r="4709" s="227" customFormat="1"/>
    <row r="4710" s="227" customFormat="1"/>
    <row r="4711" s="227" customFormat="1"/>
    <row r="4712" s="227" customFormat="1"/>
    <row r="4713" s="227" customFormat="1"/>
    <row r="4714" s="227" customFormat="1"/>
    <row r="4715" s="227" customFormat="1"/>
    <row r="4716" s="227" customFormat="1"/>
    <row r="4717" s="227" customFormat="1"/>
    <row r="4718" s="227" customFormat="1"/>
    <row r="4719" s="227" customFormat="1"/>
    <row r="4720" s="227" customFormat="1"/>
    <row r="4721" s="227" customFormat="1"/>
    <row r="4722" s="227" customFormat="1"/>
    <row r="4723" s="227" customFormat="1"/>
    <row r="4724" s="227" customFormat="1"/>
    <row r="4725" s="227" customFormat="1"/>
    <row r="4726" s="227" customFormat="1"/>
    <row r="4727" s="227" customFormat="1"/>
    <row r="4728" s="227" customFormat="1"/>
    <row r="4729" s="227" customFormat="1"/>
    <row r="4730" s="227" customFormat="1"/>
    <row r="4731" s="227" customFormat="1"/>
    <row r="4732" s="227" customFormat="1"/>
    <row r="4733" s="227" customFormat="1"/>
    <row r="4734" s="227" customFormat="1"/>
    <row r="4735" s="227" customFormat="1"/>
    <row r="4736" s="227" customFormat="1"/>
    <row r="4737" s="227" customFormat="1"/>
    <row r="4738" s="227" customFormat="1"/>
    <row r="4739" s="227" customFormat="1"/>
    <row r="4740" s="227" customFormat="1"/>
    <row r="4741" s="227" customFormat="1"/>
    <row r="4742" s="227" customFormat="1"/>
    <row r="4743" s="227" customFormat="1"/>
    <row r="4744" s="227" customFormat="1"/>
    <row r="4745" s="227" customFormat="1"/>
    <row r="4746" s="227" customFormat="1"/>
    <row r="4747" s="227" customFormat="1"/>
    <row r="4748" s="227" customFormat="1"/>
    <row r="4749" s="227" customFormat="1"/>
    <row r="4750" s="227" customFormat="1"/>
    <row r="4751" s="227" customFormat="1"/>
    <row r="4752" s="227" customFormat="1"/>
    <row r="4753" s="227" customFormat="1"/>
    <row r="4754" s="227" customFormat="1"/>
    <row r="4755" s="227" customFormat="1"/>
    <row r="4756" s="227" customFormat="1"/>
    <row r="4757" s="227" customFormat="1"/>
    <row r="4758" s="227" customFormat="1"/>
    <row r="4759" s="227" customFormat="1"/>
    <row r="4760" s="227" customFormat="1"/>
    <row r="4761" s="227" customFormat="1"/>
    <row r="4762" s="227" customFormat="1"/>
    <row r="4763" s="227" customFormat="1"/>
    <row r="4764" s="227" customFormat="1"/>
    <row r="4765" s="227" customFormat="1"/>
    <row r="4766" s="227" customFormat="1"/>
    <row r="4767" s="227" customFormat="1"/>
    <row r="4768" s="227" customFormat="1"/>
    <row r="4769" s="227" customFormat="1"/>
    <row r="4770" s="227" customFormat="1"/>
    <row r="4771" s="227" customFormat="1"/>
    <row r="4772" s="227" customFormat="1"/>
    <row r="4773" s="227" customFormat="1"/>
    <row r="4774" s="227" customFormat="1"/>
    <row r="4775" s="227" customFormat="1"/>
    <row r="4776" s="227" customFormat="1"/>
    <row r="4777" s="227" customFormat="1"/>
    <row r="4778" s="227" customFormat="1"/>
    <row r="4779" s="227" customFormat="1"/>
    <row r="4780" s="227" customFormat="1"/>
    <row r="4781" s="227" customFormat="1"/>
    <row r="4782" s="227" customFormat="1"/>
    <row r="4783" s="227" customFormat="1"/>
    <row r="4784" s="227" customFormat="1"/>
    <row r="4785" s="227" customFormat="1"/>
    <row r="4786" s="227" customFormat="1"/>
    <row r="4787" s="227" customFormat="1"/>
    <row r="4788" s="227" customFormat="1"/>
    <row r="4789" s="227" customFormat="1"/>
    <row r="4790" s="227" customFormat="1"/>
    <row r="4791" s="227" customFormat="1"/>
    <row r="4792" s="227" customFormat="1"/>
    <row r="4793" s="227" customFormat="1"/>
    <row r="4794" s="227" customFormat="1"/>
    <row r="4795" s="227" customFormat="1"/>
    <row r="4796" s="227" customFormat="1"/>
    <row r="4797" s="227" customFormat="1"/>
    <row r="4798" s="227" customFormat="1"/>
    <row r="4799" s="227" customFormat="1"/>
    <row r="4800" s="227" customFormat="1"/>
    <row r="4801" s="227" customFormat="1"/>
    <row r="4802" s="227" customFormat="1"/>
    <row r="4803" s="227" customFormat="1"/>
    <row r="4804" s="227" customFormat="1"/>
    <row r="4805" s="227" customFormat="1"/>
    <row r="4806" s="227" customFormat="1"/>
    <row r="4807" s="227" customFormat="1"/>
    <row r="4808" s="227" customFormat="1"/>
    <row r="4809" s="227" customFormat="1"/>
    <row r="4810" s="227" customFormat="1"/>
    <row r="4811" s="227" customFormat="1"/>
    <row r="4812" s="227" customFormat="1"/>
    <row r="4813" s="227" customFormat="1"/>
    <row r="4814" s="227" customFormat="1"/>
    <row r="4815" s="227" customFormat="1"/>
    <row r="4816" s="227" customFormat="1"/>
    <row r="4817" s="227" customFormat="1"/>
    <row r="4818" s="227" customFormat="1"/>
    <row r="4819" s="227" customFormat="1"/>
    <row r="4820" s="227" customFormat="1"/>
    <row r="4821" s="227" customFormat="1"/>
    <row r="4822" s="227" customFormat="1"/>
    <row r="4823" s="227" customFormat="1"/>
    <row r="4824" s="227" customFormat="1"/>
    <row r="4825" s="227" customFormat="1"/>
    <row r="4826" s="227" customFormat="1"/>
    <row r="4827" s="227" customFormat="1"/>
    <row r="4828" s="227" customFormat="1"/>
    <row r="4829" s="227" customFormat="1"/>
    <row r="4830" s="227" customFormat="1"/>
    <row r="4831" s="227" customFormat="1"/>
    <row r="4832" s="227" customFormat="1"/>
    <row r="4833" s="227" customFormat="1"/>
    <row r="4834" s="227" customFormat="1"/>
    <row r="4835" s="227" customFormat="1"/>
    <row r="4836" s="227" customFormat="1"/>
    <row r="4837" s="227" customFormat="1"/>
    <row r="4838" s="227" customFormat="1"/>
    <row r="4839" s="227" customFormat="1"/>
    <row r="4840" s="227" customFormat="1"/>
    <row r="4841" s="227" customFormat="1"/>
    <row r="4842" s="227" customFormat="1"/>
    <row r="4843" s="227" customFormat="1"/>
    <row r="4844" s="227" customFormat="1"/>
    <row r="4845" s="227" customFormat="1"/>
    <row r="4846" s="227" customFormat="1"/>
    <row r="4847" s="227" customFormat="1"/>
    <row r="4848" s="227" customFormat="1"/>
    <row r="4849" s="227" customFormat="1"/>
    <row r="4850" s="227" customFormat="1"/>
    <row r="4851" s="227" customFormat="1"/>
    <row r="4852" s="227" customFormat="1"/>
    <row r="4853" s="227" customFormat="1"/>
    <row r="4854" s="227" customFormat="1"/>
    <row r="4855" s="227" customFormat="1"/>
    <row r="4856" s="227" customFormat="1"/>
    <row r="4857" s="227" customFormat="1"/>
    <row r="4858" s="227" customFormat="1"/>
    <row r="4859" s="227" customFormat="1"/>
    <row r="4860" s="227" customFormat="1"/>
    <row r="4861" s="227" customFormat="1"/>
    <row r="4862" s="227" customFormat="1"/>
    <row r="4863" s="227" customFormat="1"/>
    <row r="4864" s="227" customFormat="1"/>
    <row r="4865" s="227" customFormat="1"/>
    <row r="4866" s="227" customFormat="1"/>
    <row r="4867" s="227" customFormat="1"/>
    <row r="4868" s="227" customFormat="1"/>
    <row r="4869" s="227" customFormat="1"/>
    <row r="4870" s="227" customFormat="1"/>
    <row r="4871" s="227" customFormat="1"/>
    <row r="4872" s="227" customFormat="1"/>
    <row r="4873" s="227" customFormat="1"/>
    <row r="4874" s="227" customFormat="1"/>
    <row r="4875" s="227" customFormat="1"/>
    <row r="4876" s="227" customFormat="1"/>
    <row r="4877" s="227" customFormat="1"/>
    <row r="4878" s="227" customFormat="1"/>
    <row r="4879" s="227" customFormat="1"/>
    <row r="4880" s="227" customFormat="1"/>
    <row r="4881" s="227" customFormat="1"/>
    <row r="4882" s="227" customFormat="1"/>
    <row r="4883" s="227" customFormat="1"/>
    <row r="4884" s="227" customFormat="1"/>
    <row r="4885" s="227" customFormat="1"/>
    <row r="4886" s="227" customFormat="1"/>
    <row r="4887" s="227" customFormat="1"/>
    <row r="4888" s="227" customFormat="1"/>
    <row r="4889" s="227" customFormat="1"/>
    <row r="4890" s="227" customFormat="1"/>
    <row r="4891" s="227" customFormat="1"/>
    <row r="4892" s="227" customFormat="1"/>
    <row r="4893" s="227" customFormat="1"/>
    <row r="4894" s="227" customFormat="1"/>
    <row r="4895" s="227" customFormat="1"/>
    <row r="4896" s="227" customFormat="1"/>
    <row r="4897" s="227" customFormat="1"/>
    <row r="4898" s="227" customFormat="1"/>
    <row r="4899" s="227" customFormat="1"/>
    <row r="4900" s="227" customFormat="1"/>
    <row r="4901" s="227" customFormat="1"/>
    <row r="4902" s="227" customFormat="1"/>
    <row r="4903" s="227" customFormat="1"/>
    <row r="4904" s="227" customFormat="1"/>
    <row r="4905" s="227" customFormat="1"/>
    <row r="4906" s="227" customFormat="1"/>
    <row r="4907" s="227" customFormat="1"/>
    <row r="4908" s="227" customFormat="1"/>
    <row r="4909" s="227" customFormat="1"/>
    <row r="4910" s="227" customFormat="1"/>
    <row r="4911" s="227" customFormat="1"/>
    <row r="4912" s="227" customFormat="1"/>
    <row r="4913" s="227" customFormat="1"/>
    <row r="4914" s="227" customFormat="1"/>
    <row r="4915" s="227" customFormat="1"/>
    <row r="4916" s="227" customFormat="1"/>
    <row r="4917" s="227" customFormat="1"/>
    <row r="4918" s="227" customFormat="1"/>
    <row r="4919" s="227" customFormat="1"/>
    <row r="4920" s="227" customFormat="1"/>
    <row r="4921" s="227" customFormat="1"/>
    <row r="4922" s="227" customFormat="1"/>
    <row r="4923" s="227" customFormat="1"/>
    <row r="4924" s="227" customFormat="1"/>
    <row r="4925" s="227" customFormat="1"/>
    <row r="4926" s="227" customFormat="1"/>
    <row r="4927" s="227" customFormat="1"/>
    <row r="4928" s="227" customFormat="1"/>
    <row r="4929" s="227" customFormat="1"/>
    <row r="4930" s="227" customFormat="1"/>
    <row r="4931" s="227" customFormat="1"/>
    <row r="4932" s="227" customFormat="1"/>
    <row r="4933" s="227" customFormat="1"/>
    <row r="4934" s="227" customFormat="1"/>
    <row r="4935" s="227" customFormat="1"/>
    <row r="4936" s="227" customFormat="1"/>
    <row r="4937" s="227" customFormat="1"/>
    <row r="4938" s="227" customFormat="1"/>
    <row r="4939" s="227" customFormat="1"/>
    <row r="4940" s="227" customFormat="1"/>
    <row r="4941" s="227" customFormat="1"/>
    <row r="4942" s="227" customFormat="1"/>
    <row r="4943" s="227" customFormat="1"/>
    <row r="4944" s="227" customFormat="1"/>
    <row r="4945" s="227" customFormat="1"/>
    <row r="4946" s="227" customFormat="1"/>
    <row r="4947" s="227" customFormat="1"/>
    <row r="4948" s="227" customFormat="1"/>
    <row r="4949" s="227" customFormat="1"/>
    <row r="4950" s="227" customFormat="1"/>
    <row r="4951" s="227" customFormat="1"/>
    <row r="4952" s="227" customFormat="1"/>
    <row r="4953" s="227" customFormat="1"/>
    <row r="4954" s="227" customFormat="1"/>
    <row r="4955" s="227" customFormat="1"/>
    <row r="4956" s="227" customFormat="1"/>
    <row r="4957" s="227" customFormat="1"/>
    <row r="4958" s="227" customFormat="1"/>
    <row r="4959" s="227" customFormat="1"/>
    <row r="4960" s="227" customFormat="1"/>
    <row r="4961" s="227" customFormat="1"/>
    <row r="4962" s="227" customFormat="1"/>
    <row r="4963" s="227" customFormat="1"/>
    <row r="4964" s="227" customFormat="1"/>
    <row r="4965" s="227" customFormat="1"/>
    <row r="4966" s="227" customFormat="1"/>
    <row r="4967" s="227" customFormat="1"/>
    <row r="4968" s="227" customFormat="1"/>
    <row r="4969" s="227" customFormat="1"/>
    <row r="4970" s="227" customFormat="1"/>
    <row r="4971" s="227" customFormat="1"/>
    <row r="4972" s="227" customFormat="1"/>
    <row r="4973" s="227" customFormat="1"/>
    <row r="4974" s="227" customFormat="1"/>
    <row r="4975" s="227" customFormat="1"/>
    <row r="4976" s="227" customFormat="1"/>
    <row r="4977" s="227" customFormat="1"/>
    <row r="4978" s="227" customFormat="1"/>
    <row r="4979" s="227" customFormat="1"/>
    <row r="4980" s="227" customFormat="1"/>
    <row r="4981" s="227" customFormat="1"/>
    <row r="4982" s="227" customFormat="1"/>
    <row r="4983" s="227" customFormat="1"/>
    <row r="4984" s="227" customFormat="1"/>
    <row r="4985" s="227" customFormat="1"/>
    <row r="4986" s="227" customFormat="1"/>
    <row r="4987" s="227" customFormat="1"/>
    <row r="4988" s="227" customFormat="1"/>
    <row r="4989" s="227" customFormat="1"/>
    <row r="4990" s="227" customFormat="1"/>
    <row r="4991" s="227" customFormat="1"/>
    <row r="4992" s="227" customFormat="1"/>
    <row r="4993" s="227" customFormat="1"/>
    <row r="4994" s="227" customFormat="1"/>
    <row r="4995" s="227" customFormat="1"/>
    <row r="4996" s="227" customFormat="1"/>
    <row r="4997" s="227" customFormat="1"/>
    <row r="4998" s="227" customFormat="1"/>
    <row r="4999" s="227" customFormat="1"/>
    <row r="5000" s="227" customFormat="1"/>
    <row r="5001" s="227" customFormat="1"/>
    <row r="5002" s="227" customFormat="1"/>
    <row r="5003" s="227" customFormat="1"/>
    <row r="5004" s="227" customFormat="1"/>
    <row r="5005" s="227" customFormat="1"/>
    <row r="5006" s="227" customFormat="1"/>
    <row r="5007" s="227" customFormat="1"/>
    <row r="5008" s="227" customFormat="1"/>
    <row r="5009" s="227" customFormat="1"/>
    <row r="5010" s="227" customFormat="1"/>
    <row r="5011" s="227" customFormat="1"/>
    <row r="5012" s="227" customFormat="1"/>
    <row r="5013" s="227" customFormat="1"/>
    <row r="5014" s="227" customFormat="1"/>
    <row r="5015" s="227" customFormat="1"/>
    <row r="5016" s="227" customFormat="1"/>
    <row r="5017" s="227" customFormat="1"/>
    <row r="5018" s="227" customFormat="1"/>
    <row r="5019" s="227" customFormat="1"/>
    <row r="5020" s="227" customFormat="1"/>
    <row r="5021" s="227" customFormat="1"/>
    <row r="5022" s="227" customFormat="1"/>
    <row r="5023" s="227" customFormat="1"/>
    <row r="5024" s="227" customFormat="1"/>
    <row r="5025" s="227" customFormat="1"/>
    <row r="5026" s="227" customFormat="1"/>
    <row r="5027" s="227" customFormat="1"/>
    <row r="5028" s="227" customFormat="1"/>
    <row r="5029" s="227" customFormat="1"/>
    <row r="5030" s="227" customFormat="1"/>
    <row r="5031" s="227" customFormat="1"/>
    <row r="5032" s="227" customFormat="1"/>
    <row r="5033" s="227" customFormat="1"/>
    <row r="5034" s="227" customFormat="1"/>
    <row r="5035" s="227" customFormat="1"/>
    <row r="5036" s="227" customFormat="1"/>
    <row r="5037" s="227" customFormat="1"/>
    <row r="5038" s="227" customFormat="1"/>
    <row r="5039" s="227" customFormat="1"/>
    <row r="5040" s="227" customFormat="1"/>
    <row r="5041" s="227" customFormat="1"/>
    <row r="5042" s="227" customFormat="1"/>
    <row r="5043" s="227" customFormat="1"/>
    <row r="5044" s="227" customFormat="1"/>
    <row r="5045" s="227" customFormat="1"/>
    <row r="5046" s="227" customFormat="1"/>
    <row r="5047" s="227" customFormat="1"/>
    <row r="5048" s="227" customFormat="1"/>
    <row r="5049" s="227" customFormat="1"/>
    <row r="5050" s="227" customFormat="1"/>
    <row r="5051" s="227" customFormat="1"/>
    <row r="5052" s="227" customFormat="1"/>
    <row r="5053" s="227" customFormat="1"/>
    <row r="5054" s="227" customFormat="1"/>
    <row r="5055" s="227" customFormat="1"/>
    <row r="5056" s="227" customFormat="1"/>
    <row r="5057" s="227" customFormat="1"/>
    <row r="5058" s="227" customFormat="1"/>
    <row r="5059" s="227" customFormat="1"/>
    <row r="5060" s="227" customFormat="1"/>
    <row r="5061" s="227" customFormat="1"/>
    <row r="5062" s="227" customFormat="1"/>
    <row r="5063" s="227" customFormat="1"/>
    <row r="5064" s="227" customFormat="1"/>
    <row r="5065" s="227" customFormat="1"/>
    <row r="5066" s="227" customFormat="1"/>
    <row r="5067" s="227" customFormat="1"/>
    <row r="5068" s="227" customFormat="1"/>
    <row r="5069" s="227" customFormat="1"/>
    <row r="5070" s="227" customFormat="1"/>
    <row r="5071" s="227" customFormat="1"/>
    <row r="5072" s="227" customFormat="1"/>
    <row r="5073" s="227" customFormat="1"/>
    <row r="5074" s="227" customFormat="1"/>
    <row r="5075" s="227" customFormat="1"/>
    <row r="5076" s="227" customFormat="1"/>
    <row r="5077" s="227" customFormat="1"/>
    <row r="5078" s="227" customFormat="1"/>
    <row r="5079" s="227" customFormat="1"/>
    <row r="5080" s="227" customFormat="1"/>
    <row r="5081" s="227" customFormat="1"/>
    <row r="5082" s="227" customFormat="1"/>
    <row r="5083" s="227" customFormat="1"/>
    <row r="5084" s="227" customFormat="1"/>
    <row r="5085" s="227" customFormat="1"/>
    <row r="5086" s="227" customFormat="1"/>
    <row r="5087" s="227" customFormat="1"/>
    <row r="5088" s="227" customFormat="1"/>
    <row r="5089" s="227" customFormat="1"/>
    <row r="5090" s="227" customFormat="1"/>
    <row r="5091" s="227" customFormat="1"/>
    <row r="5092" s="227" customFormat="1"/>
    <row r="5093" s="227" customFormat="1"/>
    <row r="5094" s="227" customFormat="1"/>
    <row r="5095" s="227" customFormat="1"/>
    <row r="5096" s="227" customFormat="1"/>
    <row r="5097" s="227" customFormat="1"/>
    <row r="5098" s="227" customFormat="1"/>
    <row r="5099" s="227" customFormat="1"/>
    <row r="5100" s="227" customFormat="1"/>
    <row r="5101" s="227" customFormat="1"/>
    <row r="5102" s="227" customFormat="1"/>
    <row r="5103" s="227" customFormat="1"/>
    <row r="5104" s="227" customFormat="1"/>
    <row r="5105" s="227" customFormat="1"/>
    <row r="5106" s="227" customFormat="1"/>
    <row r="5107" s="227" customFormat="1"/>
    <row r="5108" s="227" customFormat="1"/>
    <row r="5109" s="227" customFormat="1"/>
    <row r="5110" s="227" customFormat="1"/>
    <row r="5111" s="227" customFormat="1"/>
    <row r="5112" s="227" customFormat="1"/>
    <row r="5113" s="227" customFormat="1"/>
    <row r="5114" s="227" customFormat="1"/>
    <row r="5115" s="227" customFormat="1"/>
    <row r="5116" s="227" customFormat="1"/>
    <row r="5117" s="227" customFormat="1"/>
    <row r="5118" s="227" customFormat="1"/>
    <row r="5119" s="227" customFormat="1"/>
    <row r="5120" s="227" customFormat="1"/>
    <row r="5121" s="227" customFormat="1"/>
    <row r="5122" s="227" customFormat="1"/>
    <row r="5123" s="227" customFormat="1"/>
    <row r="5124" s="227" customFormat="1"/>
    <row r="5125" s="227" customFormat="1"/>
    <row r="5126" s="227" customFormat="1"/>
    <row r="5127" s="227" customFormat="1"/>
    <row r="5128" s="227" customFormat="1"/>
    <row r="5129" s="227" customFormat="1"/>
    <row r="5130" s="227" customFormat="1"/>
    <row r="5131" s="227" customFormat="1"/>
    <row r="5132" s="227" customFormat="1"/>
    <row r="5133" s="227" customFormat="1"/>
    <row r="5134" s="227" customFormat="1"/>
    <row r="5135" s="227" customFormat="1"/>
    <row r="5136" s="227" customFormat="1"/>
    <row r="5137" s="227" customFormat="1"/>
    <row r="5138" s="227" customFormat="1"/>
    <row r="5139" s="227" customFormat="1"/>
    <row r="5140" s="227" customFormat="1"/>
    <row r="5141" s="227" customFormat="1"/>
    <row r="5142" s="227" customFormat="1"/>
    <row r="5143" s="227" customFormat="1"/>
    <row r="5144" s="227" customFormat="1"/>
    <row r="5145" s="227" customFormat="1"/>
    <row r="5146" s="227" customFormat="1"/>
    <row r="5147" s="227" customFormat="1"/>
    <row r="5148" s="227" customFormat="1"/>
    <row r="5149" s="227" customFormat="1"/>
    <row r="5150" s="227" customFormat="1"/>
    <row r="5151" s="227" customFormat="1"/>
    <row r="5152" s="227" customFormat="1"/>
    <row r="5153" s="227" customFormat="1"/>
    <row r="5154" s="227" customFormat="1"/>
    <row r="5155" s="227" customFormat="1"/>
    <row r="5156" s="227" customFormat="1"/>
    <row r="5157" s="227" customFormat="1"/>
    <row r="5158" s="227" customFormat="1"/>
    <row r="5159" s="227" customFormat="1"/>
    <row r="5160" s="227" customFormat="1"/>
    <row r="5161" s="227" customFormat="1"/>
    <row r="5162" s="227" customFormat="1"/>
    <row r="5163" s="227" customFormat="1"/>
    <row r="5164" s="227" customFormat="1"/>
    <row r="5165" s="227" customFormat="1"/>
    <row r="5166" s="227" customFormat="1"/>
    <row r="5167" s="227" customFormat="1"/>
    <row r="5168" s="227" customFormat="1"/>
    <row r="5169" s="227" customFormat="1"/>
    <row r="5170" s="227" customFormat="1"/>
    <row r="5171" s="227" customFormat="1"/>
    <row r="5172" s="227" customFormat="1"/>
    <row r="5173" s="227" customFormat="1"/>
    <row r="5174" s="227" customFormat="1"/>
    <row r="5175" s="227" customFormat="1"/>
    <row r="5176" s="227" customFormat="1"/>
    <row r="5177" s="227" customFormat="1"/>
    <row r="5178" s="227" customFormat="1"/>
    <row r="5179" s="227" customFormat="1"/>
    <row r="5180" s="227" customFormat="1"/>
    <row r="5181" s="227" customFormat="1"/>
    <row r="5182" s="227" customFormat="1"/>
    <row r="5183" s="227" customFormat="1"/>
    <row r="5184" s="227" customFormat="1"/>
    <row r="5185" s="227" customFormat="1"/>
    <row r="5186" s="227" customFormat="1"/>
    <row r="5187" s="227" customFormat="1"/>
    <row r="5188" s="227" customFormat="1"/>
    <row r="5189" s="227" customFormat="1"/>
    <row r="5190" s="227" customFormat="1"/>
    <row r="5191" s="227" customFormat="1"/>
    <row r="5192" s="227" customFormat="1"/>
    <row r="5193" s="227" customFormat="1"/>
    <row r="5194" s="227" customFormat="1"/>
    <row r="5195" s="227" customFormat="1"/>
    <row r="5196" s="227" customFormat="1"/>
    <row r="5197" s="227" customFormat="1"/>
    <row r="5198" s="227" customFormat="1"/>
    <row r="5199" s="227" customFormat="1"/>
    <row r="5200" s="227" customFormat="1"/>
    <row r="5201" s="227" customFormat="1"/>
    <row r="5202" s="227" customFormat="1"/>
    <row r="5203" s="227" customFormat="1"/>
    <row r="5204" s="227" customFormat="1"/>
    <row r="5205" s="227" customFormat="1"/>
    <row r="5206" s="227" customFormat="1"/>
    <row r="5207" s="227" customFormat="1"/>
    <row r="5208" s="227" customFormat="1"/>
    <row r="5209" s="227" customFormat="1"/>
    <row r="5210" s="227" customFormat="1"/>
    <row r="5211" s="227" customFormat="1"/>
    <row r="5212" s="227" customFormat="1"/>
    <row r="5213" s="227" customFormat="1"/>
    <row r="5214" s="227" customFormat="1"/>
    <row r="5215" s="227" customFormat="1"/>
    <row r="5216" s="227" customFormat="1"/>
    <row r="5217" s="227" customFormat="1"/>
    <row r="5218" s="227" customFormat="1"/>
    <row r="5219" s="227" customFormat="1"/>
    <row r="5220" s="227" customFormat="1"/>
    <row r="5221" s="227" customFormat="1"/>
    <row r="5222" s="227" customFormat="1"/>
    <row r="5223" s="227" customFormat="1"/>
    <row r="5224" s="227" customFormat="1"/>
    <row r="5225" s="227" customFormat="1"/>
    <row r="5226" s="227" customFormat="1"/>
    <row r="5227" s="227" customFormat="1"/>
    <row r="5228" s="227" customFormat="1"/>
    <row r="5229" s="227" customFormat="1"/>
    <row r="5230" s="227" customFormat="1"/>
    <row r="5231" s="227" customFormat="1"/>
    <row r="5232" s="227" customFormat="1"/>
    <row r="5233" s="227" customFormat="1"/>
    <row r="5234" s="227" customFormat="1"/>
    <row r="5235" s="227" customFormat="1"/>
    <row r="5236" s="227" customFormat="1"/>
    <row r="5237" s="227" customFormat="1"/>
    <row r="5238" s="227" customFormat="1"/>
    <row r="5239" s="227" customFormat="1"/>
    <row r="5240" s="227" customFormat="1"/>
    <row r="5241" s="227" customFormat="1"/>
    <row r="5242" s="227" customFormat="1"/>
    <row r="5243" s="227" customFormat="1"/>
    <row r="5244" s="227" customFormat="1"/>
    <row r="5245" s="227" customFormat="1"/>
    <row r="5246" s="227" customFormat="1"/>
    <row r="5247" s="227" customFormat="1"/>
    <row r="5248" s="227" customFormat="1"/>
    <row r="5249" s="227" customFormat="1"/>
    <row r="5250" s="227" customFormat="1"/>
    <row r="5251" s="227" customFormat="1"/>
    <row r="5252" s="227" customFormat="1"/>
    <row r="5253" s="227" customFormat="1"/>
    <row r="5254" s="227" customFormat="1"/>
    <row r="5255" s="227" customFormat="1"/>
    <row r="5256" s="227" customFormat="1"/>
    <row r="5257" s="227" customFormat="1"/>
    <row r="5258" s="227" customFormat="1"/>
    <row r="5259" s="227" customFormat="1"/>
    <row r="5260" s="227" customFormat="1"/>
    <row r="5261" s="227" customFormat="1"/>
    <row r="5262" s="227" customFormat="1"/>
    <row r="5263" s="227" customFormat="1"/>
    <row r="5264" s="227" customFormat="1"/>
    <row r="5265" s="227" customFormat="1"/>
    <row r="5266" s="227" customFormat="1"/>
    <row r="5267" s="227" customFormat="1"/>
    <row r="5268" s="227" customFormat="1"/>
    <row r="5269" s="227" customFormat="1"/>
    <row r="5270" s="227" customFormat="1"/>
    <row r="5271" s="227" customFormat="1"/>
    <row r="5272" s="227" customFormat="1"/>
    <row r="5273" s="227" customFormat="1"/>
    <row r="5274" s="227" customFormat="1"/>
    <row r="5275" s="227" customFormat="1"/>
    <row r="5276" s="227" customFormat="1"/>
    <row r="5277" s="227" customFormat="1"/>
    <row r="5278" s="227" customFormat="1"/>
    <row r="5279" s="227" customFormat="1"/>
    <row r="5280" s="227" customFormat="1"/>
    <row r="5281" s="227" customFormat="1"/>
    <row r="5282" s="227" customFormat="1"/>
    <row r="5283" s="227" customFormat="1"/>
    <row r="5284" s="227" customFormat="1"/>
    <row r="5285" s="227" customFormat="1"/>
    <row r="5286" s="227" customFormat="1"/>
    <row r="5287" s="227" customFormat="1"/>
    <row r="5288" s="227" customFormat="1"/>
    <row r="5289" s="227" customFormat="1"/>
    <row r="5290" s="227" customFormat="1"/>
    <row r="5291" s="227" customFormat="1"/>
    <row r="5292" s="227" customFormat="1"/>
    <row r="5293" s="227" customFormat="1"/>
    <row r="5294" s="227" customFormat="1"/>
    <row r="5295" s="227" customFormat="1"/>
    <row r="5296" s="227" customFormat="1"/>
    <row r="5297" s="227" customFormat="1"/>
    <row r="5298" s="227" customFormat="1"/>
    <row r="5299" s="227" customFormat="1"/>
    <row r="5300" s="227" customFormat="1"/>
    <row r="5301" s="227" customFormat="1"/>
    <row r="5302" s="227" customFormat="1"/>
    <row r="5303" s="227" customFormat="1"/>
    <row r="5304" s="227" customFormat="1"/>
    <row r="5305" s="227" customFormat="1"/>
    <row r="5306" s="227" customFormat="1"/>
    <row r="5307" s="227" customFormat="1"/>
    <row r="5308" s="227" customFormat="1"/>
    <row r="5309" s="227" customFormat="1"/>
    <row r="5310" s="227" customFormat="1"/>
    <row r="5311" s="227" customFormat="1"/>
    <row r="5312" s="227" customFormat="1"/>
    <row r="5313" s="227" customFormat="1"/>
    <row r="5314" s="227" customFormat="1"/>
    <row r="5315" s="227" customFormat="1"/>
    <row r="5316" s="227" customFormat="1"/>
    <row r="5317" s="227" customFormat="1"/>
    <row r="5318" s="227" customFormat="1"/>
    <row r="5319" s="227" customFormat="1"/>
    <row r="5320" s="227" customFormat="1"/>
    <row r="5321" s="227" customFormat="1"/>
    <row r="5322" s="227" customFormat="1"/>
    <row r="5323" s="227" customFormat="1"/>
    <row r="5324" s="227" customFormat="1"/>
    <row r="5325" s="227" customFormat="1"/>
    <row r="5326" s="227" customFormat="1"/>
    <row r="5327" s="227" customFormat="1"/>
    <row r="5328" s="227" customFormat="1"/>
    <row r="5329" s="227" customFormat="1"/>
    <row r="5330" s="227" customFormat="1"/>
    <row r="5331" s="227" customFormat="1"/>
    <row r="5332" s="227" customFormat="1"/>
    <row r="5333" s="227" customFormat="1"/>
    <row r="5334" s="227" customFormat="1"/>
    <row r="5335" s="227" customFormat="1"/>
    <row r="5336" s="227" customFormat="1"/>
    <row r="5337" s="227" customFormat="1"/>
    <row r="5338" s="227" customFormat="1"/>
    <row r="5339" s="227" customFormat="1"/>
    <row r="5340" s="227" customFormat="1"/>
    <row r="5341" s="227" customFormat="1"/>
    <row r="5342" s="227" customFormat="1"/>
    <row r="5343" s="227" customFormat="1"/>
    <row r="5344" s="227" customFormat="1"/>
    <row r="5345" s="227" customFormat="1"/>
    <row r="5346" s="227" customFormat="1"/>
    <row r="5347" s="227" customFormat="1"/>
    <row r="5348" s="227" customFormat="1"/>
    <row r="5349" s="227" customFormat="1"/>
    <row r="5350" s="227" customFormat="1"/>
    <row r="5351" s="227" customFormat="1"/>
    <row r="5352" s="227" customFormat="1"/>
    <row r="5353" s="227" customFormat="1"/>
    <row r="5354" s="227" customFormat="1"/>
    <row r="5355" s="227" customFormat="1"/>
    <row r="5356" s="227" customFormat="1"/>
    <row r="5357" s="227" customFormat="1"/>
    <row r="5358" s="227" customFormat="1"/>
    <row r="5359" s="227" customFormat="1"/>
    <row r="5360" s="227" customFormat="1"/>
    <row r="5361" s="227" customFormat="1"/>
    <row r="5362" s="227" customFormat="1"/>
    <row r="5363" s="227" customFormat="1"/>
    <row r="5364" s="227" customFormat="1"/>
    <row r="5365" s="227" customFormat="1"/>
    <row r="5366" s="227" customFormat="1"/>
    <row r="5367" s="227" customFormat="1"/>
    <row r="5368" s="227" customFormat="1"/>
    <row r="5369" s="227" customFormat="1"/>
    <row r="5370" s="227" customFormat="1"/>
    <row r="5371" s="227" customFormat="1"/>
    <row r="5372" s="227" customFormat="1"/>
    <row r="5373" s="227" customFormat="1"/>
    <row r="5374" s="227" customFormat="1"/>
    <row r="5375" s="227" customFormat="1"/>
    <row r="5376" s="227" customFormat="1"/>
    <row r="5377" s="227" customFormat="1"/>
    <row r="5378" s="227" customFormat="1"/>
    <row r="5379" s="227" customFormat="1"/>
    <row r="5380" s="227" customFormat="1"/>
    <row r="5381" s="227" customFormat="1"/>
    <row r="5382" s="227" customFormat="1"/>
    <row r="5383" s="227" customFormat="1"/>
    <row r="5384" s="227" customFormat="1"/>
    <row r="5385" s="227" customFormat="1"/>
    <row r="5386" s="227" customFormat="1"/>
    <row r="5387" s="227" customFormat="1"/>
    <row r="5388" s="227" customFormat="1"/>
    <row r="5389" s="227" customFormat="1"/>
    <row r="5390" s="227" customFormat="1"/>
    <row r="5391" s="227" customFormat="1"/>
    <row r="5392" s="227" customFormat="1"/>
    <row r="5393" s="227" customFormat="1"/>
    <row r="5394" s="227" customFormat="1"/>
    <row r="5395" s="227" customFormat="1"/>
    <row r="5396" s="227" customFormat="1"/>
    <row r="5397" s="227" customFormat="1"/>
    <row r="5398" s="227" customFormat="1"/>
    <row r="5399" s="227" customFormat="1"/>
    <row r="5400" s="227" customFormat="1"/>
    <row r="5401" s="227" customFormat="1"/>
    <row r="5402" s="227" customFormat="1"/>
    <row r="5403" s="227" customFormat="1"/>
    <row r="5404" s="227" customFormat="1"/>
    <row r="5405" s="227" customFormat="1"/>
    <row r="5406" s="227" customFormat="1"/>
    <row r="5407" s="227" customFormat="1"/>
    <row r="5408" s="227" customFormat="1"/>
    <row r="5409" s="227" customFormat="1"/>
    <row r="5410" s="227" customFormat="1"/>
    <row r="5411" s="227" customFormat="1"/>
    <row r="5412" s="227" customFormat="1"/>
    <row r="5413" s="227" customFormat="1"/>
    <row r="5414" s="227" customFormat="1"/>
    <row r="5415" s="227" customFormat="1"/>
    <row r="5416" s="227" customFormat="1"/>
    <row r="5417" s="227" customFormat="1"/>
    <row r="5418" s="227" customFormat="1"/>
    <row r="5419" s="227" customFormat="1"/>
    <row r="5420" s="227" customFormat="1"/>
    <row r="5421" s="227" customFormat="1"/>
    <row r="5422" s="227" customFormat="1"/>
    <row r="5423" s="227" customFormat="1"/>
    <row r="5424" s="227" customFormat="1"/>
    <row r="5425" s="227" customFormat="1"/>
    <row r="5426" s="227" customFormat="1"/>
    <row r="5427" s="227" customFormat="1"/>
    <row r="5428" s="227" customFormat="1"/>
    <row r="5429" s="227" customFormat="1"/>
    <row r="5430" s="227" customFormat="1"/>
    <row r="5431" s="227" customFormat="1"/>
    <row r="5432" s="227" customFormat="1"/>
    <row r="5433" s="227" customFormat="1"/>
    <row r="5434" s="227" customFormat="1"/>
    <row r="5435" s="227" customFormat="1"/>
    <row r="5436" s="227" customFormat="1"/>
    <row r="5437" s="227" customFormat="1"/>
    <row r="5438" s="227" customFormat="1"/>
    <row r="5439" s="227" customFormat="1"/>
    <row r="5440" s="227" customFormat="1"/>
    <row r="5441" s="227" customFormat="1"/>
    <row r="5442" s="227" customFormat="1"/>
    <row r="5443" s="227" customFormat="1"/>
    <row r="5444" s="227" customFormat="1"/>
    <row r="5445" s="227" customFormat="1"/>
    <row r="5446" s="227" customFormat="1"/>
    <row r="5447" s="227" customFormat="1"/>
    <row r="5448" s="227" customFormat="1"/>
    <row r="5449" s="227" customFormat="1"/>
    <row r="5450" s="227" customFormat="1"/>
    <row r="5451" s="227" customFormat="1"/>
    <row r="5452" s="227" customFormat="1"/>
    <row r="5453" s="227" customFormat="1"/>
    <row r="5454" s="227" customFormat="1"/>
    <row r="5455" s="227" customFormat="1"/>
    <row r="5456" s="227" customFormat="1"/>
    <row r="5457" s="227" customFormat="1"/>
    <row r="5458" s="227" customFormat="1"/>
    <row r="5459" s="227" customFormat="1"/>
    <row r="5460" s="227" customFormat="1"/>
    <row r="5461" s="227" customFormat="1"/>
    <row r="5462" s="227" customFormat="1"/>
    <row r="5463" s="227" customFormat="1"/>
    <row r="5464" s="227" customFormat="1"/>
    <row r="5465" s="227" customFormat="1"/>
    <row r="5466" s="227" customFormat="1"/>
    <row r="5467" s="227" customFormat="1"/>
    <row r="5468" s="227" customFormat="1"/>
    <row r="5469" s="227" customFormat="1"/>
    <row r="5470" s="227" customFormat="1"/>
    <row r="5471" s="227" customFormat="1"/>
    <row r="5472" s="227" customFormat="1"/>
    <row r="5473" s="227" customFormat="1"/>
    <row r="5474" s="227" customFormat="1"/>
    <row r="5475" s="227" customFormat="1"/>
    <row r="5476" s="227" customFormat="1"/>
    <row r="5477" s="227" customFormat="1"/>
    <row r="5478" s="227" customFormat="1"/>
    <row r="5479" s="227" customFormat="1"/>
    <row r="5480" s="227" customFormat="1"/>
    <row r="5481" s="227" customFormat="1"/>
    <row r="5482" s="227" customFormat="1"/>
    <row r="5483" s="227" customFormat="1"/>
    <row r="5484" s="227" customFormat="1"/>
    <row r="5485" s="227" customFormat="1"/>
    <row r="5486" s="227" customFormat="1"/>
    <row r="5487" s="227" customFormat="1"/>
    <row r="5488" s="227" customFormat="1"/>
    <row r="5489" s="227" customFormat="1"/>
    <row r="5490" s="227" customFormat="1"/>
    <row r="5491" s="227" customFormat="1"/>
    <row r="5492" s="227" customFormat="1"/>
    <row r="5493" s="227" customFormat="1"/>
    <row r="5494" s="227" customFormat="1"/>
    <row r="5495" s="227" customFormat="1"/>
    <row r="5496" s="227" customFormat="1"/>
    <row r="5497" s="227" customFormat="1"/>
    <row r="5498" s="227" customFormat="1"/>
    <row r="5499" s="227" customFormat="1"/>
    <row r="5500" s="227" customFormat="1"/>
    <row r="5501" s="227" customFormat="1"/>
    <row r="5502" s="227" customFormat="1"/>
    <row r="5503" s="227" customFormat="1"/>
    <row r="5504" s="227" customFormat="1"/>
    <row r="5505" s="227" customFormat="1"/>
    <row r="5506" s="227" customFormat="1"/>
    <row r="5507" s="227" customFormat="1"/>
    <row r="5508" s="227" customFormat="1"/>
    <row r="5509" s="227" customFormat="1"/>
    <row r="5510" s="227" customFormat="1"/>
    <row r="5511" s="227" customFormat="1"/>
    <row r="5512" s="227" customFormat="1"/>
    <row r="5513" s="227" customFormat="1"/>
    <row r="5514" s="227" customFormat="1"/>
    <row r="5515" s="227" customFormat="1"/>
    <row r="5516" s="227" customFormat="1"/>
    <row r="5517" s="227" customFormat="1"/>
    <row r="5518" s="227" customFormat="1"/>
    <row r="5519" s="227" customFormat="1"/>
    <row r="5520" s="227" customFormat="1"/>
    <row r="5521" s="227" customFormat="1"/>
    <row r="5522" s="227" customFormat="1"/>
    <row r="5523" s="227" customFormat="1"/>
    <row r="5524" s="227" customFormat="1"/>
    <row r="5525" s="227" customFormat="1"/>
    <row r="5526" s="227" customFormat="1"/>
    <row r="5527" s="227" customFormat="1"/>
    <row r="5528" s="227" customFormat="1"/>
    <row r="5529" s="227" customFormat="1"/>
    <row r="5530" s="227" customFormat="1"/>
    <row r="5531" s="227" customFormat="1"/>
    <row r="5532" s="227" customFormat="1"/>
    <row r="5533" s="227" customFormat="1"/>
    <row r="5534" s="227" customFormat="1"/>
    <row r="5535" s="227" customFormat="1"/>
    <row r="5536" s="227" customFormat="1"/>
    <row r="5537" s="227" customFormat="1"/>
    <row r="5538" s="227" customFormat="1"/>
    <row r="5539" s="227" customFormat="1"/>
    <row r="5540" s="227" customFormat="1"/>
    <row r="5541" s="227" customFormat="1"/>
    <row r="5542" s="227" customFormat="1"/>
    <row r="5543" s="227" customFormat="1"/>
    <row r="5544" s="227" customFormat="1"/>
    <row r="5545" s="227" customFormat="1"/>
    <row r="5546" s="227" customFormat="1"/>
    <row r="5547" s="227" customFormat="1"/>
    <row r="5548" s="227" customFormat="1"/>
    <row r="5549" s="227" customFormat="1"/>
    <row r="5550" s="227" customFormat="1"/>
    <row r="5551" s="227" customFormat="1"/>
    <row r="5552" s="227" customFormat="1"/>
    <row r="5553" s="227" customFormat="1"/>
    <row r="5554" s="227" customFormat="1"/>
    <row r="5555" s="227" customFormat="1"/>
    <row r="5556" s="227" customFormat="1"/>
    <row r="5557" s="227" customFormat="1"/>
    <row r="5558" s="227" customFormat="1"/>
    <row r="5559" s="227" customFormat="1"/>
    <row r="5560" s="227" customFormat="1"/>
    <row r="5561" s="227" customFormat="1"/>
    <row r="5562" s="227" customFormat="1"/>
    <row r="5563" s="227" customFormat="1"/>
    <row r="5564" s="227" customFormat="1"/>
    <row r="5565" s="227" customFormat="1"/>
    <row r="5566" s="227" customFormat="1"/>
    <row r="5567" s="227" customFormat="1"/>
    <row r="5568" s="227" customFormat="1"/>
    <row r="5569" s="227" customFormat="1"/>
    <row r="5570" s="227" customFormat="1"/>
    <row r="5571" s="227" customFormat="1"/>
    <row r="5572" s="227" customFormat="1"/>
    <row r="5573" s="227" customFormat="1"/>
    <row r="5574" s="227" customFormat="1"/>
    <row r="5575" s="227" customFormat="1"/>
    <row r="5576" s="227" customFormat="1"/>
    <row r="5577" s="227" customFormat="1"/>
    <row r="5578" s="227" customFormat="1"/>
    <row r="5579" s="227" customFormat="1"/>
    <row r="5580" s="227" customFormat="1"/>
    <row r="5581" s="227" customFormat="1"/>
    <row r="5582" s="227" customFormat="1"/>
    <row r="5583" s="227" customFormat="1"/>
    <row r="5584" s="227" customFormat="1"/>
    <row r="5585" s="227" customFormat="1"/>
    <row r="5586" s="227" customFormat="1"/>
    <row r="5587" s="227" customFormat="1"/>
    <row r="5588" s="227" customFormat="1"/>
    <row r="5589" s="227" customFormat="1"/>
    <row r="5590" s="227" customFormat="1"/>
    <row r="5591" s="227" customFormat="1"/>
    <row r="5592" s="227" customFormat="1"/>
    <row r="5593" s="227" customFormat="1"/>
    <row r="5594" s="227" customFormat="1"/>
    <row r="5595" s="227" customFormat="1"/>
    <row r="5596" s="227" customFormat="1"/>
    <row r="5597" s="227" customFormat="1"/>
    <row r="5598" s="227" customFormat="1"/>
    <row r="5599" s="227" customFormat="1"/>
    <row r="5600" s="227" customFormat="1"/>
    <row r="5601" s="227" customFormat="1"/>
    <row r="5602" s="227" customFormat="1"/>
    <row r="5603" s="227" customFormat="1"/>
    <row r="5604" s="227" customFormat="1"/>
    <row r="5605" s="227" customFormat="1"/>
    <row r="5606" s="227" customFormat="1"/>
    <row r="5607" s="227" customFormat="1"/>
    <row r="5608" s="227" customFormat="1"/>
    <row r="5609" s="227" customFormat="1"/>
    <row r="5610" s="227" customFormat="1"/>
    <row r="5611" s="227" customFormat="1"/>
    <row r="5612" s="227" customFormat="1"/>
    <row r="5613" s="227" customFormat="1"/>
    <row r="5614" s="227" customFormat="1"/>
    <row r="5615" s="227" customFormat="1"/>
    <row r="5616" s="227" customFormat="1"/>
    <row r="5617" s="227" customFormat="1"/>
    <row r="5618" s="227" customFormat="1"/>
    <row r="5619" s="227" customFormat="1"/>
    <row r="5620" s="227" customFormat="1"/>
    <row r="5621" s="227" customFormat="1"/>
    <row r="5622" s="227" customFormat="1"/>
    <row r="5623" s="227" customFormat="1"/>
    <row r="5624" s="227" customFormat="1"/>
    <row r="5625" s="227" customFormat="1"/>
    <row r="5626" s="227" customFormat="1"/>
    <row r="5627" s="227" customFormat="1"/>
    <row r="5628" s="227" customFormat="1"/>
    <row r="5629" s="227" customFormat="1"/>
    <row r="5630" s="227" customFormat="1"/>
    <row r="5631" s="227" customFormat="1"/>
    <row r="5632" s="227" customFormat="1"/>
    <row r="5633" s="227" customFormat="1"/>
    <row r="5634" s="227" customFormat="1"/>
    <row r="5635" s="227" customFormat="1"/>
    <row r="5636" s="227" customFormat="1"/>
    <row r="5637" s="227" customFormat="1"/>
    <row r="5638" s="227" customFormat="1"/>
    <row r="5639" s="227" customFormat="1"/>
    <row r="5640" s="227" customFormat="1"/>
    <row r="5641" s="227" customFormat="1"/>
    <row r="5642" s="227" customFormat="1"/>
    <row r="5643" s="227" customFormat="1"/>
    <row r="5644" s="227" customFormat="1"/>
    <row r="5645" s="227" customFormat="1"/>
    <row r="5646" s="227" customFormat="1"/>
    <row r="5647" s="227" customFormat="1"/>
    <row r="5648" s="227" customFormat="1"/>
    <row r="5649" s="227" customFormat="1"/>
    <row r="5650" s="227" customFormat="1"/>
    <row r="5651" s="227" customFormat="1"/>
    <row r="5652" s="227" customFormat="1"/>
    <row r="5653" s="227" customFormat="1"/>
    <row r="5654" s="227" customFormat="1"/>
    <row r="5655" s="227" customFormat="1"/>
    <row r="5656" s="227" customFormat="1"/>
    <row r="5657" s="227" customFormat="1"/>
    <row r="5658" s="227" customFormat="1"/>
    <row r="5659" s="227" customFormat="1"/>
    <row r="5660" s="227" customFormat="1"/>
    <row r="5661" s="227" customFormat="1"/>
    <row r="5662" s="227" customFormat="1"/>
    <row r="5663" s="227" customFormat="1"/>
    <row r="5664" s="227" customFormat="1"/>
    <row r="5665" s="227" customFormat="1"/>
    <row r="5666" s="227" customFormat="1"/>
    <row r="5667" s="227" customFormat="1"/>
    <row r="5668" s="227" customFormat="1"/>
    <row r="5669" s="227" customFormat="1"/>
    <row r="5670" s="227" customFormat="1"/>
    <row r="5671" s="227" customFormat="1"/>
    <row r="5672" s="227" customFormat="1"/>
    <row r="5673" s="227" customFormat="1"/>
    <row r="5674" s="227" customFormat="1"/>
    <row r="5675" s="227" customFormat="1"/>
    <row r="5676" s="227" customFormat="1"/>
    <row r="5677" s="227" customFormat="1"/>
    <row r="5678" s="227" customFormat="1"/>
    <row r="5679" s="227" customFormat="1"/>
    <row r="5680" s="227" customFormat="1"/>
    <row r="5681" s="227" customFormat="1"/>
    <row r="5682" s="227" customFormat="1"/>
    <row r="5683" s="227" customFormat="1"/>
    <row r="5684" s="227" customFormat="1"/>
    <row r="5685" s="227" customFormat="1"/>
    <row r="5686" s="227" customFormat="1"/>
    <row r="5687" s="227" customFormat="1"/>
    <row r="5688" s="227" customFormat="1"/>
    <row r="5689" s="227" customFormat="1"/>
    <row r="5690" s="227" customFormat="1"/>
    <row r="5691" s="227" customFormat="1"/>
    <row r="5692" s="227" customFormat="1"/>
    <row r="5693" s="227" customFormat="1"/>
    <row r="5694" s="227" customFormat="1"/>
    <row r="5695" s="227" customFormat="1"/>
    <row r="5696" s="227" customFormat="1"/>
    <row r="5697" s="227" customFormat="1"/>
    <row r="5698" s="227" customFormat="1"/>
    <row r="5699" s="227" customFormat="1"/>
    <row r="5700" s="227" customFormat="1"/>
    <row r="5701" s="227" customFormat="1"/>
    <row r="5702" s="227" customFormat="1"/>
    <row r="5703" s="227" customFormat="1"/>
    <row r="5704" s="227" customFormat="1"/>
    <row r="5705" s="227" customFormat="1"/>
    <row r="5706" s="227" customFormat="1"/>
    <row r="5707" s="227" customFormat="1"/>
    <row r="5708" s="227" customFormat="1"/>
    <row r="5709" s="227" customFormat="1"/>
    <row r="5710" s="227" customFormat="1"/>
    <row r="5711" s="227" customFormat="1"/>
    <row r="5712" s="227" customFormat="1"/>
    <row r="5713" s="227" customFormat="1"/>
    <row r="5714" s="227" customFormat="1"/>
    <row r="5715" s="227" customFormat="1"/>
    <row r="5716" s="227" customFormat="1"/>
    <row r="5717" s="227" customFormat="1"/>
    <row r="5718" s="227" customFormat="1"/>
    <row r="5719" s="227" customFormat="1"/>
    <row r="5720" s="227" customFormat="1"/>
    <row r="5721" s="227" customFormat="1"/>
    <row r="5722" s="227" customFormat="1"/>
    <row r="5723" s="227" customFormat="1"/>
    <row r="5724" s="227" customFormat="1"/>
    <row r="5725" s="227" customFormat="1"/>
    <row r="5726" s="227" customFormat="1"/>
    <row r="5727" s="227" customFormat="1"/>
    <row r="5728" s="227" customFormat="1"/>
    <row r="5729" s="227" customFormat="1"/>
    <row r="5730" s="227" customFormat="1"/>
    <row r="5731" s="227" customFormat="1"/>
    <row r="5732" s="227" customFormat="1"/>
    <row r="5733" s="227" customFormat="1"/>
    <row r="5734" s="227" customFormat="1"/>
    <row r="5735" s="227" customFormat="1"/>
    <row r="5736" s="227" customFormat="1"/>
    <row r="5737" s="227" customFormat="1"/>
    <row r="5738" s="227" customFormat="1"/>
    <row r="5739" s="227" customFormat="1"/>
    <row r="5740" s="227" customFormat="1"/>
    <row r="5741" s="227" customFormat="1"/>
    <row r="5742" s="227" customFormat="1"/>
    <row r="5743" s="227" customFormat="1"/>
    <row r="5744" s="227" customFormat="1"/>
    <row r="5745" s="227" customFormat="1"/>
    <row r="5746" s="227" customFormat="1"/>
    <row r="5747" s="227" customFormat="1"/>
    <row r="5748" s="227" customFormat="1"/>
    <row r="5749" s="227" customFormat="1"/>
    <row r="5750" s="227" customFormat="1"/>
    <row r="5751" s="227" customFormat="1"/>
    <row r="5752" s="227" customFormat="1"/>
    <row r="5753" s="227" customFormat="1"/>
    <row r="5754" s="227" customFormat="1"/>
    <row r="5755" s="227" customFormat="1"/>
    <row r="5756" s="227" customFormat="1"/>
    <row r="5757" s="227" customFormat="1"/>
    <row r="5758" s="227" customFormat="1"/>
    <row r="5759" s="227" customFormat="1"/>
    <row r="5760" s="227" customFormat="1"/>
    <row r="5761" s="227" customFormat="1"/>
    <row r="5762" s="227" customFormat="1"/>
    <row r="5763" s="227" customFormat="1"/>
    <row r="5764" s="227" customFormat="1"/>
    <row r="5765" s="227" customFormat="1"/>
    <row r="5766" s="227" customFormat="1"/>
    <row r="5767" s="227" customFormat="1"/>
    <row r="5768" s="227" customFormat="1"/>
    <row r="5769" s="227" customFormat="1"/>
    <row r="5770" s="227" customFormat="1"/>
    <row r="5771" s="227" customFormat="1"/>
    <row r="5772" s="227" customFormat="1"/>
    <row r="5773" s="227" customFormat="1"/>
    <row r="5774" s="227" customFormat="1"/>
    <row r="5775" s="227" customFormat="1"/>
    <row r="5776" s="227" customFormat="1"/>
    <row r="5777" s="227" customFormat="1"/>
    <row r="5778" s="227" customFormat="1"/>
    <row r="5779" s="227" customFormat="1"/>
    <row r="5780" s="227" customFormat="1"/>
    <row r="5781" s="227" customFormat="1"/>
    <row r="5782" s="227" customFormat="1"/>
    <row r="5783" s="227" customFormat="1"/>
    <row r="5784" s="227" customFormat="1"/>
    <row r="5785" s="227" customFormat="1"/>
    <row r="5786" s="227" customFormat="1"/>
    <row r="5787" s="227" customFormat="1"/>
    <row r="5788" s="227" customFormat="1"/>
    <row r="5789" s="227" customFormat="1"/>
    <row r="5790" s="227" customFormat="1"/>
    <row r="5791" s="227" customFormat="1"/>
    <row r="5792" s="227" customFormat="1"/>
    <row r="5793" s="227" customFormat="1"/>
    <row r="5794" s="227" customFormat="1"/>
    <row r="5795" s="227" customFormat="1"/>
    <row r="5796" s="227" customFormat="1"/>
    <row r="5797" s="227" customFormat="1"/>
    <row r="5798" s="227" customFormat="1"/>
    <row r="5799" s="227" customFormat="1"/>
    <row r="5800" s="227" customFormat="1"/>
    <row r="5801" s="227" customFormat="1"/>
    <row r="5802" s="227" customFormat="1"/>
    <row r="5803" s="227" customFormat="1"/>
    <row r="5804" s="227" customFormat="1"/>
    <row r="5805" s="227" customFormat="1"/>
    <row r="5806" s="227" customFormat="1"/>
    <row r="5807" s="227" customFormat="1"/>
    <row r="5808" s="227" customFormat="1"/>
    <row r="5809" s="227" customFormat="1"/>
    <row r="5810" s="227" customFormat="1"/>
    <row r="5811" s="227" customFormat="1"/>
    <row r="5812" s="227" customFormat="1"/>
    <row r="5813" s="227" customFormat="1"/>
    <row r="5814" s="227" customFormat="1"/>
    <row r="5815" s="227" customFormat="1"/>
    <row r="5816" s="227" customFormat="1"/>
    <row r="5817" s="227" customFormat="1"/>
    <row r="5818" s="227" customFormat="1"/>
    <row r="5819" s="227" customFormat="1"/>
    <row r="5820" s="227" customFormat="1"/>
    <row r="5821" s="227" customFormat="1"/>
    <row r="5822" s="227" customFormat="1"/>
    <row r="5823" s="227" customFormat="1"/>
    <row r="5824" s="227" customFormat="1"/>
    <row r="5825" s="227" customFormat="1"/>
    <row r="5826" s="227" customFormat="1"/>
    <row r="5827" s="227" customFormat="1"/>
    <row r="5828" s="227" customFormat="1"/>
    <row r="5829" s="227" customFormat="1"/>
    <row r="5830" s="227" customFormat="1"/>
    <row r="5831" s="227" customFormat="1"/>
    <row r="5832" s="227" customFormat="1"/>
    <row r="5833" s="227" customFormat="1"/>
    <row r="5834" s="227" customFormat="1"/>
    <row r="5835" s="227" customFormat="1"/>
    <row r="5836" s="227" customFormat="1"/>
    <row r="5837" s="227" customFormat="1"/>
    <row r="5838" s="227" customFormat="1"/>
    <row r="5839" s="227" customFormat="1"/>
    <row r="5840" s="227" customFormat="1"/>
    <row r="5841" s="227" customFormat="1"/>
    <row r="5842" s="227" customFormat="1"/>
    <row r="5843" s="227" customFormat="1"/>
    <row r="5844" s="227" customFormat="1"/>
    <row r="5845" s="227" customFormat="1"/>
    <row r="5846" s="227" customFormat="1"/>
    <row r="5847" s="227" customFormat="1"/>
    <row r="5848" s="227" customFormat="1"/>
    <row r="5849" s="227" customFormat="1"/>
    <row r="5850" s="227" customFormat="1"/>
    <row r="5851" s="227" customFormat="1"/>
    <row r="5852" s="227" customFormat="1"/>
    <row r="5853" s="227" customFormat="1"/>
    <row r="5854" s="227" customFormat="1"/>
    <row r="5855" s="227" customFormat="1"/>
    <row r="5856" s="227" customFormat="1"/>
    <row r="5857" s="227" customFormat="1"/>
    <row r="5858" s="227" customFormat="1"/>
    <row r="5859" s="227" customFormat="1"/>
    <row r="5860" s="227" customFormat="1"/>
    <row r="5861" s="227" customFormat="1"/>
    <row r="5862" s="227" customFormat="1"/>
    <row r="5863" s="227" customFormat="1"/>
    <row r="5864" s="227" customFormat="1"/>
    <row r="5865" s="227" customFormat="1"/>
    <row r="5866" s="227" customFormat="1"/>
    <row r="5867" s="227" customFormat="1"/>
    <row r="5868" s="227" customFormat="1"/>
    <row r="5869" s="227" customFormat="1"/>
    <row r="5870" s="227" customFormat="1"/>
    <row r="5871" s="227" customFormat="1"/>
    <row r="5872" s="227" customFormat="1"/>
    <row r="5873" s="227" customFormat="1"/>
    <row r="5874" s="227" customFormat="1"/>
    <row r="5875" s="227" customFormat="1"/>
    <row r="5876" s="227" customFormat="1"/>
    <row r="5877" s="227" customFormat="1"/>
    <row r="5878" s="227" customFormat="1"/>
    <row r="5879" s="227" customFormat="1"/>
    <row r="5880" s="227" customFormat="1"/>
    <row r="5881" s="227" customFormat="1"/>
    <row r="5882" s="227" customFormat="1"/>
    <row r="5883" s="227" customFormat="1"/>
    <row r="5884" s="227" customFormat="1"/>
    <row r="5885" s="227" customFormat="1"/>
    <row r="5886" s="227" customFormat="1"/>
    <row r="5887" s="227" customFormat="1"/>
    <row r="5888" s="227" customFormat="1"/>
    <row r="5889" s="227" customFormat="1"/>
    <row r="5890" s="227" customFormat="1"/>
    <row r="5891" s="227" customFormat="1"/>
    <row r="5892" s="227" customFormat="1"/>
    <row r="5893" s="227" customFormat="1"/>
    <row r="5894" s="227" customFormat="1"/>
    <row r="5895" s="227" customFormat="1"/>
    <row r="5896" s="227" customFormat="1"/>
    <row r="5897" s="227" customFormat="1"/>
    <row r="5898" s="227" customFormat="1"/>
    <row r="5899" s="227" customFormat="1"/>
    <row r="5900" s="227" customFormat="1"/>
    <row r="5901" s="227" customFormat="1"/>
    <row r="5902" s="227" customFormat="1"/>
    <row r="5903" s="227" customFormat="1"/>
    <row r="5904" s="227" customFormat="1"/>
    <row r="5905" s="227" customFormat="1"/>
    <row r="5906" s="227" customFormat="1"/>
    <row r="5907" s="227" customFormat="1"/>
    <row r="5908" s="227" customFormat="1"/>
    <row r="5909" s="227" customFormat="1"/>
    <row r="5910" s="227" customFormat="1"/>
    <row r="5911" s="227" customFormat="1"/>
    <row r="5912" s="227" customFormat="1"/>
    <row r="5913" s="227" customFormat="1"/>
    <row r="5914" s="227" customFormat="1"/>
    <row r="5915" s="227" customFormat="1"/>
    <row r="5916" s="227" customFormat="1"/>
    <row r="5917" s="227" customFormat="1"/>
    <row r="5918" s="227" customFormat="1"/>
    <row r="5919" s="227" customFormat="1"/>
    <row r="5920" s="227" customFormat="1"/>
    <row r="5921" s="227" customFormat="1"/>
    <row r="5922" s="227" customFormat="1"/>
    <row r="5923" s="227" customFormat="1"/>
    <row r="5924" s="227" customFormat="1"/>
    <row r="5925" s="227" customFormat="1"/>
    <row r="5926" s="227" customFormat="1"/>
    <row r="5927" s="227" customFormat="1"/>
    <row r="5928" s="227" customFormat="1"/>
    <row r="5929" s="227" customFormat="1"/>
    <row r="5930" s="227" customFormat="1"/>
    <row r="5931" s="227" customFormat="1"/>
    <row r="5932" s="227" customFormat="1"/>
    <row r="5933" s="227" customFormat="1"/>
    <row r="5934" s="227" customFormat="1"/>
    <row r="5935" s="227" customFormat="1"/>
    <row r="5936" s="227" customFormat="1"/>
    <row r="5937" s="227" customFormat="1"/>
    <row r="5938" s="227" customFormat="1"/>
    <row r="5939" s="227" customFormat="1"/>
    <row r="5940" s="227" customFormat="1"/>
    <row r="5941" s="227" customFormat="1"/>
    <row r="5942" s="227" customFormat="1"/>
    <row r="5943" s="227" customFormat="1"/>
    <row r="5944" s="227" customFormat="1"/>
    <row r="5945" s="227" customFormat="1"/>
    <row r="5946" s="227" customFormat="1"/>
    <row r="5947" s="227" customFormat="1"/>
    <row r="5948" s="227" customFormat="1"/>
    <row r="5949" s="227" customFormat="1"/>
    <row r="5950" s="227" customFormat="1"/>
    <row r="5951" s="227" customFormat="1"/>
    <row r="5952" s="227" customFormat="1"/>
    <row r="5953" s="227" customFormat="1"/>
    <row r="5954" s="227" customFormat="1"/>
    <row r="5955" s="227" customFormat="1"/>
    <row r="5956" s="227" customFormat="1"/>
    <row r="5957" s="227" customFormat="1"/>
    <row r="5958" s="227" customFormat="1"/>
    <row r="5959" s="227" customFormat="1"/>
    <row r="5960" s="227" customFormat="1"/>
    <row r="5961" s="227" customFormat="1"/>
    <row r="5962" s="227" customFormat="1"/>
    <row r="5963" s="227" customFormat="1"/>
    <row r="5964" s="227" customFormat="1"/>
    <row r="5965" s="227" customFormat="1"/>
    <row r="5966" s="227" customFormat="1"/>
    <row r="5967" s="227" customFormat="1"/>
    <row r="5968" s="227" customFormat="1"/>
    <row r="5969" s="227" customFormat="1"/>
    <row r="5970" s="227" customFormat="1"/>
    <row r="5971" s="227" customFormat="1"/>
    <row r="5972" s="227" customFormat="1"/>
    <row r="5973" s="227" customFormat="1"/>
    <row r="5974" s="227" customFormat="1"/>
    <row r="5975" s="227" customFormat="1"/>
    <row r="5976" s="227" customFormat="1"/>
    <row r="5977" s="227" customFormat="1"/>
    <row r="5978" s="227" customFormat="1"/>
    <row r="5979" s="227" customFormat="1"/>
    <row r="5980" s="227" customFormat="1"/>
    <row r="5981" s="227" customFormat="1"/>
    <row r="5982" s="227" customFormat="1"/>
    <row r="5983" s="227" customFormat="1"/>
    <row r="5984" s="227" customFormat="1"/>
    <row r="5985" s="227" customFormat="1"/>
    <row r="5986" s="227" customFormat="1"/>
    <row r="5987" s="227" customFormat="1"/>
    <row r="5988" s="227" customFormat="1"/>
    <row r="5989" s="227" customFormat="1"/>
    <row r="5990" s="227" customFormat="1"/>
    <row r="5991" s="227" customFormat="1"/>
    <row r="5992" s="227" customFormat="1"/>
    <row r="5993" s="227" customFormat="1"/>
    <row r="5994" s="227" customFormat="1"/>
    <row r="5995" s="227" customFormat="1"/>
    <row r="5996" s="227" customFormat="1"/>
    <row r="5997" s="227" customFormat="1"/>
    <row r="5998" s="227" customFormat="1"/>
    <row r="5999" s="227" customFormat="1"/>
    <row r="6000" s="227" customFormat="1"/>
    <row r="6001" s="227" customFormat="1"/>
    <row r="6002" s="227" customFormat="1"/>
    <row r="6003" s="227" customFormat="1"/>
    <row r="6004" s="227" customFormat="1"/>
    <row r="6005" s="227" customFormat="1"/>
    <row r="6006" s="227" customFormat="1"/>
    <row r="6007" s="227" customFormat="1"/>
    <row r="6008" s="227" customFormat="1"/>
    <row r="6009" s="227" customFormat="1"/>
    <row r="6010" s="227" customFormat="1"/>
    <row r="6011" s="227" customFormat="1"/>
    <row r="6012" s="227" customFormat="1"/>
    <row r="6013" s="227" customFormat="1"/>
    <row r="6014" s="227" customFormat="1"/>
    <row r="6015" s="227" customFormat="1"/>
    <row r="6016" s="227" customFormat="1"/>
    <row r="6017" s="227" customFormat="1"/>
    <row r="6018" s="227" customFormat="1"/>
    <row r="6019" s="227" customFormat="1"/>
    <row r="6020" s="227" customFormat="1"/>
    <row r="6021" s="227" customFormat="1"/>
    <row r="6022" s="227" customFormat="1"/>
    <row r="6023" s="227" customFormat="1"/>
    <row r="6024" s="227" customFormat="1"/>
    <row r="6025" s="227" customFormat="1"/>
    <row r="6026" s="227" customFormat="1"/>
    <row r="6027" s="227" customFormat="1"/>
    <row r="6028" s="227" customFormat="1"/>
    <row r="6029" s="227" customFormat="1"/>
    <row r="6030" s="227" customFormat="1"/>
    <row r="6031" s="227" customFormat="1"/>
    <row r="6032" s="227" customFormat="1"/>
    <row r="6033" s="227" customFormat="1"/>
    <row r="6034" s="227" customFormat="1"/>
    <row r="6035" s="227" customFormat="1"/>
    <row r="6036" s="227" customFormat="1"/>
    <row r="6037" s="227" customFormat="1"/>
    <row r="6038" s="227" customFormat="1"/>
    <row r="6039" s="227" customFormat="1"/>
    <row r="6040" s="227" customFormat="1"/>
    <row r="6041" s="227" customFormat="1"/>
    <row r="6042" s="227" customFormat="1"/>
    <row r="6043" s="227" customFormat="1"/>
    <row r="6044" s="227" customFormat="1"/>
    <row r="6045" s="227" customFormat="1"/>
    <row r="6046" s="227" customFormat="1"/>
    <row r="6047" s="227" customFormat="1"/>
    <row r="6048" s="227" customFormat="1"/>
    <row r="6049" s="227" customFormat="1"/>
    <row r="6050" s="227" customFormat="1"/>
    <row r="6051" s="227" customFormat="1"/>
    <row r="6052" s="227" customFormat="1"/>
    <row r="6053" s="227" customFormat="1"/>
    <row r="6054" s="227" customFormat="1"/>
    <row r="6055" s="227" customFormat="1"/>
    <row r="6056" s="227" customFormat="1"/>
    <row r="6057" s="227" customFormat="1"/>
    <row r="6058" s="227" customFormat="1"/>
    <row r="6059" s="227" customFormat="1"/>
    <row r="6060" s="227" customFormat="1"/>
    <row r="6061" s="227" customFormat="1"/>
    <row r="6062" s="227" customFormat="1"/>
    <row r="6063" s="227" customFormat="1"/>
    <row r="6064" s="227" customFormat="1"/>
    <row r="6065" s="227" customFormat="1"/>
    <row r="6066" s="227" customFormat="1"/>
    <row r="6067" s="227" customFormat="1"/>
    <row r="6068" s="227" customFormat="1"/>
    <row r="6069" s="227" customFormat="1"/>
    <row r="6070" s="227" customFormat="1"/>
    <row r="6071" s="227" customFormat="1"/>
    <row r="6072" s="227" customFormat="1"/>
    <row r="6073" s="227" customFormat="1"/>
    <row r="6074" s="227" customFormat="1"/>
    <row r="6075" s="227" customFormat="1"/>
    <row r="6076" s="227" customFormat="1"/>
    <row r="6077" s="227" customFormat="1"/>
    <row r="6078" s="227" customFormat="1"/>
    <row r="6079" s="227" customFormat="1"/>
    <row r="6080" s="227" customFormat="1"/>
    <row r="6081" s="227" customFormat="1"/>
    <row r="6082" s="227" customFormat="1"/>
    <row r="6083" s="227" customFormat="1"/>
    <row r="6084" s="227" customFormat="1"/>
    <row r="6085" s="227" customFormat="1"/>
    <row r="6086" s="227" customFormat="1"/>
    <row r="6087" s="227" customFormat="1"/>
    <row r="6088" s="227" customFormat="1"/>
    <row r="6089" s="227" customFormat="1"/>
    <row r="6090" s="227" customFormat="1"/>
    <row r="6091" s="227" customFormat="1"/>
    <row r="6092" s="227" customFormat="1"/>
    <row r="6093" s="227" customFormat="1"/>
    <row r="6094" s="227" customFormat="1"/>
    <row r="6095" s="227" customFormat="1"/>
    <row r="6096" s="227" customFormat="1"/>
    <row r="6097" s="227" customFormat="1"/>
    <row r="6098" s="227" customFormat="1"/>
    <row r="6099" s="227" customFormat="1"/>
    <row r="6100" s="227" customFormat="1"/>
    <row r="6101" s="227" customFormat="1"/>
    <row r="6102" s="227" customFormat="1"/>
    <row r="6103" s="227" customFormat="1"/>
    <row r="6104" s="227" customFormat="1"/>
    <row r="6105" s="227" customFormat="1"/>
    <row r="6106" s="227" customFormat="1"/>
    <row r="6107" s="227" customFormat="1"/>
    <row r="6108" s="227" customFormat="1"/>
    <row r="6109" s="227" customFormat="1"/>
    <row r="6110" s="227" customFormat="1"/>
    <row r="6111" s="227" customFormat="1"/>
    <row r="6112" s="227" customFormat="1"/>
    <row r="6113" s="227" customFormat="1"/>
    <row r="6114" s="227" customFormat="1"/>
    <row r="6115" s="227" customFormat="1"/>
    <row r="6116" s="227" customFormat="1"/>
    <row r="6117" s="227" customFormat="1"/>
    <row r="6118" s="227" customFormat="1"/>
    <row r="6119" s="227" customFormat="1"/>
    <row r="6120" s="227" customFormat="1"/>
    <row r="6121" s="227" customFormat="1"/>
    <row r="6122" s="227" customFormat="1"/>
    <row r="6123" s="227" customFormat="1"/>
    <row r="6124" s="227" customFormat="1"/>
    <row r="6125" s="227" customFormat="1"/>
    <row r="6126" s="227" customFormat="1"/>
    <row r="6127" s="227" customFormat="1"/>
    <row r="6128" s="227" customFormat="1"/>
    <row r="6129" s="227" customFormat="1"/>
    <row r="6130" s="227" customFormat="1"/>
    <row r="6131" s="227" customFormat="1"/>
    <row r="6132" s="227" customFormat="1"/>
    <row r="6133" s="227" customFormat="1"/>
    <row r="6134" s="227" customFormat="1"/>
    <row r="6135" s="227" customFormat="1"/>
    <row r="6136" s="227" customFormat="1"/>
    <row r="6137" s="227" customFormat="1"/>
    <row r="6138" s="227" customFormat="1"/>
    <row r="6139" s="227" customFormat="1"/>
    <row r="6140" s="227" customFormat="1"/>
    <row r="6141" s="227" customFormat="1"/>
    <row r="6142" s="227" customFormat="1"/>
    <row r="6143" s="227" customFormat="1"/>
    <row r="6144" s="227" customFormat="1"/>
    <row r="6145" s="227" customFormat="1"/>
    <row r="6146" s="227" customFormat="1"/>
    <row r="6147" s="227" customFormat="1"/>
    <row r="6148" s="227" customFormat="1"/>
    <row r="6149" s="227" customFormat="1"/>
    <row r="6150" s="227" customFormat="1"/>
    <row r="6151" s="227" customFormat="1"/>
    <row r="6152" s="227" customFormat="1"/>
    <row r="6153" s="227" customFormat="1"/>
    <row r="6154" s="227" customFormat="1"/>
    <row r="6155" s="227" customFormat="1"/>
    <row r="6156" s="227" customFormat="1"/>
    <row r="6157" s="227" customFormat="1"/>
    <row r="6158" s="227" customFormat="1"/>
    <row r="6159" s="227" customFormat="1"/>
    <row r="6160" s="227" customFormat="1"/>
    <row r="6161" s="227" customFormat="1"/>
    <row r="6162" s="227" customFormat="1"/>
    <row r="6163" s="227" customFormat="1"/>
    <row r="6164" s="227" customFormat="1"/>
    <row r="6165" s="227" customFormat="1"/>
    <row r="6166" s="227" customFormat="1"/>
    <row r="6167" s="227" customFormat="1"/>
    <row r="6168" s="227" customFormat="1"/>
    <row r="6169" s="227" customFormat="1"/>
    <row r="6170" s="227" customFormat="1"/>
    <row r="6171" s="227" customFormat="1"/>
    <row r="6172" s="227" customFormat="1"/>
    <row r="6173" s="227" customFormat="1"/>
    <row r="6174" s="227" customFormat="1"/>
    <row r="6175" s="227" customFormat="1"/>
    <row r="6176" s="227" customFormat="1"/>
    <row r="6177" s="227" customFormat="1"/>
    <row r="6178" s="227" customFormat="1"/>
    <row r="6179" s="227" customFormat="1"/>
    <row r="6180" s="227" customFormat="1"/>
    <row r="6181" s="227" customFormat="1"/>
    <row r="6182" s="227" customFormat="1"/>
    <row r="6183" s="227" customFormat="1"/>
    <row r="6184" s="227" customFormat="1"/>
    <row r="6185" s="227" customFormat="1"/>
    <row r="6186" s="227" customFormat="1"/>
    <row r="6187" s="227" customFormat="1"/>
    <row r="6188" s="227" customFormat="1"/>
    <row r="6189" s="227" customFormat="1"/>
    <row r="6190" s="227" customFormat="1"/>
    <row r="6191" s="227" customFormat="1"/>
    <row r="6192" s="227" customFormat="1"/>
    <row r="6193" s="227" customFormat="1"/>
    <row r="6194" s="227" customFormat="1"/>
    <row r="6195" s="227" customFormat="1"/>
    <row r="6196" s="227" customFormat="1"/>
    <row r="6197" s="227" customFormat="1"/>
    <row r="6198" s="227" customFormat="1"/>
    <row r="6199" s="227" customFormat="1"/>
    <row r="6200" s="227" customFormat="1"/>
    <row r="6201" s="227" customFormat="1"/>
    <row r="6202" s="227" customFormat="1"/>
    <row r="6203" s="227" customFormat="1"/>
    <row r="6204" s="227" customFormat="1"/>
    <row r="6205" s="227" customFormat="1"/>
    <row r="6206" s="227" customFormat="1"/>
    <row r="6207" s="227" customFormat="1"/>
    <row r="6208" s="227" customFormat="1"/>
    <row r="6209" s="227" customFormat="1"/>
    <row r="6210" s="227" customFormat="1"/>
    <row r="6211" s="227" customFormat="1"/>
    <row r="6212" s="227" customFormat="1"/>
    <row r="6213" s="227" customFormat="1"/>
    <row r="6214" s="227" customFormat="1"/>
    <row r="6215" s="227" customFormat="1"/>
    <row r="6216" s="227" customFormat="1"/>
    <row r="6217" s="227" customFormat="1"/>
    <row r="6218" s="227" customFormat="1"/>
    <row r="6219" s="227" customFormat="1"/>
    <row r="6220" s="227" customFormat="1"/>
    <row r="6221" s="227" customFormat="1"/>
    <row r="6222" s="227" customFormat="1"/>
    <row r="6223" s="227" customFormat="1"/>
    <row r="6224" s="227" customFormat="1"/>
    <row r="6225" s="227" customFormat="1"/>
    <row r="6226" s="227" customFormat="1"/>
    <row r="6227" s="227" customFormat="1"/>
    <row r="6228" s="227" customFormat="1"/>
    <row r="6229" s="227" customFormat="1"/>
    <row r="6230" s="227" customFormat="1"/>
    <row r="6231" s="227" customFormat="1"/>
    <row r="6232" s="227" customFormat="1"/>
    <row r="6233" s="227" customFormat="1"/>
    <row r="6234" s="227" customFormat="1"/>
    <row r="6235" s="227" customFormat="1"/>
    <row r="6236" s="227" customFormat="1"/>
    <row r="6237" s="227" customFormat="1"/>
    <row r="6238" s="227" customFormat="1"/>
    <row r="6239" s="227" customFormat="1"/>
    <row r="6240" s="227" customFormat="1"/>
    <row r="6241" s="227" customFormat="1"/>
    <row r="6242" s="227" customFormat="1"/>
    <row r="6243" s="227" customFormat="1"/>
    <row r="6244" s="227" customFormat="1"/>
    <row r="6245" s="227" customFormat="1"/>
    <row r="6246" s="227" customFormat="1"/>
    <row r="6247" s="227" customFormat="1"/>
    <row r="6248" s="227" customFormat="1"/>
    <row r="6249" s="227" customFormat="1"/>
    <row r="6250" s="227" customFormat="1"/>
    <row r="6251" s="227" customFormat="1"/>
    <row r="6252" s="227" customFormat="1"/>
    <row r="6253" s="227" customFormat="1"/>
    <row r="6254" s="227" customFormat="1"/>
    <row r="6255" s="227" customFormat="1"/>
    <row r="6256" s="227" customFormat="1"/>
    <row r="6257" s="227" customFormat="1"/>
    <row r="6258" s="227" customFormat="1"/>
    <row r="6259" s="227" customFormat="1"/>
    <row r="6260" s="227" customFormat="1"/>
    <row r="6261" s="227" customFormat="1"/>
    <row r="6262" s="227" customFormat="1"/>
    <row r="6263" s="227" customFormat="1"/>
    <row r="6264" s="227" customFormat="1"/>
    <row r="6265" s="227" customFormat="1"/>
    <row r="6266" s="227" customFormat="1"/>
    <row r="6267" s="227" customFormat="1"/>
    <row r="6268" s="227" customFormat="1"/>
    <row r="6269" s="227" customFormat="1"/>
    <row r="6270" s="227" customFormat="1"/>
    <row r="6271" s="227" customFormat="1"/>
    <row r="6272" s="227" customFormat="1"/>
    <row r="6273" s="227" customFormat="1"/>
    <row r="6274" s="227" customFormat="1"/>
    <row r="6275" s="227" customFormat="1"/>
    <row r="6276" s="227" customFormat="1"/>
    <row r="6277" s="227" customFormat="1"/>
    <row r="6278" s="227" customFormat="1"/>
    <row r="6279" s="227" customFormat="1"/>
    <row r="6280" s="227" customFormat="1"/>
    <row r="6281" s="227" customFormat="1"/>
    <row r="6282" s="227" customFormat="1"/>
    <row r="6283" s="227" customFormat="1"/>
    <row r="6284" s="227" customFormat="1"/>
    <row r="6285" s="227" customFormat="1"/>
    <row r="6286" s="227" customFormat="1"/>
    <row r="6287" s="227" customFormat="1"/>
    <row r="6288" s="227" customFormat="1"/>
    <row r="6289" s="227" customFormat="1"/>
    <row r="6290" s="227" customFormat="1"/>
    <row r="6291" s="227" customFormat="1"/>
    <row r="6292" s="227" customFormat="1"/>
    <row r="6293" s="227" customFormat="1"/>
    <row r="6294" s="227" customFormat="1"/>
    <row r="6295" s="227" customFormat="1"/>
    <row r="6296" s="227" customFormat="1"/>
    <row r="6297" s="227" customFormat="1"/>
    <row r="6298" s="227" customFormat="1"/>
    <row r="6299" s="227" customFormat="1"/>
    <row r="6300" s="227" customFormat="1"/>
    <row r="6301" s="227" customFormat="1"/>
    <row r="6302" s="227" customFormat="1"/>
    <row r="6303" s="227" customFormat="1"/>
    <row r="6304" s="227" customFormat="1"/>
    <row r="6305" s="227" customFormat="1"/>
    <row r="6306" s="227" customFormat="1"/>
    <row r="6307" s="227" customFormat="1"/>
    <row r="6308" s="227" customFormat="1"/>
    <row r="6309" s="227" customFormat="1"/>
    <row r="6310" s="227" customFormat="1"/>
    <row r="6311" s="227" customFormat="1"/>
    <row r="6312" s="227" customFormat="1"/>
    <row r="6313" s="227" customFormat="1"/>
    <row r="6314" s="227" customFormat="1"/>
    <row r="6315" s="227" customFormat="1"/>
    <row r="6316" s="227" customFormat="1"/>
    <row r="6317" s="227" customFormat="1"/>
    <row r="6318" s="227" customFormat="1"/>
    <row r="6319" s="227" customFormat="1"/>
    <row r="6320" s="227" customFormat="1"/>
    <row r="6321" s="227" customFormat="1"/>
    <row r="6322" s="227" customFormat="1"/>
    <row r="6323" s="227" customFormat="1"/>
    <row r="6324" s="227" customFormat="1"/>
    <row r="6325" s="227" customFormat="1"/>
    <row r="6326" s="227" customFormat="1"/>
    <row r="6327" s="227" customFormat="1"/>
    <row r="6328" s="227" customFormat="1"/>
    <row r="6329" s="227" customFormat="1"/>
    <row r="6330" s="227" customFormat="1"/>
    <row r="6331" s="227" customFormat="1"/>
    <row r="6332" s="227" customFormat="1"/>
    <row r="6333" s="227" customFormat="1"/>
    <row r="6334" s="227" customFormat="1"/>
    <row r="6335" s="227" customFormat="1"/>
    <row r="6336" s="227" customFormat="1"/>
    <row r="6337" s="227" customFormat="1"/>
    <row r="6338" s="227" customFormat="1"/>
    <row r="6339" s="227" customFormat="1"/>
    <row r="6340" s="227" customFormat="1"/>
    <row r="6341" s="227" customFormat="1"/>
    <row r="6342" s="227" customFormat="1"/>
    <row r="6343" s="227" customFormat="1"/>
    <row r="6344" s="227" customFormat="1"/>
    <row r="6345" s="227" customFormat="1"/>
    <row r="6346" s="227" customFormat="1"/>
    <row r="6347" s="227" customFormat="1"/>
    <row r="6348" s="227" customFormat="1"/>
    <row r="6349" s="227" customFormat="1"/>
    <row r="6350" s="227" customFormat="1"/>
    <row r="6351" s="227" customFormat="1"/>
    <row r="6352" s="227" customFormat="1"/>
    <row r="6353" s="227" customFormat="1"/>
    <row r="6354" s="227" customFormat="1"/>
    <row r="6355" s="227" customFormat="1"/>
    <row r="6356" s="227" customFormat="1"/>
    <row r="6357" s="227" customFormat="1"/>
    <row r="6358" s="227" customFormat="1"/>
    <row r="6359" s="227" customFormat="1"/>
    <row r="6360" s="227" customFormat="1"/>
    <row r="6361" s="227" customFormat="1"/>
    <row r="6362" s="227" customFormat="1"/>
    <row r="6363" s="227" customFormat="1"/>
    <row r="6364" s="227" customFormat="1"/>
    <row r="6365" s="227" customFormat="1"/>
    <row r="6366" s="227" customFormat="1"/>
    <row r="6367" s="227" customFormat="1"/>
    <row r="6368" s="227" customFormat="1"/>
    <row r="6369" s="227" customFormat="1"/>
    <row r="6370" s="227" customFormat="1"/>
    <row r="6371" s="227" customFormat="1"/>
    <row r="6372" s="227" customFormat="1"/>
    <row r="6373" s="227" customFormat="1"/>
    <row r="6374" s="227" customFormat="1"/>
    <row r="6375" s="227" customFormat="1"/>
    <row r="6376" s="227" customFormat="1"/>
    <row r="6377" s="227" customFormat="1"/>
    <row r="6378" s="227" customFormat="1"/>
    <row r="6379" s="227" customFormat="1"/>
    <row r="6380" s="227" customFormat="1"/>
    <row r="6381" s="227" customFormat="1"/>
    <row r="6382" s="227" customFormat="1"/>
    <row r="6383" s="227" customFormat="1"/>
    <row r="6384" s="227" customFormat="1"/>
    <row r="6385" s="227" customFormat="1"/>
    <row r="6386" s="227" customFormat="1"/>
    <row r="6387" s="227" customFormat="1"/>
    <row r="6388" s="227" customFormat="1"/>
    <row r="6389" s="227" customFormat="1"/>
    <row r="6390" s="227" customFormat="1"/>
    <row r="6391" s="227" customFormat="1"/>
    <row r="6392" s="227" customFormat="1"/>
    <row r="6393" s="227" customFormat="1"/>
    <row r="6394" s="227" customFormat="1"/>
    <row r="6395" s="227" customFormat="1"/>
    <row r="6396" s="227" customFormat="1"/>
    <row r="6397" s="227" customFormat="1"/>
    <row r="6398" s="227" customFormat="1"/>
    <row r="6399" s="227" customFormat="1"/>
    <row r="6400" s="227" customFormat="1"/>
    <row r="6401" s="227" customFormat="1"/>
    <row r="6402" s="227" customFormat="1"/>
    <row r="6403" s="227" customFormat="1"/>
    <row r="6404" s="227" customFormat="1"/>
    <row r="6405" s="227" customFormat="1"/>
    <row r="6406" s="227" customFormat="1"/>
    <row r="6407" s="227" customFormat="1"/>
    <row r="6408" s="227" customFormat="1"/>
    <row r="6409" s="227" customFormat="1"/>
    <row r="6410" s="227" customFormat="1"/>
    <row r="6411" s="227" customFormat="1"/>
    <row r="6412" s="227" customFormat="1"/>
    <row r="6413" s="227" customFormat="1"/>
    <row r="6414" s="227" customFormat="1"/>
    <row r="6415" s="227" customFormat="1"/>
    <row r="6416" s="227" customFormat="1"/>
    <row r="6417" s="227" customFormat="1"/>
    <row r="6418" s="227" customFormat="1"/>
    <row r="6419" s="227" customFormat="1"/>
    <row r="6420" s="227" customFormat="1"/>
    <row r="6421" s="227" customFormat="1"/>
    <row r="6422" s="227" customFormat="1"/>
    <row r="6423" s="227" customFormat="1"/>
    <row r="6424" s="227" customFormat="1"/>
    <row r="6425" s="227" customFormat="1"/>
    <row r="6426" s="227" customFormat="1"/>
    <row r="6427" s="227" customFormat="1"/>
    <row r="6428" s="227" customFormat="1"/>
    <row r="6429" s="227" customFormat="1"/>
    <row r="6430" s="227" customFormat="1"/>
    <row r="6431" s="227" customFormat="1"/>
    <row r="6432" s="227" customFormat="1"/>
    <row r="6433" s="227" customFormat="1"/>
    <row r="6434" s="227" customFormat="1"/>
    <row r="6435" s="227" customFormat="1"/>
    <row r="6436" s="227" customFormat="1"/>
    <row r="6437" s="227" customFormat="1"/>
    <row r="6438" s="227" customFormat="1"/>
    <row r="6439" s="227" customFormat="1"/>
    <row r="6440" s="227" customFormat="1"/>
    <row r="6441" s="227" customFormat="1"/>
    <row r="6442" s="227" customFormat="1"/>
    <row r="6443" s="227" customFormat="1"/>
    <row r="6444" s="227" customFormat="1"/>
    <row r="6445" s="227" customFormat="1"/>
    <row r="6446" s="227" customFormat="1"/>
    <row r="6447" s="227" customFormat="1"/>
    <row r="6448" s="227" customFormat="1"/>
    <row r="6449" s="227" customFormat="1"/>
    <row r="6450" s="227" customFormat="1"/>
    <row r="6451" s="227" customFormat="1"/>
    <row r="6452" s="227" customFormat="1"/>
    <row r="6453" s="227" customFormat="1"/>
    <row r="6454" s="227" customFormat="1"/>
    <row r="6455" s="227" customFormat="1"/>
    <row r="6456" s="227" customFormat="1"/>
    <row r="6457" s="227" customFormat="1"/>
    <row r="6458" s="227" customFormat="1"/>
    <row r="6459" s="227" customFormat="1"/>
    <row r="6460" s="227" customFormat="1"/>
    <row r="6461" s="227" customFormat="1"/>
    <row r="6462" s="227" customFormat="1"/>
    <row r="6463" s="227" customFormat="1"/>
    <row r="6464" s="227" customFormat="1"/>
    <row r="6465" s="227" customFormat="1"/>
    <row r="6466" s="227" customFormat="1"/>
    <row r="6467" s="227" customFormat="1"/>
    <row r="6468" s="227" customFormat="1"/>
    <row r="6469" s="227" customFormat="1"/>
    <row r="6470" s="227" customFormat="1"/>
    <row r="6471" s="227" customFormat="1"/>
    <row r="6472" s="227" customFormat="1"/>
    <row r="6473" s="227" customFormat="1"/>
    <row r="6474" s="227" customFormat="1"/>
    <row r="6475" s="227" customFormat="1"/>
    <row r="6476" s="227" customFormat="1"/>
    <row r="6477" s="227" customFormat="1"/>
    <row r="6478" s="227" customFormat="1"/>
    <row r="6479" s="227" customFormat="1"/>
    <row r="6480" s="227" customFormat="1"/>
    <row r="6481" s="227" customFormat="1"/>
    <row r="6482" s="227" customFormat="1"/>
    <row r="6483" s="227" customFormat="1"/>
    <row r="6484" s="227" customFormat="1"/>
    <row r="6485" s="227" customFormat="1"/>
    <row r="6486" s="227" customFormat="1"/>
    <row r="6487" s="227" customFormat="1"/>
    <row r="6488" s="227" customFormat="1"/>
    <row r="6489" s="227" customFormat="1"/>
    <row r="6490" s="227" customFormat="1"/>
    <row r="6491" s="227" customFormat="1"/>
    <row r="6492" s="227" customFormat="1"/>
    <row r="6493" s="227" customFormat="1"/>
    <row r="6494" s="227" customFormat="1"/>
    <row r="6495" s="227" customFormat="1"/>
    <row r="6496" s="227" customFormat="1"/>
    <row r="6497" s="227" customFormat="1"/>
    <row r="6498" s="227" customFormat="1"/>
    <row r="6499" s="227" customFormat="1"/>
    <row r="6500" s="227" customFormat="1"/>
    <row r="6501" s="227" customFormat="1"/>
    <row r="6502" s="227" customFormat="1"/>
    <row r="6503" s="227" customFormat="1"/>
    <row r="6504" s="227" customFormat="1"/>
    <row r="6505" s="227" customFormat="1"/>
    <row r="6506" s="227" customFormat="1"/>
    <row r="6507" s="227" customFormat="1"/>
    <row r="6508" s="227" customFormat="1"/>
    <row r="6509" s="227" customFormat="1"/>
    <row r="6510" s="227" customFormat="1"/>
    <row r="6511" s="227" customFormat="1"/>
    <row r="6512" s="227" customFormat="1"/>
    <row r="6513" s="227" customFormat="1"/>
    <row r="6514" s="227" customFormat="1"/>
    <row r="6515" s="227" customFormat="1"/>
    <row r="6516" s="227" customFormat="1"/>
    <row r="6517" s="227" customFormat="1"/>
    <row r="6518" s="227" customFormat="1"/>
    <row r="6519" s="227" customFormat="1"/>
    <row r="6520" s="227" customFormat="1"/>
    <row r="6521" s="227" customFormat="1"/>
    <row r="6522" s="227" customFormat="1"/>
    <row r="6523" s="227" customFormat="1"/>
    <row r="6524" s="227" customFormat="1"/>
    <row r="6525" s="227" customFormat="1"/>
    <row r="6526" s="227" customFormat="1"/>
    <row r="6527" s="227" customFormat="1"/>
    <row r="6528" s="227" customFormat="1"/>
    <row r="6529" s="227" customFormat="1"/>
    <row r="6530" s="227" customFormat="1"/>
    <row r="6531" s="227" customFormat="1"/>
    <row r="6532" s="227" customFormat="1"/>
    <row r="6533" s="227" customFormat="1"/>
    <row r="6534" s="227" customFormat="1"/>
    <row r="6535" s="227" customFormat="1"/>
    <row r="6536" s="227" customFormat="1"/>
    <row r="6537" s="227" customFormat="1"/>
    <row r="6538" s="227" customFormat="1"/>
    <row r="6539" s="227" customFormat="1"/>
    <row r="6540" s="227" customFormat="1"/>
    <row r="6541" s="227" customFormat="1"/>
    <row r="6542" s="227" customFormat="1"/>
    <row r="6543" s="227" customFormat="1"/>
    <row r="6544" s="227" customFormat="1"/>
    <row r="6545" s="227" customFormat="1"/>
    <row r="6546" s="227" customFormat="1"/>
    <row r="6547" s="227" customFormat="1"/>
    <row r="6548" s="227" customFormat="1"/>
    <row r="6549" s="227" customFormat="1"/>
    <row r="6550" s="227" customFormat="1"/>
    <row r="6551" s="227" customFormat="1"/>
    <row r="6552" s="227" customFormat="1"/>
    <row r="6553" s="227" customFormat="1"/>
    <row r="6554" s="227" customFormat="1"/>
    <row r="6555" s="227" customFormat="1"/>
    <row r="6556" s="227" customFormat="1"/>
    <row r="6557" s="227" customFormat="1"/>
    <row r="6558" s="227" customFormat="1"/>
    <row r="6559" s="227" customFormat="1"/>
    <row r="6560" s="227" customFormat="1"/>
    <row r="6561" s="227" customFormat="1"/>
    <row r="6562" s="227" customFormat="1"/>
    <row r="6563" s="227" customFormat="1"/>
    <row r="6564" s="227" customFormat="1"/>
    <row r="6565" s="227" customFormat="1"/>
    <row r="6566" s="227" customFormat="1"/>
    <row r="6567" s="227" customFormat="1"/>
    <row r="6568" s="227" customFormat="1"/>
    <row r="6569" s="227" customFormat="1"/>
    <row r="6570" s="227" customFormat="1"/>
    <row r="6571" s="227" customFormat="1"/>
    <row r="6572" s="227" customFormat="1"/>
    <row r="6573" s="227" customFormat="1"/>
    <row r="6574" s="227" customFormat="1"/>
    <row r="6575" s="227" customFormat="1"/>
    <row r="6576" s="227" customFormat="1"/>
    <row r="6577" s="227" customFormat="1"/>
    <row r="6578" s="227" customFormat="1"/>
    <row r="6579" s="227" customFormat="1"/>
    <row r="6580" s="227" customFormat="1"/>
    <row r="6581" s="227" customFormat="1"/>
    <row r="6582" s="227" customFormat="1"/>
    <row r="6583" s="227" customFormat="1"/>
    <row r="6584" s="227" customFormat="1"/>
    <row r="6585" s="227" customFormat="1"/>
    <row r="6586" s="227" customFormat="1"/>
    <row r="6587" s="227" customFormat="1"/>
    <row r="6588" s="227" customFormat="1"/>
    <row r="6589" s="227" customFormat="1"/>
    <row r="6590" s="227" customFormat="1"/>
    <row r="6591" s="227" customFormat="1"/>
    <row r="6592" s="227" customFormat="1"/>
    <row r="6593" s="227" customFormat="1"/>
    <row r="6594" s="227" customFormat="1"/>
    <row r="6595" s="227" customFormat="1"/>
    <row r="6596" s="227" customFormat="1"/>
    <row r="6597" s="227" customFormat="1"/>
    <row r="6598" s="227" customFormat="1"/>
    <row r="6599" s="227" customFormat="1"/>
    <row r="6600" s="227" customFormat="1"/>
    <row r="6601" s="227" customFormat="1"/>
    <row r="6602" s="227" customFormat="1"/>
    <row r="6603" s="227" customFormat="1"/>
    <row r="6604" s="227" customFormat="1"/>
    <row r="6605" s="227" customFormat="1"/>
    <row r="6606" s="227" customFormat="1"/>
    <row r="6607" s="227" customFormat="1"/>
    <row r="6608" s="227" customFormat="1"/>
    <row r="6609" s="227" customFormat="1"/>
    <row r="6610" s="227" customFormat="1"/>
    <row r="6611" s="227" customFormat="1"/>
    <row r="6612" s="227" customFormat="1"/>
    <row r="6613" s="227" customFormat="1"/>
    <row r="6614" s="227" customFormat="1"/>
    <row r="6615" s="227" customFormat="1"/>
    <row r="6616" s="227" customFormat="1"/>
    <row r="6617" s="227" customFormat="1"/>
    <row r="6618" s="227" customFormat="1"/>
    <row r="6619" s="227" customFormat="1"/>
    <row r="6620" s="227" customFormat="1"/>
    <row r="6621" s="227" customFormat="1"/>
    <row r="6622" s="227" customFormat="1"/>
    <row r="6623" s="227" customFormat="1"/>
    <row r="6624" s="227" customFormat="1"/>
    <row r="6625" s="227" customFormat="1"/>
    <row r="6626" s="227" customFormat="1"/>
    <row r="6627" s="227" customFormat="1"/>
    <row r="6628" s="227" customFormat="1"/>
    <row r="6629" s="227" customFormat="1"/>
    <row r="6630" s="227" customFormat="1"/>
    <row r="6631" s="227" customFormat="1"/>
    <row r="6632" s="227" customFormat="1"/>
    <row r="6633" s="227" customFormat="1"/>
    <row r="6634" s="227" customFormat="1"/>
    <row r="6635" s="227" customFormat="1"/>
    <row r="6636" s="227" customFormat="1"/>
    <row r="6637" s="227" customFormat="1"/>
    <row r="6638" s="227" customFormat="1"/>
    <row r="6639" s="227" customFormat="1"/>
    <row r="6640" s="227" customFormat="1"/>
    <row r="6641" s="227" customFormat="1"/>
    <row r="6642" s="227" customFormat="1"/>
    <row r="6643" s="227" customFormat="1"/>
    <row r="6644" s="227" customFormat="1"/>
    <row r="6645" s="227" customFormat="1"/>
    <row r="6646" s="227" customFormat="1"/>
    <row r="6647" s="227" customFormat="1"/>
    <row r="6648" s="227" customFormat="1"/>
    <row r="6649" s="227" customFormat="1"/>
    <row r="6650" s="227" customFormat="1"/>
    <row r="6651" s="227" customFormat="1"/>
    <row r="6652" s="227" customFormat="1"/>
    <row r="6653" s="227" customFormat="1"/>
    <row r="6654" s="227" customFormat="1"/>
    <row r="6655" s="227" customFormat="1"/>
    <row r="6656" s="227" customFormat="1"/>
    <row r="6657" s="227" customFormat="1"/>
    <row r="6658" s="227" customFormat="1"/>
    <row r="6659" s="227" customFormat="1"/>
    <row r="6660" s="227" customFormat="1"/>
    <row r="6661" s="227" customFormat="1"/>
    <row r="6662" s="227" customFormat="1"/>
    <row r="6663" s="227" customFormat="1"/>
    <row r="6664" s="227" customFormat="1"/>
    <row r="6665" s="227" customFormat="1"/>
    <row r="6666" s="227" customFormat="1"/>
    <row r="6667" s="227" customFormat="1"/>
    <row r="6668" s="227" customFormat="1"/>
    <row r="6669" s="227" customFormat="1"/>
    <row r="6670" s="227" customFormat="1"/>
    <row r="6671" s="227" customFormat="1"/>
    <row r="6672" s="227" customFormat="1"/>
    <row r="6673" s="227" customFormat="1"/>
    <row r="6674" s="227" customFormat="1"/>
    <row r="6675" s="227" customFormat="1"/>
    <row r="6676" s="227" customFormat="1"/>
    <row r="6677" s="227" customFormat="1"/>
    <row r="6678" s="227" customFormat="1"/>
    <row r="6679" s="227" customFormat="1"/>
    <row r="6680" s="227" customFormat="1"/>
    <row r="6681" s="227" customFormat="1"/>
    <row r="6682" s="227" customFormat="1"/>
    <row r="6683" s="227" customFormat="1"/>
    <row r="6684" s="227" customFormat="1"/>
    <row r="6685" s="227" customFormat="1"/>
    <row r="6686" s="227" customFormat="1"/>
    <row r="6687" s="227" customFormat="1"/>
    <row r="6688" s="227" customFormat="1"/>
    <row r="6689" s="227" customFormat="1"/>
    <row r="6690" s="227" customFormat="1"/>
    <row r="6691" s="227" customFormat="1"/>
    <row r="6692" s="227" customFormat="1"/>
    <row r="6693" s="227" customFormat="1"/>
    <row r="6694" s="227" customFormat="1"/>
    <row r="6695" s="227" customFormat="1"/>
    <row r="6696" s="227" customFormat="1"/>
    <row r="6697" s="227" customFormat="1"/>
    <row r="6698" s="227" customFormat="1"/>
    <row r="6699" s="227" customFormat="1"/>
    <row r="6700" s="227" customFormat="1"/>
    <row r="6701" s="227" customFormat="1"/>
    <row r="6702" s="227" customFormat="1"/>
    <row r="6703" s="227" customFormat="1"/>
    <row r="6704" s="227" customFormat="1"/>
    <row r="6705" s="227" customFormat="1"/>
    <row r="6706" s="227" customFormat="1"/>
    <row r="6707" s="227" customFormat="1"/>
    <row r="6708" s="227" customFormat="1"/>
    <row r="6709" s="227" customFormat="1"/>
    <row r="6710" s="227" customFormat="1"/>
    <row r="6711" s="227" customFormat="1"/>
    <row r="6712" s="227" customFormat="1"/>
    <row r="6713" s="227" customFormat="1"/>
    <row r="6714" s="227" customFormat="1"/>
    <row r="6715" s="227" customFormat="1"/>
    <row r="6716" s="227" customFormat="1"/>
    <row r="6717" s="227" customFormat="1"/>
    <row r="6718" s="227" customFormat="1"/>
    <row r="6719" s="227" customFormat="1"/>
    <row r="6720" s="227" customFormat="1"/>
    <row r="6721" s="227" customFormat="1"/>
    <row r="6722" s="227" customFormat="1"/>
    <row r="6723" s="227" customFormat="1"/>
    <row r="6724" s="227" customFormat="1"/>
    <row r="6725" s="227" customFormat="1"/>
    <row r="6726" s="227" customFormat="1"/>
    <row r="6727" s="227" customFormat="1"/>
    <row r="6728" s="227" customFormat="1"/>
    <row r="6729" s="227" customFormat="1"/>
    <row r="6730" s="227" customFormat="1"/>
    <row r="6731" s="227" customFormat="1"/>
    <row r="6732" s="227" customFormat="1"/>
    <row r="6733" s="227" customFormat="1"/>
    <row r="6734" s="227" customFormat="1"/>
    <row r="6735" s="227" customFormat="1"/>
    <row r="6736" s="227" customFormat="1"/>
    <row r="6737" s="227" customFormat="1"/>
    <row r="6738" s="227" customFormat="1"/>
    <row r="6739" s="227" customFormat="1"/>
    <row r="6740" s="227" customFormat="1"/>
    <row r="6741" s="227" customFormat="1"/>
    <row r="6742" s="227" customFormat="1"/>
    <row r="6743" s="227" customFormat="1"/>
    <row r="6744" s="227" customFormat="1"/>
    <row r="6745" s="227" customFormat="1"/>
    <row r="6746" s="227" customFormat="1"/>
    <row r="6747" s="227" customFormat="1"/>
    <row r="6748" s="227" customFormat="1"/>
    <row r="6749" s="227" customFormat="1"/>
    <row r="6750" s="227" customFormat="1"/>
    <row r="6751" s="227" customFormat="1"/>
    <row r="6752" s="227" customFormat="1"/>
    <row r="6753" s="227" customFormat="1"/>
    <row r="6754" s="227" customFormat="1"/>
    <row r="6755" s="227" customFormat="1"/>
    <row r="6756" s="227" customFormat="1"/>
    <row r="6757" s="227" customFormat="1"/>
    <row r="6758" s="227" customFormat="1"/>
    <row r="6759" s="227" customFormat="1"/>
    <row r="6760" s="227" customFormat="1"/>
    <row r="6761" s="227" customFormat="1"/>
    <row r="6762" s="227" customFormat="1"/>
    <row r="6763" s="227" customFormat="1"/>
    <row r="6764" s="227" customFormat="1"/>
    <row r="6765" s="227" customFormat="1"/>
    <row r="6766" s="227" customFormat="1"/>
    <row r="6767" s="227" customFormat="1"/>
    <row r="6768" s="227" customFormat="1"/>
    <row r="6769" s="227" customFormat="1"/>
    <row r="6770" s="227" customFormat="1"/>
    <row r="6771" s="227" customFormat="1"/>
    <row r="6772" s="227" customFormat="1"/>
    <row r="6773" s="227" customFormat="1"/>
    <row r="6774" s="227" customFormat="1"/>
    <row r="6775" s="227" customFormat="1"/>
    <row r="6776" s="227" customFormat="1"/>
    <row r="6777" s="227" customFormat="1"/>
    <row r="6778" s="227" customFormat="1"/>
    <row r="6779" s="227" customFormat="1"/>
    <row r="6780" s="227" customFormat="1"/>
    <row r="6781" s="227" customFormat="1"/>
    <row r="6782" s="227" customFormat="1"/>
    <row r="6783" s="227" customFormat="1"/>
    <row r="6784" s="227" customFormat="1"/>
    <row r="6785" s="227" customFormat="1"/>
    <row r="6786" s="227" customFormat="1"/>
    <row r="6787" s="227" customFormat="1"/>
    <row r="6788" s="227" customFormat="1"/>
    <row r="6789" s="227" customFormat="1"/>
    <row r="6790" s="227" customFormat="1"/>
    <row r="6791" s="227" customFormat="1"/>
    <row r="6792" s="227" customFormat="1"/>
    <row r="6793" s="227" customFormat="1"/>
    <row r="6794" s="227" customFormat="1"/>
    <row r="6795" s="227" customFormat="1"/>
    <row r="6796" s="227" customFormat="1"/>
    <row r="6797" s="227" customFormat="1"/>
    <row r="6798" s="227" customFormat="1"/>
    <row r="6799" s="227" customFormat="1"/>
    <row r="6800" s="227" customFormat="1"/>
    <row r="6801" s="227" customFormat="1"/>
    <row r="6802" s="227" customFormat="1"/>
    <row r="6803" s="227" customFormat="1"/>
    <row r="6804" s="227" customFormat="1"/>
    <row r="6805" s="227" customFormat="1"/>
    <row r="6806" s="227" customFormat="1"/>
    <row r="6807" s="227" customFormat="1"/>
    <row r="6808" s="227" customFormat="1"/>
    <row r="6809" s="227" customFormat="1"/>
    <row r="6810" s="227" customFormat="1"/>
    <row r="6811" s="227" customFormat="1"/>
    <row r="6812" s="227" customFormat="1"/>
    <row r="6813" s="227" customFormat="1"/>
    <row r="6814" s="227" customFormat="1"/>
    <row r="6815" s="227" customFormat="1"/>
    <row r="6816" s="227" customFormat="1"/>
    <row r="6817" s="227" customFormat="1"/>
    <row r="6818" s="227" customFormat="1"/>
    <row r="6819" s="227" customFormat="1"/>
    <row r="6820" s="227" customFormat="1"/>
    <row r="6821" s="227" customFormat="1"/>
    <row r="6822" s="227" customFormat="1"/>
    <row r="6823" s="227" customFormat="1"/>
    <row r="6824" s="227" customFormat="1"/>
    <row r="6825" s="227" customFormat="1"/>
    <row r="6826" s="227" customFormat="1"/>
    <row r="6827" s="227" customFormat="1"/>
    <row r="6828" s="227" customFormat="1"/>
    <row r="6829" s="227" customFormat="1"/>
    <row r="6830" s="227" customFormat="1"/>
    <row r="6831" s="227" customFormat="1"/>
    <row r="6832" s="227" customFormat="1"/>
    <row r="6833" s="227" customFormat="1"/>
    <row r="6834" s="227" customFormat="1"/>
    <row r="6835" s="227" customFormat="1"/>
    <row r="6836" s="227" customFormat="1"/>
    <row r="6837" s="227" customFormat="1"/>
    <row r="6838" s="227" customFormat="1"/>
    <row r="6839" s="227" customFormat="1"/>
    <row r="6840" s="227" customFormat="1"/>
    <row r="6841" s="227" customFormat="1"/>
    <row r="6842" s="227" customFormat="1"/>
    <row r="6843" s="227" customFormat="1"/>
    <row r="6844" s="227" customFormat="1"/>
    <row r="6845" s="227" customFormat="1"/>
    <row r="6846" s="227" customFormat="1"/>
    <row r="6847" s="227" customFormat="1"/>
    <row r="6848" s="227" customFormat="1"/>
    <row r="6849" s="227" customFormat="1"/>
    <row r="6850" s="227" customFormat="1"/>
    <row r="6851" s="227" customFormat="1"/>
    <row r="6852" s="227" customFormat="1"/>
    <row r="6853" s="227" customFormat="1"/>
    <row r="6854" s="227" customFormat="1"/>
    <row r="6855" s="227" customFormat="1"/>
    <row r="6856" s="227" customFormat="1"/>
    <row r="6857" s="227" customFormat="1"/>
    <row r="6858" s="227" customFormat="1"/>
    <row r="6859" s="227" customFormat="1"/>
    <row r="6860" s="227" customFormat="1"/>
    <row r="6861" s="227" customFormat="1"/>
    <row r="6862" s="227" customFormat="1"/>
    <row r="6863" s="227" customFormat="1"/>
    <row r="6864" s="227" customFormat="1"/>
    <row r="6865" s="227" customFormat="1"/>
    <row r="6866" s="227" customFormat="1"/>
    <row r="6867" s="227" customFormat="1"/>
    <row r="6868" s="227" customFormat="1"/>
    <row r="6869" s="227" customFormat="1"/>
    <row r="6870" s="227" customFormat="1"/>
    <row r="6871" s="227" customFormat="1"/>
    <row r="6872" s="227" customFormat="1"/>
    <row r="6873" s="227" customFormat="1"/>
    <row r="6874" s="227" customFormat="1"/>
    <row r="6875" s="227" customFormat="1"/>
    <row r="6876" s="227" customFormat="1"/>
    <row r="6877" s="227" customFormat="1"/>
    <row r="6878" s="227" customFormat="1"/>
    <row r="6879" s="227" customFormat="1"/>
    <row r="6880" s="227" customFormat="1"/>
    <row r="6881" s="227" customFormat="1"/>
    <row r="6882" s="227" customFormat="1"/>
    <row r="6883" s="227" customFormat="1"/>
    <row r="6884" s="227" customFormat="1"/>
    <row r="6885" s="227" customFormat="1"/>
    <row r="6886" s="227" customFormat="1"/>
    <row r="6887" s="227" customFormat="1"/>
    <row r="6888" s="227" customFormat="1"/>
    <row r="6889" s="227" customFormat="1"/>
    <row r="6890" s="227" customFormat="1"/>
    <row r="6891" s="227" customFormat="1"/>
    <row r="6892" s="227" customFormat="1"/>
    <row r="6893" s="227" customFormat="1"/>
    <row r="6894" s="227" customFormat="1"/>
    <row r="6895" s="227" customFormat="1"/>
    <row r="6896" s="227" customFormat="1"/>
    <row r="6897" s="227" customFormat="1"/>
    <row r="6898" s="227" customFormat="1"/>
    <row r="6899" s="227" customFormat="1"/>
    <row r="6900" s="227" customFormat="1"/>
    <row r="6901" s="227" customFormat="1"/>
    <row r="6902" s="227" customFormat="1"/>
    <row r="6903" s="227" customFormat="1"/>
    <row r="6904" s="227" customFormat="1"/>
    <row r="6905" s="227" customFormat="1"/>
    <row r="6906" s="227" customFormat="1"/>
    <row r="6907" s="227" customFormat="1"/>
    <row r="6908" s="227" customFormat="1"/>
    <row r="6909" s="227" customFormat="1"/>
    <row r="6910" s="227" customFormat="1"/>
    <row r="6911" s="227" customFormat="1"/>
    <row r="6912" s="227" customFormat="1"/>
    <row r="6913" s="227" customFormat="1"/>
    <row r="6914" s="227" customFormat="1"/>
    <row r="6915" s="227" customFormat="1"/>
    <row r="6916" s="227" customFormat="1"/>
    <row r="6917" s="227" customFormat="1"/>
    <row r="6918" s="227" customFormat="1"/>
    <row r="6919" s="227" customFormat="1"/>
    <row r="6920" s="227" customFormat="1"/>
    <row r="6921" s="227" customFormat="1"/>
    <row r="6922" s="227" customFormat="1"/>
    <row r="6923" s="227" customFormat="1"/>
    <row r="6924" s="227" customFormat="1"/>
    <row r="6925" s="227" customFormat="1"/>
    <row r="6926" s="227" customFormat="1"/>
    <row r="6927" s="227" customFormat="1"/>
    <row r="6928" s="227" customFormat="1"/>
    <row r="6929" s="227" customFormat="1"/>
    <row r="6930" s="227" customFormat="1"/>
    <row r="6931" s="227" customFormat="1"/>
    <row r="6932" s="227" customFormat="1"/>
    <row r="6933" s="227" customFormat="1"/>
    <row r="6934" s="227" customFormat="1"/>
    <row r="6935" s="227" customFormat="1"/>
    <row r="6936" s="227" customFormat="1"/>
    <row r="6937" s="227" customFormat="1"/>
    <row r="6938" s="227" customFormat="1"/>
    <row r="6939" s="227" customFormat="1"/>
    <row r="6940" s="227" customFormat="1"/>
    <row r="6941" s="227" customFormat="1"/>
    <row r="6942" s="227" customFormat="1"/>
    <row r="6943" s="227" customFormat="1"/>
    <row r="6944" s="227" customFormat="1"/>
    <row r="6945" s="227" customFormat="1"/>
    <row r="6946" s="227" customFormat="1"/>
    <row r="6947" s="227" customFormat="1"/>
    <row r="6948" s="227" customFormat="1"/>
    <row r="6949" s="227" customFormat="1"/>
    <row r="6950" s="227" customFormat="1"/>
    <row r="6951" s="227" customFormat="1"/>
    <row r="6952" s="227" customFormat="1"/>
    <row r="6953" s="227" customFormat="1"/>
    <row r="6954" s="227" customFormat="1"/>
    <row r="6955" s="227" customFormat="1"/>
    <row r="6956" s="227" customFormat="1"/>
    <row r="6957" s="227" customFormat="1"/>
    <row r="6958" s="227" customFormat="1"/>
    <row r="6959" s="227" customFormat="1"/>
    <row r="6960" s="227" customFormat="1"/>
    <row r="6961" s="227" customFormat="1"/>
    <row r="6962" s="227" customFormat="1"/>
    <row r="6963" s="227" customFormat="1"/>
    <row r="6964" s="227" customFormat="1"/>
    <row r="6965" s="227" customFormat="1"/>
    <row r="6966" s="227" customFormat="1"/>
    <row r="6967" s="227" customFormat="1"/>
    <row r="6968" s="227" customFormat="1"/>
    <row r="6969" s="227" customFormat="1"/>
    <row r="6970" s="227" customFormat="1"/>
    <row r="6971" s="227" customFormat="1"/>
    <row r="6972" s="227" customFormat="1"/>
    <row r="6973" s="227" customFormat="1"/>
    <row r="6974" s="227" customFormat="1"/>
    <row r="6975" s="227" customFormat="1"/>
    <row r="6976" s="227" customFormat="1"/>
    <row r="6977" s="227" customFormat="1"/>
    <row r="6978" s="227" customFormat="1"/>
    <row r="6979" s="227" customFormat="1"/>
    <row r="6980" s="227" customFormat="1"/>
    <row r="6981" s="227" customFormat="1"/>
    <row r="6982" s="227" customFormat="1"/>
    <row r="6983" s="227" customFormat="1"/>
    <row r="6984" s="227" customFormat="1"/>
    <row r="6985" s="227" customFormat="1"/>
    <row r="6986" s="227" customFormat="1"/>
    <row r="6987" s="227" customFormat="1"/>
    <row r="6988" s="227" customFormat="1"/>
    <row r="6989" s="227" customFormat="1"/>
    <row r="6990" s="227" customFormat="1"/>
    <row r="6991" s="227" customFormat="1"/>
    <row r="6992" s="227" customFormat="1"/>
    <row r="6993" s="227" customFormat="1"/>
    <row r="6994" s="227" customFormat="1"/>
    <row r="6995" s="227" customFormat="1"/>
    <row r="6996" s="227" customFormat="1"/>
    <row r="6997" s="227" customFormat="1"/>
    <row r="6998" s="227" customFormat="1"/>
    <row r="6999" s="227" customFormat="1"/>
    <row r="7000" s="227" customFormat="1"/>
    <row r="7001" s="227" customFormat="1"/>
    <row r="7002" s="227" customFormat="1"/>
    <row r="7003" s="227" customFormat="1"/>
    <row r="7004" s="227" customFormat="1"/>
    <row r="7005" s="227" customFormat="1"/>
    <row r="7006" s="227" customFormat="1"/>
    <row r="7007" s="227" customFormat="1"/>
    <row r="7008" s="227" customFormat="1"/>
    <row r="7009" s="227" customFormat="1"/>
    <row r="7010" s="227" customFormat="1"/>
    <row r="7011" s="227" customFormat="1"/>
    <row r="7012" s="227" customFormat="1"/>
    <row r="7013" s="227" customFormat="1"/>
    <row r="7014" s="227" customFormat="1"/>
    <row r="7015" s="227" customFormat="1"/>
    <row r="7016" s="227" customFormat="1"/>
    <row r="7017" s="227" customFormat="1"/>
    <row r="7018" s="227" customFormat="1"/>
    <row r="7019" s="227" customFormat="1"/>
    <row r="7020" s="227" customFormat="1"/>
    <row r="7021" s="227" customFormat="1"/>
    <row r="7022" s="227" customFormat="1"/>
    <row r="7023" s="227" customFormat="1"/>
    <row r="7024" s="227" customFormat="1"/>
    <row r="7025" s="227" customFormat="1"/>
    <row r="7026" s="227" customFormat="1"/>
    <row r="7027" s="227" customFormat="1"/>
    <row r="7028" s="227" customFormat="1"/>
    <row r="7029" s="227" customFormat="1"/>
    <row r="7030" s="227" customFormat="1"/>
    <row r="7031" s="227" customFormat="1"/>
    <row r="7032" s="227" customFormat="1"/>
    <row r="7033" s="227" customFormat="1"/>
    <row r="7034" s="227" customFormat="1"/>
    <row r="7035" s="227" customFormat="1"/>
    <row r="7036" s="227" customFormat="1"/>
    <row r="7037" s="227" customFormat="1"/>
    <row r="7038" s="227" customFormat="1"/>
    <row r="7039" s="227" customFormat="1"/>
    <row r="7040" s="227" customFormat="1"/>
    <row r="7041" s="227" customFormat="1"/>
    <row r="7042" s="227" customFormat="1"/>
    <row r="7043" s="227" customFormat="1"/>
    <row r="7044" s="227" customFormat="1"/>
    <row r="7045" s="227" customFormat="1"/>
    <row r="7046" s="227" customFormat="1"/>
    <row r="7047" s="227" customFormat="1"/>
    <row r="7048" s="227" customFormat="1"/>
    <row r="7049" s="227" customFormat="1"/>
    <row r="7050" s="227" customFormat="1"/>
    <row r="7051" s="227" customFormat="1"/>
    <row r="7052" s="227" customFormat="1"/>
    <row r="7053" s="227" customFormat="1"/>
    <row r="7054" s="227" customFormat="1"/>
    <row r="7055" s="227" customFormat="1"/>
    <row r="7056" s="227" customFormat="1"/>
    <row r="7057" s="227" customFormat="1"/>
    <row r="7058" s="227" customFormat="1"/>
    <row r="7059" s="227" customFormat="1"/>
    <row r="7060" s="227" customFormat="1"/>
    <row r="7061" s="227" customFormat="1"/>
    <row r="7062" s="227" customFormat="1"/>
    <row r="7063" s="227" customFormat="1"/>
    <row r="7064" s="227" customFormat="1"/>
    <row r="7065" s="227" customFormat="1"/>
    <row r="7066" s="227" customFormat="1"/>
    <row r="7067" s="227" customFormat="1"/>
    <row r="7068" s="227" customFormat="1"/>
    <row r="7069" s="227" customFormat="1"/>
    <row r="7070" s="227" customFormat="1"/>
    <row r="7071" s="227" customFormat="1"/>
    <row r="7072" s="227" customFormat="1"/>
    <row r="7073" s="227" customFormat="1"/>
    <row r="7074" s="227" customFormat="1"/>
    <row r="7075" s="227" customFormat="1"/>
    <row r="7076" s="227" customFormat="1"/>
    <row r="7077" s="227" customFormat="1"/>
    <row r="7078" s="227" customFormat="1"/>
    <row r="7079" s="227" customFormat="1"/>
    <row r="7080" s="227" customFormat="1"/>
    <row r="7081" s="227" customFormat="1"/>
    <row r="7082" s="227" customFormat="1"/>
    <row r="7083" s="227" customFormat="1"/>
    <row r="7084" s="227" customFormat="1"/>
    <row r="7085" s="227" customFormat="1"/>
    <row r="7086" s="227" customFormat="1"/>
    <row r="7087" s="227" customFormat="1"/>
    <row r="7088" s="227" customFormat="1"/>
    <row r="7089" s="227" customFormat="1"/>
    <row r="7090" s="227" customFormat="1"/>
    <row r="7091" s="227" customFormat="1"/>
    <row r="7092" s="227" customFormat="1"/>
    <row r="7093" s="227" customFormat="1"/>
    <row r="7094" s="227" customFormat="1"/>
    <row r="7095" s="227" customFormat="1"/>
    <row r="7096" s="227" customFormat="1"/>
    <row r="7097" s="227" customFormat="1"/>
    <row r="7098" s="227" customFormat="1"/>
    <row r="7099" s="227" customFormat="1"/>
    <row r="7100" s="227" customFormat="1"/>
    <row r="7101" s="227" customFormat="1"/>
    <row r="7102" s="227" customFormat="1"/>
    <row r="7103" s="227" customFormat="1"/>
    <row r="7104" s="227" customFormat="1"/>
    <row r="7105" s="227" customFormat="1"/>
    <row r="7106" s="227" customFormat="1"/>
    <row r="7107" s="227" customFormat="1"/>
    <row r="7108" s="227" customFormat="1"/>
    <row r="7109" s="227" customFormat="1"/>
    <row r="7110" s="227" customFormat="1"/>
    <row r="7111" s="227" customFormat="1"/>
    <row r="7112" s="227" customFormat="1"/>
    <row r="7113" s="227" customFormat="1"/>
    <row r="7114" s="227" customFormat="1"/>
    <row r="7115" s="227" customFormat="1"/>
    <row r="7116" s="227" customFormat="1"/>
    <row r="7117" s="227" customFormat="1"/>
    <row r="7118" s="227" customFormat="1"/>
    <row r="7119" s="227" customFormat="1"/>
    <row r="7120" s="227" customFormat="1"/>
    <row r="7121" s="227" customFormat="1"/>
    <row r="7122" s="227" customFormat="1"/>
    <row r="7123" s="227" customFormat="1"/>
    <row r="7124" s="227" customFormat="1"/>
    <row r="7125" s="227" customFormat="1"/>
    <row r="7126" s="227" customFormat="1"/>
    <row r="7127" s="227" customFormat="1"/>
    <row r="7128" s="227" customFormat="1"/>
    <row r="7129" s="227" customFormat="1"/>
    <row r="7130" s="227" customFormat="1"/>
    <row r="7131" s="227" customFormat="1"/>
    <row r="7132" s="227" customFormat="1"/>
    <row r="7133" s="227" customFormat="1"/>
    <row r="7134" s="227" customFormat="1"/>
    <row r="7135" s="227" customFormat="1"/>
    <row r="7136" s="227" customFormat="1"/>
    <row r="7137" s="227" customFormat="1"/>
    <row r="7138" s="227" customFormat="1"/>
    <row r="7139" s="227" customFormat="1"/>
    <row r="7140" s="227" customFormat="1"/>
    <row r="7141" s="227" customFormat="1"/>
    <row r="7142" s="227" customFormat="1"/>
    <row r="7143" s="227" customFormat="1"/>
    <row r="7144" s="227" customFormat="1"/>
    <row r="7145" s="227" customFormat="1"/>
    <row r="7146" s="227" customFormat="1"/>
    <row r="7147" s="227" customFormat="1"/>
    <row r="7148" s="227" customFormat="1"/>
    <row r="7149" s="227" customFormat="1"/>
    <row r="7150" s="227" customFormat="1"/>
    <row r="7151" s="227" customFormat="1"/>
    <row r="7152" s="227" customFormat="1"/>
    <row r="7153" s="227" customFormat="1"/>
    <row r="7154" s="227" customFormat="1"/>
    <row r="7155" s="227" customFormat="1"/>
    <row r="7156" s="227" customFormat="1"/>
    <row r="7157" s="227" customFormat="1"/>
    <row r="7158" s="227" customFormat="1"/>
    <row r="7159" s="227" customFormat="1"/>
    <row r="7160" s="227" customFormat="1"/>
    <row r="7161" s="227" customFormat="1"/>
    <row r="7162" s="227" customFormat="1"/>
    <row r="7163" s="227" customFormat="1"/>
    <row r="7164" s="227" customFormat="1"/>
    <row r="7165" s="227" customFormat="1"/>
    <row r="7166" s="227" customFormat="1"/>
    <row r="7167" s="227" customFormat="1"/>
    <row r="7168" s="227" customFormat="1"/>
    <row r="7169" s="227" customFormat="1"/>
    <row r="7170" s="227" customFormat="1"/>
    <row r="7171" s="227" customFormat="1"/>
    <row r="7172" s="227" customFormat="1"/>
    <row r="7173" s="227" customFormat="1"/>
    <row r="7174" s="227" customFormat="1"/>
    <row r="7175" s="227" customFormat="1"/>
    <row r="7176" s="227" customFormat="1"/>
    <row r="7177" s="227" customFormat="1"/>
    <row r="7178" s="227" customFormat="1"/>
    <row r="7179" s="227" customFormat="1"/>
    <row r="7180" s="227" customFormat="1"/>
    <row r="7181" s="227" customFormat="1"/>
    <row r="7182" s="227" customFormat="1"/>
    <row r="7183" s="227" customFormat="1"/>
    <row r="7184" s="227" customFormat="1"/>
    <row r="7185" s="227" customFormat="1"/>
    <row r="7186" s="227" customFormat="1"/>
    <row r="7187" s="227" customFormat="1"/>
    <row r="7188" s="227" customFormat="1"/>
    <row r="7189" s="227" customFormat="1"/>
    <row r="7190" s="227" customFormat="1"/>
    <row r="7191" s="227" customFormat="1"/>
    <row r="7192" s="227" customFormat="1"/>
    <row r="7193" s="227" customFormat="1"/>
    <row r="7194" s="227" customFormat="1"/>
    <row r="7195" s="227" customFormat="1"/>
    <row r="7196" s="227" customFormat="1"/>
    <row r="7197" s="227" customFormat="1"/>
    <row r="7198" s="227" customFormat="1"/>
    <row r="7199" s="227" customFormat="1"/>
    <row r="7200" s="227" customFormat="1"/>
    <row r="7201" s="227" customFormat="1"/>
    <row r="7202" s="227" customFormat="1"/>
    <row r="7203" s="227" customFormat="1"/>
    <row r="7204" s="227" customFormat="1"/>
    <row r="7205" s="227" customFormat="1"/>
    <row r="7206" s="227" customFormat="1"/>
    <row r="7207" s="227" customFormat="1"/>
    <row r="7208" s="227" customFormat="1"/>
    <row r="7209" s="227" customFormat="1"/>
    <row r="7210" s="227" customFormat="1"/>
    <row r="7211" s="227" customFormat="1"/>
    <row r="7212" s="227" customFormat="1"/>
    <row r="7213" s="227" customFormat="1"/>
    <row r="7214" s="227" customFormat="1"/>
    <row r="7215" s="227" customFormat="1"/>
    <row r="7216" s="227" customFormat="1"/>
    <row r="7217" s="227" customFormat="1"/>
    <row r="7218" s="227" customFormat="1"/>
    <row r="7219" s="227" customFormat="1"/>
    <row r="7220" s="227" customFormat="1"/>
    <row r="7221" s="227" customFormat="1"/>
    <row r="7222" s="227" customFormat="1"/>
    <row r="7223" s="227" customFormat="1"/>
    <row r="7224" s="227" customFormat="1"/>
    <row r="7225" s="227" customFormat="1"/>
    <row r="7226" s="227" customFormat="1"/>
    <row r="7227" s="227" customFormat="1"/>
    <row r="7228" s="227" customFormat="1"/>
    <row r="7229" s="227" customFormat="1"/>
    <row r="7230" s="227" customFormat="1"/>
    <row r="7231" s="227" customFormat="1"/>
    <row r="7232" s="227" customFormat="1"/>
    <row r="7233" s="227" customFormat="1"/>
    <row r="7234" s="227" customFormat="1"/>
    <row r="7235" s="227" customFormat="1"/>
    <row r="7236" s="227" customFormat="1"/>
    <row r="7237" s="227" customFormat="1"/>
    <row r="7238" s="227" customFormat="1"/>
    <row r="7239" s="227" customFormat="1"/>
    <row r="7240" s="227" customFormat="1"/>
    <row r="7241" s="227" customFormat="1"/>
    <row r="7242" s="227" customFormat="1"/>
    <row r="7243" s="227" customFormat="1"/>
    <row r="7244" s="227" customFormat="1"/>
    <row r="7245" s="227" customFormat="1"/>
    <row r="7246" s="227" customFormat="1"/>
    <row r="7247" s="227" customFormat="1"/>
    <row r="7248" s="227" customFormat="1"/>
    <row r="7249" s="227" customFormat="1"/>
    <row r="7250" s="227" customFormat="1"/>
    <row r="7251" s="227" customFormat="1"/>
    <row r="7252" s="227" customFormat="1"/>
    <row r="7253" s="227" customFormat="1"/>
    <row r="7254" s="227" customFormat="1"/>
    <row r="7255" s="227" customFormat="1"/>
    <row r="7256" s="227" customFormat="1"/>
    <row r="7257" s="227" customFormat="1"/>
    <row r="7258" s="227" customFormat="1"/>
    <row r="7259" s="227" customFormat="1"/>
    <row r="7260" s="227" customFormat="1"/>
    <row r="7261" s="227" customFormat="1"/>
    <row r="7262" s="227" customFormat="1"/>
    <row r="7263" s="227" customFormat="1"/>
    <row r="7264" s="227" customFormat="1"/>
    <row r="7265" s="227" customFormat="1"/>
    <row r="7266" s="227" customFormat="1"/>
    <row r="7267" s="227" customFormat="1"/>
    <row r="7268" s="227" customFormat="1"/>
    <row r="7269" s="227" customFormat="1"/>
    <row r="7270" s="227" customFormat="1"/>
    <row r="7271" s="227" customFormat="1"/>
    <row r="7272" s="227" customFormat="1"/>
    <row r="7273" s="227" customFormat="1"/>
    <row r="7274" s="227" customFormat="1"/>
    <row r="7275" s="227" customFormat="1"/>
    <row r="7276" s="227" customFormat="1"/>
    <row r="7277" s="227" customFormat="1"/>
    <row r="7278" s="227" customFormat="1"/>
    <row r="7279" s="227" customFormat="1"/>
    <row r="7280" s="227" customFormat="1"/>
    <row r="7281" s="227" customFormat="1"/>
    <row r="7282" s="227" customFormat="1"/>
    <row r="7283" s="227" customFormat="1"/>
    <row r="7284" s="227" customFormat="1"/>
    <row r="7285" s="227" customFormat="1"/>
    <row r="7286" s="227" customFormat="1"/>
    <row r="7287" s="227" customFormat="1"/>
    <row r="7288" s="227" customFormat="1"/>
    <row r="7289" s="227" customFormat="1"/>
    <row r="7290" s="227" customFormat="1"/>
    <row r="7291" s="227" customFormat="1"/>
    <row r="7292" s="227" customFormat="1"/>
    <row r="7293" s="227" customFormat="1"/>
    <row r="7294" s="227" customFormat="1"/>
    <row r="7295" s="227" customFormat="1"/>
    <row r="7296" s="227" customFormat="1"/>
    <row r="7297" s="227" customFormat="1"/>
    <row r="7298" s="227" customFormat="1"/>
    <row r="7299" s="227" customFormat="1"/>
    <row r="7300" s="227" customFormat="1"/>
    <row r="7301" s="227" customFormat="1"/>
    <row r="7302" s="227" customFormat="1"/>
    <row r="7303" s="227" customFormat="1"/>
    <row r="7304" s="227" customFormat="1"/>
    <row r="7305" s="227" customFormat="1"/>
    <row r="7306" s="227" customFormat="1"/>
    <row r="7307" s="227" customFormat="1"/>
    <row r="7308" s="227" customFormat="1"/>
    <row r="7309" s="227" customFormat="1"/>
    <row r="7310" s="227" customFormat="1"/>
    <row r="7311" s="227" customFormat="1"/>
    <row r="7312" s="227" customFormat="1"/>
    <row r="7313" s="227" customFormat="1"/>
    <row r="7314" s="227" customFormat="1"/>
    <row r="7315" s="227" customFormat="1"/>
    <row r="7316" s="227" customFormat="1"/>
    <row r="7317" s="227" customFormat="1"/>
    <row r="7318" s="227" customFormat="1"/>
    <row r="7319" s="227" customFormat="1"/>
    <row r="7320" s="227" customFormat="1"/>
    <row r="7321" s="227" customFormat="1"/>
    <row r="7322" s="227" customFormat="1"/>
    <row r="7323" s="227" customFormat="1"/>
    <row r="7324" s="227" customFormat="1"/>
    <row r="7325" s="227" customFormat="1"/>
    <row r="7326" s="227" customFormat="1"/>
    <row r="7327" s="227" customFormat="1"/>
    <row r="7328" s="227" customFormat="1"/>
    <row r="7329" s="227" customFormat="1"/>
    <row r="7330" s="227" customFormat="1"/>
    <row r="7331" s="227" customFormat="1"/>
    <row r="7332" s="227" customFormat="1"/>
    <row r="7333" s="227" customFormat="1"/>
    <row r="7334" s="227" customFormat="1"/>
    <row r="7335" s="227" customFormat="1"/>
    <row r="7336" s="227" customFormat="1"/>
    <row r="7337" s="227" customFormat="1"/>
    <row r="7338" s="227" customFormat="1"/>
    <row r="7339" s="227" customFormat="1"/>
    <row r="7340" s="227" customFormat="1"/>
    <row r="7341" s="227" customFormat="1"/>
    <row r="7342" s="227" customFormat="1"/>
    <row r="7343" s="227" customFormat="1"/>
    <row r="7344" s="227" customFormat="1"/>
    <row r="7345" s="227" customFormat="1"/>
    <row r="7346" s="227" customFormat="1"/>
    <row r="7347" s="227" customFormat="1"/>
    <row r="7348" s="227" customFormat="1"/>
    <row r="7349" s="227" customFormat="1"/>
    <row r="7350" s="227" customFormat="1"/>
    <row r="7351" s="227" customFormat="1"/>
    <row r="7352" s="227" customFormat="1"/>
    <row r="7353" s="227" customFormat="1"/>
    <row r="7354" s="227" customFormat="1"/>
    <row r="7355" s="227" customFormat="1"/>
    <row r="7356" s="227" customFormat="1"/>
    <row r="7357" s="227" customFormat="1"/>
    <row r="7358" s="227" customFormat="1"/>
    <row r="7359" s="227" customFormat="1"/>
    <row r="7360" s="227" customFormat="1"/>
    <row r="7361" s="227" customFormat="1"/>
    <row r="7362" s="227" customFormat="1"/>
    <row r="7363" s="227" customFormat="1"/>
    <row r="7364" s="227" customFormat="1"/>
    <row r="7365" s="227" customFormat="1"/>
    <row r="7366" s="227" customFormat="1"/>
    <row r="7367" s="227" customFormat="1"/>
    <row r="7368" s="227" customFormat="1"/>
    <row r="7369" s="227" customFormat="1"/>
    <row r="7370" s="227" customFormat="1"/>
    <row r="7371" s="227" customFormat="1"/>
    <row r="7372" s="227" customFormat="1"/>
    <row r="7373" s="227" customFormat="1"/>
    <row r="7374" s="227" customFormat="1"/>
    <row r="7375" s="227" customFormat="1"/>
    <row r="7376" s="227" customFormat="1"/>
    <row r="7377" s="227" customFormat="1"/>
    <row r="7378" s="227" customFormat="1"/>
    <row r="7379" s="227" customFormat="1"/>
    <row r="7380" s="227" customFormat="1"/>
    <row r="7381" s="227" customFormat="1"/>
    <row r="7382" s="227" customFormat="1"/>
    <row r="7383" s="227" customFormat="1"/>
    <row r="7384" s="227" customFormat="1"/>
    <row r="7385" s="227" customFormat="1"/>
    <row r="7386" s="227" customFormat="1"/>
    <row r="7387" s="227" customFormat="1"/>
    <row r="7388" s="227" customFormat="1"/>
    <row r="7389" s="227" customFormat="1"/>
    <row r="7390" s="227" customFormat="1"/>
    <row r="7391" s="227" customFormat="1"/>
    <row r="7392" s="227" customFormat="1"/>
    <row r="7393" s="227" customFormat="1"/>
    <row r="7394" s="227" customFormat="1"/>
    <row r="7395" s="227" customFormat="1"/>
    <row r="7396" s="227" customFormat="1"/>
    <row r="7397" s="227" customFormat="1"/>
    <row r="7398" s="227" customFormat="1"/>
    <row r="7399" s="227" customFormat="1"/>
    <row r="7400" s="227" customFormat="1"/>
    <row r="7401" s="227" customFormat="1"/>
    <row r="7402" s="227" customFormat="1"/>
    <row r="7403" s="227" customFormat="1"/>
    <row r="7404" s="227" customFormat="1"/>
    <row r="7405" s="227" customFormat="1"/>
    <row r="7406" s="227" customFormat="1"/>
    <row r="7407" s="227" customFormat="1"/>
    <row r="7408" s="227" customFormat="1"/>
    <row r="7409" s="227" customFormat="1"/>
    <row r="7410" s="227" customFormat="1"/>
    <row r="7411" s="227" customFormat="1"/>
    <row r="7412" s="227" customFormat="1"/>
    <row r="7413" s="227" customFormat="1"/>
    <row r="7414" s="227" customFormat="1"/>
    <row r="7415" s="227" customFormat="1"/>
    <row r="7416" s="227" customFormat="1"/>
    <row r="7417" s="227" customFormat="1"/>
    <row r="7418" s="227" customFormat="1"/>
    <row r="7419" s="227" customFormat="1"/>
    <row r="7420" s="227" customFormat="1"/>
    <row r="7421" s="227" customFormat="1"/>
    <row r="7422" s="227" customFormat="1"/>
    <row r="7423" s="227" customFormat="1"/>
    <row r="7424" s="227" customFormat="1"/>
    <row r="7425" s="227" customFormat="1"/>
    <row r="7426" s="227" customFormat="1"/>
    <row r="7427" s="227" customFormat="1"/>
    <row r="7428" s="227" customFormat="1"/>
    <row r="7429" s="227" customFormat="1"/>
    <row r="7430" s="227" customFormat="1"/>
    <row r="7431" s="227" customFormat="1"/>
    <row r="7432" s="227" customFormat="1"/>
    <row r="7433" s="227" customFormat="1"/>
    <row r="7434" s="227" customFormat="1"/>
    <row r="7435" s="227" customFormat="1"/>
    <row r="7436" s="227" customFormat="1"/>
    <row r="7437" s="227" customFormat="1"/>
    <row r="7438" s="227" customFormat="1"/>
    <row r="7439" s="227" customFormat="1"/>
    <row r="7440" s="227" customFormat="1"/>
    <row r="7441" s="227" customFormat="1"/>
    <row r="7442" s="227" customFormat="1"/>
    <row r="7443" s="227" customFormat="1"/>
    <row r="7444" s="227" customFormat="1"/>
    <row r="7445" s="227" customFormat="1"/>
    <row r="7446" s="227" customFormat="1"/>
    <row r="7447" s="227" customFormat="1"/>
    <row r="7448" s="227" customFormat="1"/>
    <row r="7449" s="227" customFormat="1"/>
    <row r="7450" s="227" customFormat="1"/>
    <row r="7451" s="227" customFormat="1"/>
    <row r="7452" s="227" customFormat="1"/>
    <row r="7453" s="227" customFormat="1"/>
    <row r="7454" s="227" customFormat="1"/>
    <row r="7455" s="227" customFormat="1"/>
    <row r="7456" s="227" customFormat="1"/>
    <row r="7457" s="227" customFormat="1"/>
    <row r="7458" s="227" customFormat="1"/>
    <row r="7459" s="227" customFormat="1"/>
    <row r="7460" s="227" customFormat="1"/>
    <row r="7461" s="227" customFormat="1"/>
    <row r="7462" s="227" customFormat="1"/>
    <row r="7463" s="227" customFormat="1"/>
    <row r="7464" s="227" customFormat="1"/>
    <row r="7465" s="227" customFormat="1"/>
    <row r="7466" s="227" customFormat="1"/>
    <row r="7467" s="227" customFormat="1"/>
    <row r="7468" s="227" customFormat="1"/>
    <row r="7469" s="227" customFormat="1"/>
    <row r="7470" s="227" customFormat="1"/>
    <row r="7471" s="227" customFormat="1"/>
    <row r="7472" s="227" customFormat="1"/>
    <row r="7473" s="227" customFormat="1"/>
    <row r="7474" s="227" customFormat="1"/>
    <row r="7475" s="227" customFormat="1"/>
    <row r="7476" s="227" customFormat="1"/>
    <row r="7477" s="227" customFormat="1"/>
    <row r="7478" s="227" customFormat="1"/>
    <row r="7479" s="227" customFormat="1"/>
    <row r="7480" s="227" customFormat="1"/>
    <row r="7481" s="227" customFormat="1"/>
    <row r="7482" s="227" customFormat="1"/>
    <row r="7483" s="227" customFormat="1"/>
    <row r="7484" s="227" customFormat="1"/>
    <row r="7485" s="227" customFormat="1"/>
    <row r="7486" s="227" customFormat="1"/>
    <row r="7487" s="227" customFormat="1"/>
    <row r="7488" s="227" customFormat="1"/>
    <row r="7489" s="227" customFormat="1"/>
    <row r="7490" s="227" customFormat="1"/>
    <row r="7491" s="227" customFormat="1"/>
    <row r="7492" s="227" customFormat="1"/>
    <row r="7493" s="227" customFormat="1"/>
    <row r="7494" s="227" customFormat="1"/>
    <row r="7495" s="227" customFormat="1"/>
    <row r="7496" s="227" customFormat="1"/>
    <row r="7497" s="227" customFormat="1"/>
    <row r="7498" s="227" customFormat="1"/>
    <row r="7499" s="227" customFormat="1"/>
    <row r="7500" s="227" customFormat="1"/>
    <row r="7501" s="227" customFormat="1"/>
    <row r="7502" s="227" customFormat="1"/>
    <row r="7503" s="227" customFormat="1"/>
    <row r="7504" s="227" customFormat="1"/>
    <row r="7505" s="227" customFormat="1"/>
    <row r="7506" s="227" customFormat="1"/>
    <row r="7507" s="227" customFormat="1"/>
    <row r="7508" s="227" customFormat="1"/>
    <row r="7509" s="227" customFormat="1"/>
    <row r="7510" s="227" customFormat="1"/>
    <row r="7511" s="227" customFormat="1"/>
    <row r="7512" s="227" customFormat="1"/>
    <row r="7513" s="227" customFormat="1"/>
    <row r="7514" s="227" customFormat="1"/>
    <row r="7515" s="227" customFormat="1"/>
    <row r="7516" s="227" customFormat="1"/>
    <row r="7517" s="227" customFormat="1"/>
    <row r="7518" s="227" customFormat="1"/>
    <row r="7519" s="227" customFormat="1"/>
    <row r="7520" s="227" customFormat="1"/>
    <row r="7521" s="227" customFormat="1"/>
    <row r="7522" s="227" customFormat="1"/>
    <row r="7523" s="227" customFormat="1"/>
    <row r="7524" s="227" customFormat="1"/>
    <row r="7525" s="227" customFormat="1"/>
    <row r="7526" s="227" customFormat="1"/>
    <row r="7527" s="227" customFormat="1"/>
    <row r="7528" s="227" customFormat="1"/>
    <row r="7529" s="227" customFormat="1"/>
    <row r="7530" s="227" customFormat="1"/>
    <row r="7531" s="227" customFormat="1"/>
    <row r="7532" s="227" customFormat="1"/>
    <row r="7533" s="227" customFormat="1"/>
    <row r="7534" s="227" customFormat="1"/>
    <row r="7535" s="227" customFormat="1"/>
    <row r="7536" s="227" customFormat="1"/>
    <row r="7537" s="227" customFormat="1"/>
    <row r="7538" s="227" customFormat="1"/>
    <row r="7539" s="227" customFormat="1"/>
    <row r="7540" s="227" customFormat="1"/>
    <row r="7541" s="227" customFormat="1"/>
    <row r="7542" s="227" customFormat="1"/>
    <row r="7543" s="227" customFormat="1"/>
    <row r="7544" s="227" customFormat="1"/>
    <row r="7545" s="227" customFormat="1"/>
    <row r="7546" s="227" customFormat="1"/>
    <row r="7547" s="227" customFormat="1"/>
    <row r="7548" s="227" customFormat="1"/>
    <row r="7549" s="227" customFormat="1"/>
    <row r="7550" s="227" customFormat="1"/>
    <row r="7551" s="227" customFormat="1"/>
    <row r="7552" s="227" customFormat="1"/>
    <row r="7553" s="227" customFormat="1"/>
    <row r="7554" s="227" customFormat="1"/>
    <row r="7555" s="227" customFormat="1"/>
    <row r="7556" s="227" customFormat="1"/>
    <row r="7557" s="227" customFormat="1"/>
    <row r="7558" s="227" customFormat="1"/>
    <row r="7559" s="227" customFormat="1"/>
    <row r="7560" s="227" customFormat="1"/>
    <row r="7561" s="227" customFormat="1"/>
    <row r="7562" s="227" customFormat="1"/>
    <row r="7563" s="227" customFormat="1"/>
    <row r="7564" s="227" customFormat="1"/>
    <row r="7565" s="227" customFormat="1"/>
    <row r="7566" s="227" customFormat="1"/>
    <row r="7567" s="227" customFormat="1"/>
    <row r="7568" s="227" customFormat="1"/>
    <row r="7569" s="227" customFormat="1"/>
    <row r="7570" s="227" customFormat="1"/>
    <row r="7571" s="227" customFormat="1"/>
    <row r="7572" s="227" customFormat="1"/>
    <row r="7573" s="227" customFormat="1"/>
    <row r="7574" s="227" customFormat="1"/>
    <row r="7575" s="227" customFormat="1"/>
    <row r="7576" s="227" customFormat="1"/>
    <row r="7577" s="227" customFormat="1"/>
    <row r="7578" s="227" customFormat="1"/>
    <row r="7579" s="227" customFormat="1"/>
    <row r="7580" s="227" customFormat="1"/>
    <row r="7581" s="227" customFormat="1"/>
    <row r="7582" s="227" customFormat="1"/>
    <row r="7583" s="227" customFormat="1"/>
    <row r="7584" s="227" customFormat="1"/>
    <row r="7585" s="227" customFormat="1"/>
    <row r="7586" s="227" customFormat="1"/>
    <row r="7587" s="227" customFormat="1"/>
    <row r="7588" s="227" customFormat="1"/>
    <row r="7589" s="227" customFormat="1"/>
    <row r="7590" s="227" customFormat="1"/>
    <row r="7591" s="227" customFormat="1"/>
    <row r="7592" s="227" customFormat="1"/>
    <row r="7593" s="227" customFormat="1"/>
    <row r="7594" s="227" customFormat="1"/>
    <row r="7595" s="227" customFormat="1"/>
    <row r="7596" s="227" customFormat="1"/>
    <row r="7597" s="227" customFormat="1"/>
    <row r="7598" s="227" customFormat="1"/>
    <row r="7599" s="227" customFormat="1"/>
    <row r="7600" s="227" customFormat="1"/>
    <row r="7601" s="227" customFormat="1"/>
    <row r="7602" s="227" customFormat="1"/>
    <row r="7603" s="227" customFormat="1"/>
    <row r="7604" s="227" customFormat="1"/>
    <row r="7605" s="227" customFormat="1"/>
    <row r="7606" s="227" customFormat="1"/>
    <row r="7607" s="227" customFormat="1"/>
    <row r="7608" s="227" customFormat="1"/>
    <row r="7609" s="227" customFormat="1"/>
    <row r="7610" s="227" customFormat="1"/>
    <row r="7611" s="227" customFormat="1"/>
    <row r="7612" s="227" customFormat="1"/>
    <row r="7613" s="227" customFormat="1"/>
    <row r="7614" s="227" customFormat="1"/>
    <row r="7615" s="227" customFormat="1"/>
    <row r="7616" s="227" customFormat="1"/>
    <row r="7617" s="227" customFormat="1"/>
    <row r="7618" s="227" customFormat="1"/>
    <row r="7619" s="227" customFormat="1"/>
    <row r="7620" s="227" customFormat="1"/>
    <row r="7621" s="227" customFormat="1"/>
    <row r="7622" s="227" customFormat="1"/>
    <row r="7623" s="227" customFormat="1"/>
    <row r="7624" s="227" customFormat="1"/>
    <row r="7625" s="227" customFormat="1"/>
    <row r="7626" s="227" customFormat="1"/>
    <row r="7627" s="227" customFormat="1"/>
    <row r="7628" s="227" customFormat="1"/>
    <row r="7629" s="227" customFormat="1"/>
    <row r="7630" s="227" customFormat="1"/>
    <row r="7631" s="227" customFormat="1"/>
    <row r="7632" s="227" customFormat="1"/>
    <row r="7633" s="227" customFormat="1"/>
    <row r="7634" s="227" customFormat="1"/>
    <row r="7635" s="227" customFormat="1"/>
    <row r="7636" s="227" customFormat="1"/>
    <row r="7637" s="227" customFormat="1"/>
    <row r="7638" s="227" customFormat="1"/>
    <row r="7639" s="227" customFormat="1"/>
    <row r="7640" s="227" customFormat="1"/>
    <row r="7641" s="227" customFormat="1"/>
    <row r="7642" s="227" customFormat="1"/>
    <row r="7643" s="227" customFormat="1"/>
    <row r="7644" s="227" customFormat="1"/>
    <row r="7645" s="227" customFormat="1"/>
    <row r="7646" s="227" customFormat="1"/>
    <row r="7647" s="227" customFormat="1"/>
    <row r="7648" s="227" customFormat="1"/>
    <row r="7649" s="227" customFormat="1"/>
    <row r="7650" s="227" customFormat="1"/>
    <row r="7651" s="227" customFormat="1"/>
    <row r="7652" s="227" customFormat="1"/>
    <row r="7653" s="227" customFormat="1"/>
    <row r="7654" s="227" customFormat="1"/>
    <row r="7655" s="227" customFormat="1"/>
    <row r="7656" s="227" customFormat="1"/>
    <row r="7657" s="227" customFormat="1"/>
    <row r="7658" s="227" customFormat="1"/>
    <row r="7659" s="227" customFormat="1"/>
    <row r="7660" s="227" customFormat="1"/>
    <row r="7661" s="227" customFormat="1"/>
    <row r="7662" s="227" customFormat="1"/>
    <row r="7663" s="227" customFormat="1"/>
    <row r="7664" s="227" customFormat="1"/>
    <row r="7665" s="227" customFormat="1"/>
    <row r="7666" s="227" customFormat="1"/>
    <row r="7667" s="227" customFormat="1"/>
    <row r="7668" s="227" customFormat="1"/>
    <row r="7669" s="227" customFormat="1"/>
    <row r="7670" s="227" customFormat="1"/>
    <row r="7671" s="227" customFormat="1"/>
    <row r="7672" s="227" customFormat="1"/>
    <row r="7673" s="227" customFormat="1"/>
    <row r="7674" s="227" customFormat="1"/>
    <row r="7675" s="227" customFormat="1"/>
    <row r="7676" s="227" customFormat="1"/>
    <row r="7677" s="227" customFormat="1"/>
    <row r="7678" s="227" customFormat="1"/>
    <row r="7679" s="227" customFormat="1"/>
    <row r="7680" s="227" customFormat="1"/>
    <row r="7681" s="227" customFormat="1"/>
    <row r="7682" s="227" customFormat="1"/>
    <row r="7683" s="227" customFormat="1"/>
    <row r="7684" s="227" customFormat="1"/>
    <row r="7685" s="227" customFormat="1"/>
    <row r="7686" s="227" customFormat="1"/>
    <row r="7687" s="227" customFormat="1"/>
    <row r="7688" s="227" customFormat="1"/>
    <row r="7689" s="227" customFormat="1"/>
    <row r="7690" s="227" customFormat="1"/>
    <row r="7691" s="227" customFormat="1"/>
    <row r="7692" s="227" customFormat="1"/>
    <row r="7693" s="227" customFormat="1"/>
    <row r="7694" s="227" customFormat="1"/>
    <row r="7695" s="227" customFormat="1"/>
    <row r="7696" s="227" customFormat="1"/>
    <row r="7697" s="227" customFormat="1"/>
    <row r="7698" s="227" customFormat="1"/>
    <row r="7699" s="227" customFormat="1"/>
    <row r="7700" s="227" customFormat="1"/>
    <row r="7701" s="227" customFormat="1"/>
    <row r="7702" s="227" customFormat="1"/>
    <row r="7703" s="227" customFormat="1"/>
    <row r="7704" s="227" customFormat="1"/>
    <row r="7705" s="227" customFormat="1"/>
    <row r="7706" s="227" customFormat="1"/>
    <row r="7707" s="227" customFormat="1"/>
    <row r="7708" s="227" customFormat="1"/>
    <row r="7709" s="227" customFormat="1"/>
    <row r="7710" s="227" customFormat="1"/>
    <row r="7711" s="227" customFormat="1"/>
    <row r="7712" s="227" customFormat="1"/>
    <row r="7713" s="227" customFormat="1"/>
    <row r="7714" s="227" customFormat="1"/>
    <row r="7715" s="227" customFormat="1"/>
    <row r="7716" s="227" customFormat="1"/>
    <row r="7717" s="227" customFormat="1"/>
    <row r="7718" s="227" customFormat="1"/>
    <row r="7719" s="227" customFormat="1"/>
    <row r="7720" s="227" customFormat="1"/>
    <row r="7721" s="227" customFormat="1"/>
    <row r="7722" s="227" customFormat="1"/>
    <row r="7723" s="227" customFormat="1"/>
    <row r="7724" s="227" customFormat="1"/>
    <row r="7725" s="227" customFormat="1"/>
    <row r="7726" s="227" customFormat="1"/>
    <row r="7727" s="227" customFormat="1"/>
    <row r="7728" s="227" customFormat="1"/>
    <row r="7729" s="227" customFormat="1"/>
    <row r="7730" s="227" customFormat="1"/>
    <row r="7731" s="227" customFormat="1"/>
    <row r="7732" s="227" customFormat="1"/>
    <row r="7733" s="227" customFormat="1"/>
    <row r="7734" s="227" customFormat="1"/>
    <row r="7735" s="227" customFormat="1"/>
    <row r="7736" s="227" customFormat="1"/>
    <row r="7737" s="227" customFormat="1"/>
    <row r="7738" s="227" customFormat="1"/>
    <row r="7739" s="227" customFormat="1"/>
    <row r="7740" s="227" customFormat="1"/>
    <row r="7741" s="227" customFormat="1"/>
    <row r="7742" s="227" customFormat="1"/>
    <row r="7743" s="227" customFormat="1"/>
    <row r="7744" s="227" customFormat="1"/>
    <row r="7745" s="227" customFormat="1"/>
    <row r="7746" s="227" customFormat="1"/>
    <row r="7747" s="227" customFormat="1"/>
    <row r="7748" s="227" customFormat="1"/>
    <row r="7749" s="227" customFormat="1"/>
    <row r="7750" s="227" customFormat="1"/>
    <row r="7751" s="227" customFormat="1"/>
    <row r="7752" s="227" customFormat="1"/>
    <row r="7753" s="227" customFormat="1"/>
    <row r="7754" s="227" customFormat="1"/>
    <row r="7755" s="227" customFormat="1"/>
    <row r="7756" s="227" customFormat="1"/>
    <row r="7757" s="227" customFormat="1"/>
    <row r="7758" s="227" customFormat="1"/>
    <row r="7759" s="227" customFormat="1"/>
    <row r="7760" s="227" customFormat="1"/>
    <row r="7761" s="227" customFormat="1"/>
    <row r="7762" s="227" customFormat="1"/>
    <row r="7763" s="227" customFormat="1"/>
    <row r="7764" s="227" customFormat="1"/>
    <row r="7765" s="227" customFormat="1"/>
    <row r="7766" s="227" customFormat="1"/>
    <row r="7767" s="227" customFormat="1"/>
    <row r="7768" s="227" customFormat="1"/>
    <row r="7769" s="227" customFormat="1"/>
    <row r="7770" s="227" customFormat="1"/>
    <row r="7771" s="227" customFormat="1"/>
    <row r="7772" s="227" customFormat="1"/>
    <row r="7773" s="227" customFormat="1"/>
    <row r="7774" s="227" customFormat="1"/>
    <row r="7775" s="227" customFormat="1"/>
    <row r="7776" s="227" customFormat="1"/>
    <row r="7777" s="227" customFormat="1"/>
    <row r="7778" s="227" customFormat="1"/>
    <row r="7779" s="227" customFormat="1"/>
    <row r="7780" s="227" customFormat="1"/>
    <row r="7781" s="227" customFormat="1"/>
    <row r="7782" s="227" customFormat="1"/>
    <row r="7783" s="227" customFormat="1"/>
    <row r="7784" s="227" customFormat="1"/>
    <row r="7785" s="227" customFormat="1"/>
    <row r="7786" s="227" customFormat="1"/>
    <row r="7787" s="227" customFormat="1"/>
    <row r="7788" s="227" customFormat="1"/>
    <row r="7789" s="227" customFormat="1"/>
    <row r="7790" s="227" customFormat="1"/>
    <row r="7791" s="227" customFormat="1"/>
    <row r="7792" s="227" customFormat="1"/>
    <row r="7793" s="227" customFormat="1"/>
    <row r="7794" s="227" customFormat="1"/>
    <row r="7795" s="227" customFormat="1"/>
    <row r="7796" s="227" customFormat="1"/>
    <row r="7797" s="227" customFormat="1"/>
    <row r="7798" s="227" customFormat="1"/>
    <row r="7799" s="227" customFormat="1"/>
    <row r="7800" s="227" customFormat="1"/>
    <row r="7801" s="227" customFormat="1"/>
    <row r="7802" s="227" customFormat="1"/>
    <row r="7803" s="227" customFormat="1"/>
    <row r="7804" s="227" customFormat="1"/>
    <row r="7805" s="227" customFormat="1"/>
    <row r="7806" s="227" customFormat="1"/>
    <row r="7807" s="227" customFormat="1"/>
    <row r="7808" s="227" customFormat="1"/>
    <row r="7809" s="227" customFormat="1"/>
    <row r="7810" s="227" customFormat="1"/>
    <row r="7811" s="227" customFormat="1"/>
    <row r="7812" s="227" customFormat="1"/>
    <row r="7813" s="227" customFormat="1"/>
    <row r="7814" s="227" customFormat="1"/>
    <row r="7815" s="227" customFormat="1"/>
    <row r="7816" s="227" customFormat="1"/>
    <row r="7817" s="227" customFormat="1"/>
    <row r="7818" s="227" customFormat="1"/>
    <row r="7819" s="227" customFormat="1"/>
    <row r="7820" s="227" customFormat="1"/>
    <row r="7821" s="227" customFormat="1"/>
    <row r="7822" s="227" customFormat="1"/>
    <row r="7823" s="227" customFormat="1"/>
    <row r="7824" s="227" customFormat="1"/>
    <row r="7825" s="227" customFormat="1"/>
    <row r="7826" s="227" customFormat="1"/>
    <row r="7827" s="227" customFormat="1"/>
    <row r="7828" s="227" customFormat="1"/>
    <row r="7829" s="227" customFormat="1"/>
    <row r="7830" s="227" customFormat="1"/>
    <row r="7831" s="227" customFormat="1"/>
    <row r="7832" s="227" customFormat="1"/>
    <row r="7833" s="227" customFormat="1"/>
    <row r="7834" s="227" customFormat="1"/>
    <row r="7835" s="227" customFormat="1"/>
    <row r="7836" s="227" customFormat="1"/>
    <row r="7837" s="227" customFormat="1"/>
    <row r="7838" s="227" customFormat="1"/>
    <row r="7839" s="227" customFormat="1"/>
    <row r="7840" s="227" customFormat="1"/>
    <row r="7841" s="227" customFormat="1"/>
    <row r="7842" s="227" customFormat="1"/>
    <row r="7843" s="227" customFormat="1"/>
    <row r="7844" s="227" customFormat="1"/>
    <row r="7845" s="227" customFormat="1"/>
    <row r="7846" s="227" customFormat="1"/>
    <row r="7847" s="227" customFormat="1"/>
    <row r="7848" s="227" customFormat="1"/>
    <row r="7849" s="227" customFormat="1"/>
    <row r="7850" s="227" customFormat="1"/>
    <row r="7851" s="227" customFormat="1"/>
    <row r="7852" s="227" customFormat="1"/>
    <row r="7853" s="227" customFormat="1"/>
    <row r="7854" s="227" customFormat="1"/>
    <row r="7855" s="227" customFormat="1"/>
    <row r="7856" s="227" customFormat="1"/>
    <row r="7857" s="227" customFormat="1"/>
    <row r="7858" s="227" customFormat="1"/>
    <row r="7859" s="227" customFormat="1"/>
    <row r="7860" s="227" customFormat="1"/>
    <row r="7861" s="227" customFormat="1"/>
    <row r="7862" s="227" customFormat="1"/>
    <row r="7863" s="227" customFormat="1"/>
    <row r="7864" s="227" customFormat="1"/>
    <row r="7865" s="227" customFormat="1"/>
    <row r="7866" s="227" customFormat="1"/>
    <row r="7867" s="227" customFormat="1"/>
    <row r="7868" s="227" customFormat="1"/>
    <row r="7869" s="227" customFormat="1"/>
    <row r="7870" s="227" customFormat="1"/>
    <row r="7871" s="227" customFormat="1"/>
    <row r="7872" s="227" customFormat="1"/>
    <row r="7873" s="227" customFormat="1"/>
    <row r="7874" s="227" customFormat="1"/>
    <row r="7875" s="227" customFormat="1"/>
    <row r="7876" s="227" customFormat="1"/>
    <row r="7877" s="227" customFormat="1"/>
    <row r="7878" s="227" customFormat="1"/>
    <row r="7879" s="227" customFormat="1"/>
    <row r="7880" s="227" customFormat="1"/>
    <row r="7881" s="227" customFormat="1"/>
    <row r="7882" s="227" customFormat="1"/>
    <row r="7883" s="227" customFormat="1"/>
    <row r="7884" s="227" customFormat="1"/>
    <row r="7885" s="227" customFormat="1"/>
    <row r="7886" s="227" customFormat="1"/>
    <row r="7887" s="227" customFormat="1"/>
    <row r="7888" s="227" customFormat="1"/>
    <row r="7889" s="227" customFormat="1"/>
    <row r="7890" s="227" customFormat="1"/>
    <row r="7891" s="227" customFormat="1"/>
    <row r="7892" s="227" customFormat="1"/>
    <row r="7893" s="227" customFormat="1"/>
    <row r="7894" s="227" customFormat="1"/>
    <row r="7895" s="227" customFormat="1"/>
    <row r="7896" s="227" customFormat="1"/>
    <row r="7897" s="227" customFormat="1"/>
    <row r="7898" s="227" customFormat="1"/>
    <row r="7899" s="227" customFormat="1"/>
    <row r="7900" s="227" customFormat="1"/>
    <row r="7901" s="227" customFormat="1"/>
    <row r="7902" s="227" customFormat="1"/>
    <row r="7903" s="227" customFormat="1"/>
    <row r="7904" s="227" customFormat="1"/>
    <row r="7905" s="227" customFormat="1"/>
    <row r="7906" s="227" customFormat="1"/>
    <row r="7907" s="227" customFormat="1"/>
    <row r="7908" s="227" customFormat="1"/>
    <row r="7909" s="227" customFormat="1"/>
    <row r="7910" s="227" customFormat="1"/>
    <row r="7911" s="227" customFormat="1"/>
    <row r="7912" s="227" customFormat="1"/>
    <row r="7913" s="227" customFormat="1"/>
    <row r="7914" s="227" customFormat="1"/>
    <row r="7915" s="227" customFormat="1"/>
    <row r="7916" s="227" customFormat="1"/>
    <row r="7917" s="227" customFormat="1"/>
    <row r="7918" s="227" customFormat="1"/>
    <row r="7919" s="227" customFormat="1"/>
    <row r="7920" s="227" customFormat="1"/>
    <row r="7921" s="227" customFormat="1"/>
    <row r="7922" s="227" customFormat="1"/>
    <row r="7923" s="227" customFormat="1"/>
    <row r="7924" s="227" customFormat="1"/>
    <row r="7925" s="227" customFormat="1"/>
    <row r="7926" s="227" customFormat="1"/>
    <row r="7927" s="227" customFormat="1"/>
    <row r="7928" s="227" customFormat="1"/>
    <row r="7929" s="227" customFormat="1"/>
    <row r="7930" s="227" customFormat="1"/>
    <row r="7931" s="227" customFormat="1"/>
    <row r="7932" s="227" customFormat="1"/>
    <row r="7933" s="227" customFormat="1"/>
    <row r="7934" s="227" customFormat="1"/>
    <row r="7935" s="227" customFormat="1"/>
    <row r="7936" s="227" customFormat="1"/>
    <row r="7937" s="227" customFormat="1"/>
    <row r="7938" s="227" customFormat="1"/>
    <row r="7939" s="227" customFormat="1"/>
    <row r="7940" s="227" customFormat="1"/>
    <row r="7941" s="227" customFormat="1"/>
    <row r="7942" s="227" customFormat="1"/>
    <row r="7943" s="227" customFormat="1"/>
    <row r="7944" s="227" customFormat="1"/>
    <row r="7945" s="227" customFormat="1"/>
    <row r="7946" s="227" customFormat="1"/>
    <row r="7947" s="227" customFormat="1"/>
    <row r="7948" s="227" customFormat="1"/>
    <row r="7949" s="227" customFormat="1"/>
    <row r="7950" s="227" customFormat="1"/>
    <row r="7951" s="227" customFormat="1"/>
    <row r="7952" s="227" customFormat="1"/>
    <row r="7953" s="227" customFormat="1"/>
    <row r="7954" s="227" customFormat="1"/>
    <row r="7955" s="227" customFormat="1"/>
    <row r="7956" s="227" customFormat="1"/>
    <row r="7957" s="227" customFormat="1"/>
    <row r="7958" s="227" customFormat="1"/>
    <row r="7959" s="227" customFormat="1"/>
    <row r="7960" s="227" customFormat="1"/>
    <row r="7961" s="227" customFormat="1"/>
    <row r="7962" s="227" customFormat="1"/>
    <row r="7963" s="227" customFormat="1"/>
    <row r="7964" s="227" customFormat="1"/>
    <row r="7965" s="227" customFormat="1"/>
    <row r="7966" s="227" customFormat="1"/>
    <row r="7967" s="227" customFormat="1"/>
    <row r="7968" s="227" customFormat="1"/>
    <row r="7969" s="227" customFormat="1"/>
    <row r="7970" s="227" customFormat="1"/>
    <row r="7971" s="227" customFormat="1"/>
    <row r="7972" s="227" customFormat="1"/>
    <row r="7973" s="227" customFormat="1"/>
    <row r="7974" s="227" customFormat="1"/>
    <row r="7975" s="227" customFormat="1"/>
    <row r="7976" s="227" customFormat="1"/>
    <row r="7977" s="227" customFormat="1"/>
    <row r="7978" s="227" customFormat="1"/>
    <row r="7979" s="227" customFormat="1"/>
    <row r="7980" s="227" customFormat="1"/>
    <row r="7981" s="227" customFormat="1"/>
    <row r="7982" s="227" customFormat="1"/>
    <row r="7983" s="227" customFormat="1"/>
    <row r="7984" s="227" customFormat="1"/>
    <row r="7985" s="227" customFormat="1"/>
    <row r="7986" s="227" customFormat="1"/>
    <row r="7987" s="227" customFormat="1"/>
    <row r="7988" s="227" customFormat="1"/>
    <row r="7989" s="227" customFormat="1"/>
    <row r="7990" s="227" customFormat="1"/>
    <row r="7991" s="227" customFormat="1"/>
    <row r="7992" s="227" customFormat="1"/>
    <row r="7993" s="227" customFormat="1"/>
    <row r="7994" s="227" customFormat="1"/>
    <row r="7995" s="227" customFormat="1"/>
    <row r="7996" s="227" customFormat="1"/>
    <row r="7997" s="227" customFormat="1"/>
    <row r="7998" s="227" customFormat="1"/>
    <row r="7999" s="227" customFormat="1"/>
    <row r="8000" s="227" customFormat="1"/>
    <row r="8001" s="227" customFormat="1"/>
    <row r="8002" s="227" customFormat="1"/>
    <row r="8003" s="227" customFormat="1"/>
    <row r="8004" s="227" customFormat="1"/>
    <row r="8005" s="227" customFormat="1"/>
    <row r="8006" s="227" customFormat="1"/>
    <row r="8007" s="227" customFormat="1"/>
    <row r="8008" s="227" customFormat="1"/>
    <row r="8009" s="227" customFormat="1"/>
    <row r="8010" s="227" customFormat="1"/>
    <row r="8011" s="227" customFormat="1"/>
    <row r="8012" s="227" customFormat="1"/>
    <row r="8013" s="227" customFormat="1"/>
    <row r="8014" s="227" customFormat="1"/>
    <row r="8015" s="227" customFormat="1"/>
    <row r="8016" s="227" customFormat="1"/>
    <row r="8017" s="227" customFormat="1"/>
    <row r="8018" s="227" customFormat="1"/>
    <row r="8019" s="227" customFormat="1"/>
    <row r="8020" s="227" customFormat="1"/>
    <row r="8021" s="227" customFormat="1"/>
    <row r="8022" s="227" customFormat="1"/>
    <row r="8023" s="227" customFormat="1"/>
    <row r="8024" s="227" customFormat="1"/>
    <row r="8025" s="227" customFormat="1"/>
    <row r="8026" s="227" customFormat="1"/>
    <row r="8027" s="227" customFormat="1"/>
    <row r="8028" s="227" customFormat="1"/>
    <row r="8029" s="227" customFormat="1"/>
    <row r="8030" s="227" customFormat="1"/>
    <row r="8031" s="227" customFormat="1"/>
    <row r="8032" s="227" customFormat="1"/>
    <row r="8033" s="227" customFormat="1"/>
    <row r="8034" s="227" customFormat="1"/>
    <row r="8035" s="227" customFormat="1"/>
    <row r="8036" s="227" customFormat="1"/>
    <row r="8037" s="227" customFormat="1"/>
    <row r="8038" s="227" customFormat="1"/>
    <row r="8039" s="227" customFormat="1"/>
    <row r="8040" s="227" customFormat="1"/>
    <row r="8041" s="227" customFormat="1"/>
    <row r="8042" s="227" customFormat="1"/>
    <row r="8043" s="227" customFormat="1"/>
    <row r="8044" s="227" customFormat="1"/>
    <row r="8045" s="227" customFormat="1"/>
    <row r="8046" s="227" customFormat="1"/>
    <row r="8047" s="227" customFormat="1"/>
    <row r="8048" s="227" customFormat="1"/>
    <row r="8049" s="227" customFormat="1"/>
    <row r="8050" s="227" customFormat="1"/>
    <row r="8051" s="227" customFormat="1"/>
    <row r="8052" s="227" customFormat="1"/>
    <row r="8053" s="227" customFormat="1"/>
    <row r="8054" s="227" customFormat="1"/>
    <row r="8055" s="227" customFormat="1"/>
    <row r="8056" s="227" customFormat="1"/>
    <row r="8057" s="227" customFormat="1"/>
    <row r="8058" s="227" customFormat="1"/>
    <row r="8059" s="227" customFormat="1"/>
    <row r="8060" s="227" customFormat="1"/>
    <row r="8061" s="227" customFormat="1"/>
    <row r="8062" s="227" customFormat="1"/>
    <row r="8063" s="227" customFormat="1"/>
    <row r="8064" s="227" customFormat="1"/>
    <row r="8065" s="227" customFormat="1"/>
    <row r="8066" s="227" customFormat="1"/>
    <row r="8067" s="227" customFormat="1"/>
    <row r="8068" s="227" customFormat="1"/>
    <row r="8069" s="227" customFormat="1"/>
    <row r="8070" s="227" customFormat="1"/>
    <row r="8071" s="227" customFormat="1"/>
    <row r="8072" s="227" customFormat="1"/>
    <row r="8073" s="227" customFormat="1"/>
    <row r="8074" s="227" customFormat="1"/>
    <row r="8075" s="227" customFormat="1"/>
    <row r="8076" s="227" customFormat="1"/>
    <row r="8077" s="227" customFormat="1"/>
    <row r="8078" s="227" customFormat="1"/>
    <row r="8079" s="227" customFormat="1"/>
    <row r="8080" s="227" customFormat="1"/>
    <row r="8081" s="227" customFormat="1"/>
    <row r="8082" s="227" customFormat="1"/>
    <row r="8083" s="227" customFormat="1"/>
    <row r="8084" s="227" customFormat="1"/>
    <row r="8085" s="227" customFormat="1"/>
    <row r="8086" s="227" customFormat="1"/>
    <row r="8087" s="227" customFormat="1"/>
    <row r="8088" s="227" customFormat="1"/>
    <row r="8089" s="227" customFormat="1"/>
    <row r="8090" s="227" customFormat="1"/>
    <row r="8091" s="227" customFormat="1"/>
    <row r="8092" s="227" customFormat="1"/>
    <row r="8093" s="227" customFormat="1"/>
    <row r="8094" s="227" customFormat="1"/>
    <row r="8095" s="227" customFormat="1"/>
    <row r="8096" s="227" customFormat="1"/>
    <row r="8097" s="227" customFormat="1"/>
    <row r="8098" s="227" customFormat="1"/>
    <row r="8099" s="227" customFormat="1"/>
    <row r="8100" s="227" customFormat="1"/>
    <row r="8101" s="227" customFormat="1"/>
    <row r="8102" s="227" customFormat="1"/>
    <row r="8103" s="227" customFormat="1"/>
    <row r="8104" s="227" customFormat="1"/>
    <row r="8105" s="227" customFormat="1"/>
    <row r="8106" s="227" customFormat="1"/>
    <row r="8107" s="227" customFormat="1"/>
    <row r="8108" s="227" customFormat="1"/>
    <row r="8109" s="227" customFormat="1"/>
    <row r="8110" s="227" customFormat="1"/>
    <row r="8111" s="227" customFormat="1"/>
    <row r="8112" s="227" customFormat="1"/>
    <row r="8113" s="227" customFormat="1"/>
    <row r="8114" s="227" customFormat="1"/>
    <row r="8115" s="227" customFormat="1"/>
    <row r="8116" s="227" customFormat="1"/>
    <row r="8117" s="227" customFormat="1"/>
    <row r="8118" s="227" customFormat="1"/>
    <row r="8119" s="227" customFormat="1"/>
    <row r="8120" s="227" customFormat="1"/>
    <row r="8121" s="227" customFormat="1"/>
    <row r="8122" s="227" customFormat="1"/>
    <row r="8123" s="227" customFormat="1"/>
    <row r="8124" s="227" customFormat="1"/>
    <row r="8125" s="227" customFormat="1"/>
    <row r="8126" s="227" customFormat="1"/>
    <row r="8127" s="227" customFormat="1"/>
    <row r="8128" s="227" customFormat="1"/>
    <row r="8129" s="227" customFormat="1"/>
    <row r="8130" s="227" customFormat="1"/>
    <row r="8131" s="227" customFormat="1"/>
    <row r="8132" s="227" customFormat="1"/>
    <row r="8133" s="227" customFormat="1"/>
    <row r="8134" s="227" customFormat="1"/>
    <row r="8135" s="227" customFormat="1"/>
    <row r="8136" s="227" customFormat="1"/>
    <row r="8137" s="227" customFormat="1"/>
    <row r="8138" s="227" customFormat="1"/>
    <row r="8139" s="227" customFormat="1"/>
    <row r="8140" s="227" customFormat="1"/>
    <row r="8141" s="227" customFormat="1"/>
    <row r="8142" s="227" customFormat="1"/>
    <row r="8143" s="227" customFormat="1"/>
    <row r="8144" s="227" customFormat="1"/>
    <row r="8145" s="227" customFormat="1"/>
    <row r="8146" s="227" customFormat="1"/>
    <row r="8147" s="227" customFormat="1"/>
    <row r="8148" s="227" customFormat="1"/>
    <row r="8149" s="227" customFormat="1"/>
    <row r="8150" s="227" customFormat="1"/>
    <row r="8151" s="227" customFormat="1"/>
    <row r="8152" s="227" customFormat="1"/>
    <row r="8153" s="227" customFormat="1"/>
    <row r="8154" s="227" customFormat="1"/>
    <row r="8155" s="227" customFormat="1"/>
    <row r="8156" s="227" customFormat="1"/>
    <row r="8157" s="227" customFormat="1"/>
    <row r="8158" s="227" customFormat="1"/>
    <row r="8159" s="227" customFormat="1"/>
    <row r="8160" s="227" customFormat="1"/>
    <row r="8161" s="227" customFormat="1"/>
    <row r="8162" s="227" customFormat="1"/>
    <row r="8163" s="227" customFormat="1"/>
    <row r="8164" s="227" customFormat="1"/>
    <row r="8165" s="227" customFormat="1"/>
    <row r="8166" s="227" customFormat="1"/>
    <row r="8167" s="227" customFormat="1"/>
    <row r="8168" s="227" customFormat="1"/>
    <row r="8169" s="227" customFormat="1"/>
    <row r="8170" s="227" customFormat="1"/>
    <row r="8171" s="227" customFormat="1"/>
    <row r="8172" s="227" customFormat="1"/>
    <row r="8173" s="227" customFormat="1"/>
    <row r="8174" s="227" customFormat="1"/>
    <row r="8175" s="227" customFormat="1"/>
    <row r="8176" s="227" customFormat="1"/>
    <row r="8177" s="227" customFormat="1"/>
    <row r="8178" s="227" customFormat="1"/>
    <row r="8179" s="227" customFormat="1"/>
    <row r="8180" s="227" customFormat="1"/>
    <row r="8181" s="227" customFormat="1"/>
    <row r="8182" s="227" customFormat="1"/>
    <row r="8183" s="227" customFormat="1"/>
    <row r="8184" s="227" customFormat="1"/>
    <row r="8185" s="227" customFormat="1"/>
    <row r="8186" s="227" customFormat="1"/>
    <row r="8187" s="227" customFormat="1"/>
    <row r="8188" s="227" customFormat="1"/>
    <row r="8189" s="227" customFormat="1"/>
    <row r="8190" s="227" customFormat="1"/>
    <row r="8191" s="227" customFormat="1"/>
    <row r="8192" s="227" customFormat="1"/>
    <row r="8193" s="227" customFormat="1"/>
    <row r="8194" s="227" customFormat="1"/>
    <row r="8195" s="227" customFormat="1"/>
    <row r="8196" s="227" customFormat="1"/>
    <row r="8197" s="227" customFormat="1"/>
    <row r="8198" s="227" customFormat="1"/>
    <row r="8199" s="227" customFormat="1"/>
    <row r="8200" s="227" customFormat="1"/>
    <row r="8201" s="227" customFormat="1"/>
    <row r="8202" s="227" customFormat="1"/>
    <row r="8203" s="227" customFormat="1"/>
    <row r="8204" s="227" customFormat="1"/>
    <row r="8205" s="227" customFormat="1"/>
    <row r="8206" s="227" customFormat="1"/>
    <row r="8207" s="227" customFormat="1"/>
    <row r="8208" s="227" customFormat="1"/>
    <row r="8209" s="227" customFormat="1"/>
    <row r="8210" s="227" customFormat="1"/>
    <row r="8211" s="227" customFormat="1"/>
    <row r="8212" s="227" customFormat="1"/>
    <row r="8213" s="227" customFormat="1"/>
    <row r="8214" s="227" customFormat="1"/>
    <row r="8215" s="227" customFormat="1"/>
    <row r="8216" s="227" customFormat="1"/>
    <row r="8217" s="227" customFormat="1"/>
    <row r="8218" s="227" customFormat="1"/>
    <row r="8219" s="227" customFormat="1"/>
    <row r="8220" s="227" customFormat="1"/>
    <row r="8221" s="227" customFormat="1"/>
    <row r="8222" s="227" customFormat="1"/>
    <row r="8223" s="227" customFormat="1"/>
    <row r="8224" s="227" customFormat="1"/>
    <row r="8225" s="227" customFormat="1"/>
    <row r="8226" s="227" customFormat="1"/>
    <row r="8227" s="227" customFormat="1"/>
    <row r="8228" s="227" customFormat="1"/>
    <row r="8229" s="227" customFormat="1"/>
    <row r="8230" s="227" customFormat="1"/>
    <row r="8231" s="227" customFormat="1"/>
    <row r="8232" s="227" customFormat="1"/>
    <row r="8233" s="227" customFormat="1"/>
    <row r="8234" s="227" customFormat="1"/>
    <row r="8235" s="227" customFormat="1"/>
    <row r="8236" s="227" customFormat="1"/>
    <row r="8237" s="227" customFormat="1"/>
    <row r="8238" s="227" customFormat="1"/>
    <row r="8239" s="227" customFormat="1"/>
    <row r="8240" s="227" customFormat="1"/>
    <row r="8241" s="227" customFormat="1"/>
    <row r="8242" s="227" customFormat="1"/>
    <row r="8243" s="227" customFormat="1"/>
    <row r="8244" s="227" customFormat="1"/>
    <row r="8245" s="227" customFormat="1"/>
    <row r="8246" s="227" customFormat="1"/>
    <row r="8247" s="227" customFormat="1"/>
    <row r="8248" s="227" customFormat="1"/>
    <row r="8249" s="227" customFormat="1"/>
    <row r="8250" s="227" customFormat="1"/>
    <row r="8251" s="227" customFormat="1"/>
    <row r="8252" s="227" customFormat="1"/>
    <row r="8253" s="227" customFormat="1"/>
    <row r="8254" s="227" customFormat="1"/>
    <row r="8255" s="227" customFormat="1"/>
    <row r="8256" s="227" customFormat="1"/>
    <row r="8257" s="227" customFormat="1"/>
    <row r="8258" s="227" customFormat="1"/>
    <row r="8259" s="227" customFormat="1"/>
    <row r="8260" s="227" customFormat="1"/>
    <row r="8261" s="227" customFormat="1"/>
    <row r="8262" s="227" customFormat="1"/>
    <row r="8263" s="227" customFormat="1"/>
    <row r="8264" s="227" customFormat="1"/>
    <row r="8265" s="227" customFormat="1"/>
    <row r="8266" s="227" customFormat="1"/>
    <row r="8267" s="227" customFormat="1"/>
    <row r="8268" s="227" customFormat="1"/>
    <row r="8269" s="227" customFormat="1"/>
    <row r="8270" s="227" customFormat="1"/>
    <row r="8271" s="227" customFormat="1"/>
    <row r="8272" s="227" customFormat="1"/>
    <row r="8273" s="227" customFormat="1"/>
    <row r="8274" s="227" customFormat="1"/>
    <row r="8275" s="227" customFormat="1"/>
    <row r="8276" s="227" customFormat="1"/>
    <row r="8277" s="227" customFormat="1"/>
    <row r="8278" s="227" customFormat="1"/>
    <row r="8279" s="227" customFormat="1"/>
    <row r="8280" s="227" customFormat="1"/>
    <row r="8281" s="227" customFormat="1"/>
    <row r="8282" s="227" customFormat="1"/>
    <row r="8283" s="227" customFormat="1"/>
    <row r="8284" s="227" customFormat="1"/>
    <row r="8285" s="227" customFormat="1"/>
    <row r="8286" s="227" customFormat="1"/>
    <row r="8287" s="227" customFormat="1"/>
    <row r="8288" s="227" customFormat="1"/>
    <row r="8289" s="227" customFormat="1"/>
    <row r="8290" s="227" customFormat="1"/>
    <row r="8291" s="227" customFormat="1"/>
    <row r="8292" s="227" customFormat="1"/>
    <row r="8293" s="227" customFormat="1"/>
    <row r="8294" s="227" customFormat="1"/>
    <row r="8295" s="227" customFormat="1"/>
    <row r="8296" s="227" customFormat="1"/>
    <row r="8297" s="227" customFormat="1"/>
    <row r="8298" s="227" customFormat="1"/>
    <row r="8299" s="227" customFormat="1"/>
    <row r="8300" s="227" customFormat="1"/>
    <row r="8301" s="227" customFormat="1"/>
    <row r="8302" s="227" customFormat="1"/>
    <row r="8303" s="227" customFormat="1"/>
    <row r="8304" s="227" customFormat="1"/>
    <row r="8305" s="227" customFormat="1"/>
    <row r="8306" s="227" customFormat="1"/>
    <row r="8307" s="227" customFormat="1"/>
    <row r="8308" s="227" customFormat="1"/>
    <row r="8309" s="227" customFormat="1"/>
    <row r="8310" s="227" customFormat="1"/>
    <row r="8311" s="227" customFormat="1"/>
    <row r="8312" s="227" customFormat="1"/>
    <row r="8313" s="227" customFormat="1"/>
    <row r="8314" s="227" customFormat="1"/>
    <row r="8315" s="227" customFormat="1"/>
    <row r="8316" s="227" customFormat="1"/>
    <row r="8317" s="227" customFormat="1"/>
    <row r="8318" s="227" customFormat="1"/>
    <row r="8319" s="227" customFormat="1"/>
    <row r="8320" s="227" customFormat="1"/>
    <row r="8321" s="227" customFormat="1"/>
    <row r="8322" s="227" customFormat="1"/>
    <row r="8323" s="227" customFormat="1"/>
    <row r="8324" s="227" customFormat="1"/>
    <row r="8325" s="227" customFormat="1"/>
    <row r="8326" s="227" customFormat="1"/>
    <row r="8327" s="227" customFormat="1"/>
    <row r="8328" s="227" customFormat="1"/>
    <row r="8329" s="227" customFormat="1"/>
    <row r="8330" s="227" customFormat="1"/>
    <row r="8331" s="227" customFormat="1"/>
    <row r="8332" s="227" customFormat="1"/>
    <row r="8333" s="227" customFormat="1"/>
    <row r="8334" s="227" customFormat="1"/>
    <row r="8335" s="227" customFormat="1"/>
    <row r="8336" s="227" customFormat="1"/>
    <row r="8337" s="227" customFormat="1"/>
    <row r="8338" s="227" customFormat="1"/>
    <row r="8339" s="227" customFormat="1"/>
    <row r="8340" s="227" customFormat="1"/>
    <row r="8341" s="227" customFormat="1"/>
    <row r="8342" s="227" customFormat="1"/>
    <row r="8343" s="227" customFormat="1"/>
    <row r="8344" s="227" customFormat="1"/>
    <row r="8345" s="227" customFormat="1"/>
    <row r="8346" s="227" customFormat="1"/>
    <row r="8347" s="227" customFormat="1"/>
    <row r="8348" s="227" customFormat="1"/>
    <row r="8349" s="227" customFormat="1"/>
    <row r="8350" s="227" customFormat="1"/>
    <row r="8351" s="227" customFormat="1"/>
    <row r="8352" s="227" customFormat="1"/>
    <row r="8353" s="227" customFormat="1"/>
    <row r="8354" s="227" customFormat="1"/>
    <row r="8355" s="227" customFormat="1"/>
    <row r="8356" s="227" customFormat="1"/>
    <row r="8357" s="227" customFormat="1"/>
    <row r="8358" s="227" customFormat="1"/>
    <row r="8359" s="227" customFormat="1"/>
    <row r="8360" s="227" customFormat="1"/>
    <row r="8361" s="227" customFormat="1"/>
    <row r="8362" s="227" customFormat="1"/>
    <row r="8363" s="227" customFormat="1"/>
    <row r="8364" s="227" customFormat="1"/>
    <row r="8365" s="227" customFormat="1"/>
    <row r="8366" s="227" customFormat="1"/>
    <row r="8367" s="227" customFormat="1"/>
    <row r="8368" s="227" customFormat="1"/>
    <row r="8369" s="227" customFormat="1"/>
    <row r="8370" s="227" customFormat="1"/>
    <row r="8371" s="227" customFormat="1"/>
    <row r="8372" s="227" customFormat="1"/>
    <row r="8373" s="227" customFormat="1"/>
    <row r="8374" s="227" customFormat="1"/>
    <row r="8375" s="227" customFormat="1"/>
    <row r="8376" s="227" customFormat="1"/>
    <row r="8377" s="227" customFormat="1"/>
    <row r="8378" s="227" customFormat="1"/>
    <row r="8379" s="227" customFormat="1"/>
    <row r="8380" s="227" customFormat="1"/>
    <row r="8381" s="227" customFormat="1"/>
    <row r="8382" s="227" customFormat="1"/>
    <row r="8383" s="227" customFormat="1"/>
    <row r="8384" s="227" customFormat="1"/>
    <row r="8385" s="227" customFormat="1"/>
    <row r="8386" s="227" customFormat="1"/>
    <row r="8387" s="227" customFormat="1"/>
    <row r="8388" s="227" customFormat="1"/>
    <row r="8389" s="227" customFormat="1"/>
    <row r="8390" s="227" customFormat="1"/>
    <row r="8391" s="227" customFormat="1"/>
    <row r="8392" s="227" customFormat="1"/>
    <row r="8393" s="227" customFormat="1"/>
    <row r="8394" s="227" customFormat="1"/>
    <row r="8395" s="227" customFormat="1"/>
    <row r="8396" s="227" customFormat="1"/>
    <row r="8397" s="227" customFormat="1"/>
    <row r="8398" s="227" customFormat="1"/>
    <row r="8399" s="227" customFormat="1"/>
    <row r="8400" s="227" customFormat="1"/>
    <row r="8401" s="227" customFormat="1"/>
    <row r="8402" s="227" customFormat="1"/>
    <row r="8403" s="227" customFormat="1"/>
    <row r="8404" s="227" customFormat="1"/>
    <row r="8405" s="227" customFormat="1"/>
    <row r="8406" s="227" customFormat="1"/>
    <row r="8407" s="227" customFormat="1"/>
    <row r="8408" s="227" customFormat="1"/>
    <row r="8409" s="227" customFormat="1"/>
    <row r="8410" s="227" customFormat="1"/>
    <row r="8411" s="227" customFormat="1"/>
    <row r="8412" s="227" customFormat="1"/>
    <row r="8413" s="227" customFormat="1"/>
    <row r="8414" s="227" customFormat="1"/>
    <row r="8415" s="227" customFormat="1"/>
    <row r="8416" s="227" customFormat="1"/>
    <row r="8417" s="227" customFormat="1"/>
    <row r="8418" s="227" customFormat="1"/>
    <row r="8419" s="227" customFormat="1"/>
    <row r="8420" s="227" customFormat="1"/>
    <row r="8421" s="227" customFormat="1"/>
    <row r="8422" s="227" customFormat="1"/>
    <row r="8423" s="227" customFormat="1"/>
    <row r="8424" s="227" customFormat="1"/>
    <row r="8425" s="227" customFormat="1"/>
    <row r="8426" s="227" customFormat="1"/>
    <row r="8427" s="227" customFormat="1"/>
    <row r="8428" s="227" customFormat="1"/>
    <row r="8429" s="227" customFormat="1"/>
    <row r="8430" s="227" customFormat="1"/>
    <row r="8431" s="227" customFormat="1"/>
    <row r="8432" s="227" customFormat="1"/>
    <row r="8433" s="227" customFormat="1"/>
    <row r="8434" s="227" customFormat="1"/>
    <row r="8435" s="227" customFormat="1"/>
    <row r="8436" s="227" customFormat="1"/>
    <row r="8437" s="227" customFormat="1"/>
    <row r="8438" s="227" customFormat="1"/>
    <row r="8439" s="227" customFormat="1"/>
    <row r="8440" s="227" customFormat="1"/>
    <row r="8441" s="227" customFormat="1"/>
    <row r="8442" s="227" customFormat="1"/>
    <row r="8443" s="227" customFormat="1"/>
    <row r="8444" s="227" customFormat="1"/>
    <row r="8445" s="227" customFormat="1"/>
    <row r="8446" s="227" customFormat="1"/>
    <row r="8447" s="227" customFormat="1"/>
    <row r="8448" s="227" customFormat="1"/>
    <row r="8449" s="227" customFormat="1"/>
    <row r="8450" s="227" customFormat="1"/>
    <row r="8451" s="227" customFormat="1"/>
    <row r="8452" s="227" customFormat="1"/>
    <row r="8453" s="227" customFormat="1"/>
    <row r="8454" s="227" customFormat="1"/>
    <row r="8455" s="227" customFormat="1"/>
    <row r="8456" s="227" customFormat="1"/>
    <row r="8457" s="227" customFormat="1"/>
    <row r="8458" s="227" customFormat="1"/>
    <row r="8459" s="227" customFormat="1"/>
    <row r="8460" s="227" customFormat="1"/>
    <row r="8461" s="227" customFormat="1"/>
    <row r="8462" s="227" customFormat="1"/>
    <row r="8463" s="227" customFormat="1"/>
    <row r="8464" s="227" customFormat="1"/>
    <row r="8465" s="227" customFormat="1"/>
    <row r="8466" s="227" customFormat="1"/>
    <row r="8467" s="227" customFormat="1"/>
    <row r="8468" s="227" customFormat="1"/>
    <row r="8469" s="227" customFormat="1"/>
    <row r="8470" s="227" customFormat="1"/>
    <row r="8471" s="227" customFormat="1"/>
    <row r="8472" s="227" customFormat="1"/>
    <row r="8473" s="227" customFormat="1"/>
    <row r="8474" s="227" customFormat="1"/>
    <row r="8475" s="227" customFormat="1"/>
    <row r="8476" s="227" customFormat="1"/>
    <row r="8477" s="227" customFormat="1"/>
    <row r="8478" s="227" customFormat="1"/>
    <row r="8479" s="227" customFormat="1"/>
    <row r="8480" s="227" customFormat="1"/>
    <row r="8481" s="227" customFormat="1"/>
    <row r="8482" s="227" customFormat="1"/>
    <row r="8483" s="227" customFormat="1"/>
    <row r="8484" s="227" customFormat="1"/>
    <row r="8485" s="227" customFormat="1"/>
    <row r="8486" s="227" customFormat="1"/>
    <row r="8487" s="227" customFormat="1"/>
    <row r="8488" s="227" customFormat="1"/>
    <row r="8489" s="227" customFormat="1"/>
    <row r="8490" s="227" customFormat="1"/>
    <row r="8491" s="227" customFormat="1"/>
    <row r="8492" s="227" customFormat="1"/>
    <row r="8493" s="227" customFormat="1"/>
    <row r="8494" s="227" customFormat="1"/>
    <row r="8495" s="227" customFormat="1"/>
    <row r="8496" s="227" customFormat="1"/>
    <row r="8497" s="227" customFormat="1"/>
    <row r="8498" s="227" customFormat="1"/>
    <row r="8499" s="227" customFormat="1"/>
    <row r="8500" s="227" customFormat="1"/>
    <row r="8501" s="227" customFormat="1"/>
    <row r="8502" s="227" customFormat="1"/>
    <row r="8503" s="227" customFormat="1"/>
    <row r="8504" s="227" customFormat="1"/>
    <row r="8505" s="227" customFormat="1"/>
    <row r="8506" s="227" customFormat="1"/>
    <row r="8507" s="227" customFormat="1"/>
    <row r="8508" s="227" customFormat="1"/>
    <row r="8509" s="227" customFormat="1"/>
    <row r="8510" s="227" customFormat="1"/>
    <row r="8511" s="227" customFormat="1"/>
    <row r="8512" s="227" customFormat="1"/>
    <row r="8513" s="227" customFormat="1"/>
    <row r="8514" s="227" customFormat="1"/>
    <row r="8515" s="227" customFormat="1"/>
    <row r="8516" s="227" customFormat="1"/>
    <row r="8517" s="227" customFormat="1"/>
    <row r="8518" s="227" customFormat="1"/>
    <row r="8519" s="227" customFormat="1"/>
    <row r="8520" s="227" customFormat="1"/>
    <row r="8521" s="227" customFormat="1"/>
    <row r="8522" s="227" customFormat="1"/>
    <row r="8523" s="227" customFormat="1"/>
    <row r="8524" s="227" customFormat="1"/>
    <row r="8525" s="227" customFormat="1"/>
    <row r="8526" s="227" customFormat="1"/>
    <row r="8527" s="227" customFormat="1"/>
    <row r="8528" s="227" customFormat="1"/>
    <row r="8529" s="227" customFormat="1"/>
    <row r="8530" s="227" customFormat="1"/>
    <row r="8531" s="227" customFormat="1"/>
    <row r="8532" s="227" customFormat="1"/>
    <row r="8533" s="227" customFormat="1"/>
    <row r="8534" s="227" customFormat="1"/>
    <row r="8535" s="227" customFormat="1"/>
    <row r="8536" s="227" customFormat="1"/>
    <row r="8537" s="227" customFormat="1"/>
    <row r="8538" s="227" customFormat="1"/>
    <row r="8539" s="227" customFormat="1"/>
    <row r="8540" s="227" customFormat="1"/>
    <row r="8541" s="227" customFormat="1"/>
    <row r="8542" s="227" customFormat="1"/>
    <row r="8543" s="227" customFormat="1"/>
    <row r="8544" s="227" customFormat="1"/>
    <row r="8545" s="227" customFormat="1"/>
    <row r="8546" s="227" customFormat="1"/>
    <row r="8547" s="227" customFormat="1"/>
    <row r="8548" s="227" customFormat="1"/>
    <row r="8549" s="227" customFormat="1"/>
    <row r="8550" s="227" customFormat="1"/>
    <row r="8551" s="227" customFormat="1"/>
    <row r="8552" s="227" customFormat="1"/>
    <row r="8553" s="227" customFormat="1"/>
    <row r="8554" s="227" customFormat="1"/>
    <row r="8555" s="227" customFormat="1"/>
    <row r="8556" s="227" customFormat="1"/>
    <row r="8557" s="227" customFormat="1"/>
    <row r="8558" s="227" customFormat="1"/>
    <row r="8559" s="227" customFormat="1"/>
    <row r="8560" s="227" customFormat="1"/>
    <row r="8561" s="227" customFormat="1"/>
    <row r="8562" s="227" customFormat="1"/>
    <row r="8563" s="227" customFormat="1"/>
    <row r="8564" s="227" customFormat="1"/>
    <row r="8565" s="227" customFormat="1"/>
    <row r="8566" s="227" customFormat="1"/>
    <row r="8567" s="227" customFormat="1"/>
    <row r="8568" s="227" customFormat="1"/>
    <row r="8569" s="227" customFormat="1"/>
    <row r="8570" s="227" customFormat="1"/>
    <row r="8571" s="227" customFormat="1"/>
    <row r="8572" s="227" customFormat="1"/>
    <row r="8573" s="227" customFormat="1"/>
    <row r="8574" s="227" customFormat="1"/>
    <row r="8575" s="227" customFormat="1"/>
    <row r="8576" s="227" customFormat="1"/>
    <row r="8577" s="227" customFormat="1"/>
    <row r="8578" s="227" customFormat="1"/>
    <row r="8579" s="227" customFormat="1"/>
    <row r="8580" s="227" customFormat="1"/>
    <row r="8581" s="227" customFormat="1"/>
    <row r="8582" s="227" customFormat="1"/>
    <row r="8583" s="227" customFormat="1"/>
    <row r="8584" s="227" customFormat="1"/>
    <row r="8585" s="227" customFormat="1"/>
    <row r="8586" s="227" customFormat="1"/>
    <row r="8587" s="227" customFormat="1"/>
    <row r="8588" s="227" customFormat="1"/>
    <row r="8589" s="227" customFormat="1"/>
    <row r="8590" s="227" customFormat="1"/>
    <row r="8591" s="227" customFormat="1"/>
    <row r="8592" s="227" customFormat="1"/>
    <row r="8593" s="227" customFormat="1"/>
    <row r="8594" s="227" customFormat="1"/>
    <row r="8595" s="227" customFormat="1"/>
    <row r="8596" s="227" customFormat="1"/>
    <row r="8597" s="227" customFormat="1"/>
    <row r="8598" s="227" customFormat="1"/>
    <row r="8599" s="227" customFormat="1"/>
    <row r="8600" s="227" customFormat="1"/>
    <row r="8601" s="227" customFormat="1"/>
    <row r="8602" s="227" customFormat="1"/>
    <row r="8603" s="227" customFormat="1"/>
    <row r="8604" s="227" customFormat="1"/>
    <row r="8605" s="227" customFormat="1"/>
    <row r="8606" s="227" customFormat="1"/>
    <row r="8607" s="227" customFormat="1"/>
    <row r="8608" s="227" customFormat="1"/>
    <row r="8609" s="227" customFormat="1"/>
    <row r="8610" s="227" customFormat="1"/>
    <row r="8611" s="227" customFormat="1"/>
    <row r="8612" s="227" customFormat="1"/>
    <row r="8613" s="227" customFormat="1"/>
    <row r="8614" s="227" customFormat="1"/>
    <row r="8615" s="227" customFormat="1"/>
    <row r="8616" s="227" customFormat="1"/>
    <row r="8617" s="227" customFormat="1"/>
    <row r="8618" s="227" customFormat="1"/>
    <row r="8619" s="227" customFormat="1"/>
    <row r="8620" s="227" customFormat="1"/>
    <row r="8621" s="227" customFormat="1"/>
    <row r="8622" s="227" customFormat="1"/>
    <row r="8623" s="227" customFormat="1"/>
    <row r="8624" s="227" customFormat="1"/>
    <row r="8625" s="227" customFormat="1"/>
    <row r="8626" s="227" customFormat="1"/>
    <row r="8627" s="227" customFormat="1"/>
    <row r="8628" s="227" customFormat="1"/>
    <row r="8629" s="227" customFormat="1"/>
    <row r="8630" s="227" customFormat="1"/>
    <row r="8631" s="227" customFormat="1"/>
    <row r="8632" s="227" customFormat="1"/>
    <row r="8633" s="227" customFormat="1"/>
    <row r="8634" s="227" customFormat="1"/>
    <row r="8635" s="227" customFormat="1"/>
    <row r="8636" s="227" customFormat="1"/>
    <row r="8637" s="227" customFormat="1"/>
    <row r="8638" s="227" customFormat="1"/>
    <row r="8639" s="227" customFormat="1"/>
    <row r="8640" s="227" customFormat="1"/>
    <row r="8641" s="227" customFormat="1"/>
    <row r="8642" s="227" customFormat="1"/>
    <row r="8643" s="227" customFormat="1"/>
    <row r="8644" s="227" customFormat="1"/>
    <row r="8645" s="227" customFormat="1"/>
    <row r="8646" s="227" customFormat="1"/>
    <row r="8647" s="227" customFormat="1"/>
    <row r="8648" s="227" customFormat="1"/>
    <row r="8649" s="227" customFormat="1"/>
    <row r="8650" s="227" customFormat="1"/>
    <row r="8651" s="227" customFormat="1"/>
    <row r="8652" s="227" customFormat="1"/>
    <row r="8653" s="227" customFormat="1"/>
    <row r="8654" s="227" customFormat="1"/>
    <row r="8655" s="227" customFormat="1"/>
    <row r="8656" s="227" customFormat="1"/>
    <row r="8657" s="227" customFormat="1"/>
    <row r="8658" s="227" customFormat="1"/>
    <row r="8659" s="227" customFormat="1"/>
    <row r="8660" s="227" customFormat="1"/>
    <row r="8661" s="227" customFormat="1"/>
    <row r="8662" s="227" customFormat="1"/>
    <row r="8663" s="227" customFormat="1"/>
    <row r="8664" s="227" customFormat="1"/>
    <row r="8665" s="227" customFormat="1"/>
    <row r="8666" s="227" customFormat="1"/>
    <row r="8667" s="227" customFormat="1"/>
    <row r="8668" s="227" customFormat="1"/>
    <row r="8669" s="227" customFormat="1"/>
    <row r="8670" s="227" customFormat="1"/>
    <row r="8671" s="227" customFormat="1"/>
    <row r="8672" s="227" customFormat="1"/>
    <row r="8673" s="227" customFormat="1"/>
    <row r="8674" s="227" customFormat="1"/>
    <row r="8675" s="227" customFormat="1"/>
    <row r="8676" s="227" customFormat="1"/>
    <row r="8677" s="227" customFormat="1"/>
    <row r="8678" s="227" customFormat="1"/>
    <row r="8679" s="227" customFormat="1"/>
    <row r="8680" s="227" customFormat="1"/>
    <row r="8681" s="227" customFormat="1"/>
    <row r="8682" s="227" customFormat="1"/>
    <row r="8683" s="227" customFormat="1"/>
    <row r="8684" s="227" customFormat="1"/>
    <row r="8685" s="227" customFormat="1"/>
    <row r="8686" s="227" customFormat="1"/>
    <row r="8687" s="227" customFormat="1"/>
    <row r="8688" s="227" customFormat="1"/>
    <row r="8689" s="227" customFormat="1"/>
    <row r="8690" s="227" customFormat="1"/>
    <row r="8691" s="227" customFormat="1"/>
    <row r="8692" s="227" customFormat="1"/>
    <row r="8693" s="227" customFormat="1"/>
    <row r="8694" s="227" customFormat="1"/>
    <row r="8695" s="227" customFormat="1"/>
    <row r="8696" s="227" customFormat="1"/>
    <row r="8697" s="227" customFormat="1"/>
    <row r="8698" s="227" customFormat="1"/>
    <row r="8699" s="227" customFormat="1"/>
    <row r="8700" s="227" customFormat="1"/>
    <row r="8701" s="227" customFormat="1"/>
    <row r="8702" s="227" customFormat="1"/>
    <row r="8703" s="227" customFormat="1"/>
    <row r="8704" s="227" customFormat="1"/>
    <row r="8705" s="227" customFormat="1"/>
    <row r="8706" s="227" customFormat="1"/>
    <row r="8707" s="227" customFormat="1"/>
    <row r="8708" s="227" customFormat="1"/>
    <row r="8709" s="227" customFormat="1"/>
    <row r="8710" s="227" customFormat="1"/>
    <row r="8711" s="227" customFormat="1"/>
    <row r="8712" s="227" customFormat="1"/>
    <row r="8713" s="227" customFormat="1"/>
    <row r="8714" s="227" customFormat="1"/>
    <row r="8715" s="227" customFormat="1"/>
    <row r="8716" s="227" customFormat="1"/>
    <row r="8717" s="227" customFormat="1"/>
    <row r="8718" s="227" customFormat="1"/>
    <row r="8719" s="227" customFormat="1"/>
    <row r="8720" s="227" customFormat="1"/>
    <row r="8721" s="227" customFormat="1"/>
    <row r="8722" s="227" customFormat="1"/>
    <row r="8723" s="227" customFormat="1"/>
    <row r="8724" s="227" customFormat="1"/>
    <row r="8725" s="227" customFormat="1"/>
    <row r="8726" s="227" customFormat="1"/>
    <row r="8727" s="227" customFormat="1"/>
    <row r="8728" s="227" customFormat="1"/>
    <row r="8729" s="227" customFormat="1"/>
    <row r="8730" s="227" customFormat="1"/>
    <row r="8731" s="227" customFormat="1"/>
    <row r="8732" s="227" customFormat="1"/>
    <row r="8733" s="227" customFormat="1"/>
    <row r="8734" s="227" customFormat="1"/>
    <row r="8735" s="227" customFormat="1"/>
    <row r="8736" s="227" customFormat="1"/>
    <row r="8737" s="227" customFormat="1"/>
    <row r="8738" s="227" customFormat="1"/>
    <row r="8739" s="227" customFormat="1"/>
    <row r="8740" s="227" customFormat="1"/>
    <row r="8741" s="227" customFormat="1"/>
    <row r="8742" s="227" customFormat="1"/>
    <row r="8743" s="227" customFormat="1"/>
    <row r="8744" s="227" customFormat="1"/>
    <row r="8745" s="227" customFormat="1"/>
    <row r="8746" s="227" customFormat="1"/>
    <row r="8747" s="227" customFormat="1"/>
    <row r="8748" s="227" customFormat="1"/>
    <row r="8749" s="227" customFormat="1"/>
    <row r="8750" s="227" customFormat="1"/>
    <row r="8751" s="227" customFormat="1"/>
    <row r="8752" s="227" customFormat="1"/>
    <row r="8753" s="227" customFormat="1"/>
    <row r="8754" s="227" customFormat="1"/>
    <row r="8755" s="227" customFormat="1"/>
    <row r="8756" s="227" customFormat="1"/>
    <row r="8757" s="227" customFormat="1"/>
    <row r="8758" s="227" customFormat="1"/>
    <row r="8759" s="227" customFormat="1"/>
    <row r="8760" s="227" customFormat="1"/>
    <row r="8761" s="227" customFormat="1"/>
    <row r="8762" s="227" customFormat="1"/>
    <row r="8763" s="227" customFormat="1"/>
    <row r="8764" s="227" customFormat="1"/>
    <row r="8765" s="227" customFormat="1"/>
    <row r="8766" s="227" customFormat="1"/>
    <row r="8767" s="227" customFormat="1"/>
    <row r="8768" s="227" customFormat="1"/>
    <row r="8769" s="227" customFormat="1"/>
    <row r="8770" s="227" customFormat="1"/>
    <row r="8771" s="227" customFormat="1"/>
    <row r="8772" s="227" customFormat="1"/>
    <row r="8773" s="227" customFormat="1"/>
    <row r="8774" s="227" customFormat="1"/>
    <row r="8775" s="227" customFormat="1"/>
    <row r="8776" s="227" customFormat="1"/>
    <row r="8777" s="227" customFormat="1"/>
    <row r="8778" s="227" customFormat="1"/>
    <row r="8779" s="227" customFormat="1"/>
    <row r="8780" s="227" customFormat="1"/>
    <row r="8781" s="227" customFormat="1"/>
    <row r="8782" s="227" customFormat="1"/>
    <row r="8783" s="227" customFormat="1"/>
    <row r="8784" s="227" customFormat="1"/>
    <row r="8785" s="227" customFormat="1"/>
    <row r="8786" s="227" customFormat="1"/>
    <row r="8787" s="227" customFormat="1"/>
    <row r="8788" s="227" customFormat="1"/>
    <row r="8789" s="227" customFormat="1"/>
    <row r="8790" s="227" customFormat="1"/>
    <row r="8791" s="227" customFormat="1"/>
    <row r="8792" s="227" customFormat="1"/>
    <row r="8793" s="227" customFormat="1"/>
    <row r="8794" s="227" customFormat="1"/>
    <row r="8795" s="227" customFormat="1"/>
    <row r="8796" s="227" customFormat="1"/>
    <row r="8797" s="227" customFormat="1"/>
    <row r="8798" s="227" customFormat="1"/>
    <row r="8799" s="227" customFormat="1"/>
    <row r="8800" s="227" customFormat="1"/>
    <row r="8801" s="227" customFormat="1"/>
    <row r="8802" s="227" customFormat="1"/>
    <row r="8803" s="227" customFormat="1"/>
    <row r="8804" s="227" customFormat="1"/>
    <row r="8805" s="227" customFormat="1"/>
    <row r="8806" s="227" customFormat="1"/>
    <row r="8807" s="227" customFormat="1"/>
    <row r="8808" s="227" customFormat="1"/>
    <row r="8809" s="227" customFormat="1"/>
    <row r="8810" s="227" customFormat="1"/>
    <row r="8811" s="227" customFormat="1"/>
    <row r="8812" s="227" customFormat="1"/>
    <row r="8813" s="227" customFormat="1"/>
    <row r="8814" s="227" customFormat="1"/>
    <row r="8815" s="227" customFormat="1"/>
    <row r="8816" s="227" customFormat="1"/>
    <row r="8817" s="227" customFormat="1"/>
    <row r="8818" s="227" customFormat="1"/>
    <row r="8819" s="227" customFormat="1"/>
    <row r="8820" s="227" customFormat="1"/>
    <row r="8821" s="227" customFormat="1"/>
    <row r="8822" s="227" customFormat="1"/>
    <row r="8823" s="227" customFormat="1"/>
    <row r="8824" s="227" customFormat="1"/>
    <row r="8825" s="227" customFormat="1"/>
    <row r="8826" s="227" customFormat="1"/>
    <row r="8827" s="227" customFormat="1"/>
    <row r="8828" s="227" customFormat="1"/>
    <row r="8829" s="227" customFormat="1"/>
    <row r="8830" s="227" customFormat="1"/>
    <row r="8831" s="227" customFormat="1"/>
    <row r="8832" s="227" customFormat="1"/>
    <row r="8833" s="227" customFormat="1"/>
    <row r="8834" s="227" customFormat="1"/>
    <row r="8835" s="227" customFormat="1"/>
    <row r="8836" s="227" customFormat="1"/>
    <row r="8837" s="227" customFormat="1"/>
    <row r="8838" s="227" customFormat="1"/>
    <row r="8839" s="227" customFormat="1"/>
    <row r="8840" s="227" customFormat="1"/>
    <row r="8841" s="227" customFormat="1"/>
    <row r="8842" s="227" customFormat="1"/>
    <row r="8843" s="227" customFormat="1"/>
    <row r="8844" s="227" customFormat="1"/>
    <row r="8845" s="227" customFormat="1"/>
    <row r="8846" s="227" customFormat="1"/>
    <row r="8847" s="227" customFormat="1"/>
    <row r="8848" s="227" customFormat="1"/>
    <row r="8849" s="227" customFormat="1"/>
    <row r="8850" s="227" customFormat="1"/>
    <row r="8851" s="227" customFormat="1"/>
    <row r="8852" s="227" customFormat="1"/>
    <row r="8853" s="227" customFormat="1"/>
    <row r="8854" s="227" customFormat="1"/>
    <row r="8855" s="227" customFormat="1"/>
    <row r="8856" s="227" customFormat="1"/>
    <row r="8857" s="227" customFormat="1"/>
    <row r="8858" s="227" customFormat="1"/>
    <row r="8859" s="227" customFormat="1"/>
    <row r="8860" s="227" customFormat="1"/>
    <row r="8861" s="227" customFormat="1"/>
    <row r="8862" s="227" customFormat="1"/>
    <row r="8863" s="227" customFormat="1"/>
    <row r="8864" s="227" customFormat="1"/>
    <row r="8865" s="227" customFormat="1"/>
    <row r="8866" s="227" customFormat="1"/>
    <row r="8867" s="227" customFormat="1"/>
    <row r="8868" s="227" customFormat="1"/>
    <row r="8869" s="227" customFormat="1"/>
    <row r="8870" s="227" customFormat="1"/>
    <row r="8871" s="227" customFormat="1"/>
    <row r="8872" s="227" customFormat="1"/>
    <row r="8873" s="227" customFormat="1"/>
    <row r="8874" s="227" customFormat="1"/>
    <row r="8875" s="227" customFormat="1"/>
    <row r="8876" s="227" customFormat="1"/>
    <row r="8877" s="227" customFormat="1"/>
    <row r="8878" s="227" customFormat="1"/>
    <row r="8879" s="227" customFormat="1"/>
    <row r="8880" s="227" customFormat="1"/>
    <row r="8881" s="227" customFormat="1"/>
    <row r="8882" s="227" customFormat="1"/>
    <row r="8883" s="227" customFormat="1"/>
    <row r="8884" s="227" customFormat="1"/>
    <row r="8885" s="227" customFormat="1"/>
    <row r="8886" s="227" customFormat="1"/>
    <row r="8887" s="227" customFormat="1"/>
    <row r="8888" s="227" customFormat="1"/>
    <row r="8889" s="227" customFormat="1"/>
    <row r="8890" s="227" customFormat="1"/>
    <row r="8891" s="227" customFormat="1"/>
    <row r="8892" s="227" customFormat="1"/>
    <row r="8893" s="227" customFormat="1"/>
    <row r="8894" s="227" customFormat="1"/>
    <row r="8895" s="227" customFormat="1"/>
    <row r="8896" s="227" customFormat="1"/>
    <row r="8897" s="227" customFormat="1"/>
    <row r="8898" s="227" customFormat="1"/>
    <row r="8899" s="227" customFormat="1"/>
    <row r="8900" s="227" customFormat="1"/>
    <row r="8901" s="227" customFormat="1"/>
    <row r="8902" s="227" customFormat="1"/>
    <row r="8903" s="227" customFormat="1"/>
    <row r="8904" s="227" customFormat="1"/>
    <row r="8905" s="227" customFormat="1"/>
    <row r="8906" s="227" customFormat="1"/>
    <row r="8907" s="227" customFormat="1"/>
    <row r="8908" s="227" customFormat="1"/>
    <row r="8909" s="227" customFormat="1"/>
    <row r="8910" s="227" customFormat="1"/>
    <row r="8911" s="227" customFormat="1"/>
    <row r="8912" s="227" customFormat="1"/>
    <row r="8913" s="227" customFormat="1"/>
    <row r="8914" s="227" customFormat="1"/>
    <row r="8915" s="227" customFormat="1"/>
    <row r="8916" s="227" customFormat="1"/>
    <row r="8917" s="227" customFormat="1"/>
    <row r="8918" s="227" customFormat="1"/>
    <row r="8919" s="227" customFormat="1"/>
    <row r="8920" s="227" customFormat="1"/>
    <row r="8921" s="227" customFormat="1"/>
    <row r="8922" s="227" customFormat="1"/>
    <row r="8923" s="227" customFormat="1"/>
    <row r="8924" s="227" customFormat="1"/>
    <row r="8925" s="227" customFormat="1"/>
    <row r="8926" s="227" customFormat="1"/>
    <row r="8927" s="227" customFormat="1"/>
    <row r="8928" s="227" customFormat="1"/>
    <row r="8929" s="227" customFormat="1"/>
    <row r="8930" s="227" customFormat="1"/>
    <row r="8931" s="227" customFormat="1"/>
    <row r="8932" s="227" customFormat="1"/>
    <row r="8933" s="227" customFormat="1"/>
    <row r="8934" s="227" customFormat="1"/>
    <row r="8935" s="227" customFormat="1"/>
    <row r="8936" s="227" customFormat="1"/>
    <row r="8937" s="227" customFormat="1"/>
    <row r="8938" s="227" customFormat="1"/>
    <row r="8939" s="227" customFormat="1"/>
    <row r="8940" s="227" customFormat="1"/>
    <row r="8941" s="227" customFormat="1"/>
    <row r="8942" s="227" customFormat="1"/>
    <row r="8943" s="227" customFormat="1"/>
    <row r="8944" s="227" customFormat="1"/>
    <row r="8945" s="227" customFormat="1"/>
    <row r="8946" s="227" customFormat="1"/>
    <row r="8947" s="227" customFormat="1"/>
    <row r="8948" s="227" customFormat="1"/>
    <row r="8949" s="227" customFormat="1"/>
    <row r="8950" s="227" customFormat="1"/>
    <row r="8951" s="227" customFormat="1"/>
    <row r="8952" s="227" customFormat="1"/>
    <row r="8953" s="227" customFormat="1"/>
    <row r="8954" s="227" customFormat="1"/>
    <row r="8955" s="227" customFormat="1"/>
    <row r="8956" s="227" customFormat="1"/>
    <row r="8957" s="227" customFormat="1"/>
    <row r="8958" s="227" customFormat="1"/>
    <row r="8959" s="227" customFormat="1"/>
    <row r="8960" s="227" customFormat="1"/>
    <row r="8961" s="227" customFormat="1"/>
    <row r="8962" s="227" customFormat="1"/>
    <row r="8963" s="227" customFormat="1"/>
    <row r="8964" s="227" customFormat="1"/>
    <row r="8965" s="227" customFormat="1"/>
    <row r="8966" s="227" customFormat="1"/>
    <row r="8967" s="227" customFormat="1"/>
    <row r="8968" s="227" customFormat="1"/>
    <row r="8969" s="227" customFormat="1"/>
    <row r="8970" s="227" customFormat="1"/>
    <row r="8971" s="227" customFormat="1"/>
    <row r="8972" s="227" customFormat="1"/>
    <row r="8973" s="227" customFormat="1"/>
    <row r="8974" s="227" customFormat="1"/>
    <row r="8975" s="227" customFormat="1"/>
    <row r="8976" s="227" customFormat="1"/>
    <row r="8977" s="227" customFormat="1"/>
    <row r="8978" s="227" customFormat="1"/>
    <row r="8979" s="227" customFormat="1"/>
    <row r="8980" s="227" customFormat="1"/>
    <row r="8981" s="227" customFormat="1"/>
    <row r="8982" s="227" customFormat="1"/>
    <row r="8983" s="227" customFormat="1"/>
    <row r="8984" s="227" customFormat="1"/>
    <row r="8985" s="227" customFormat="1"/>
    <row r="8986" s="227" customFormat="1"/>
    <row r="8987" s="227" customFormat="1"/>
    <row r="8988" s="227" customFormat="1"/>
    <row r="8989" s="227" customFormat="1"/>
    <row r="8990" s="227" customFormat="1"/>
    <row r="8991" s="227" customFormat="1"/>
    <row r="8992" s="227" customFormat="1"/>
    <row r="8993" s="227" customFormat="1"/>
    <row r="8994" s="227" customFormat="1"/>
    <row r="8995" s="227" customFormat="1"/>
    <row r="8996" s="227" customFormat="1"/>
    <row r="8997" s="227" customFormat="1"/>
    <row r="8998" s="227" customFormat="1"/>
    <row r="8999" s="227" customFormat="1"/>
    <row r="9000" s="227" customFormat="1"/>
    <row r="9001" s="227" customFormat="1"/>
    <row r="9002" s="227" customFormat="1"/>
    <row r="9003" s="227" customFormat="1"/>
    <row r="9004" s="227" customFormat="1"/>
    <row r="9005" s="227" customFormat="1"/>
    <row r="9006" s="227" customFormat="1"/>
    <row r="9007" s="227" customFormat="1"/>
    <row r="9008" s="227" customFormat="1"/>
    <row r="9009" s="227" customFormat="1"/>
    <row r="9010" s="227" customFormat="1"/>
    <row r="9011" s="227" customFormat="1"/>
    <row r="9012" s="227" customFormat="1"/>
    <row r="9013" s="227" customFormat="1"/>
    <row r="9014" s="227" customFormat="1"/>
    <row r="9015" s="227" customFormat="1"/>
    <row r="9016" s="227" customFormat="1"/>
    <row r="9017" s="227" customFormat="1"/>
    <row r="9018" s="227" customFormat="1"/>
    <row r="9019" s="227" customFormat="1"/>
    <row r="9020" s="227" customFormat="1"/>
    <row r="9021" s="227" customFormat="1"/>
    <row r="9022" s="227" customFormat="1"/>
    <row r="9023" s="227" customFormat="1"/>
    <row r="9024" s="227" customFormat="1"/>
    <row r="9025" s="227" customFormat="1"/>
    <row r="9026" s="227" customFormat="1"/>
    <row r="9027" s="227" customFormat="1"/>
    <row r="9028" s="227" customFormat="1"/>
    <row r="9029" s="227" customFormat="1"/>
    <row r="9030" s="227" customFormat="1"/>
    <row r="9031" s="227" customFormat="1"/>
    <row r="9032" s="227" customFormat="1"/>
    <row r="9033" s="227" customFormat="1"/>
    <row r="9034" s="227" customFormat="1"/>
    <row r="9035" s="227" customFormat="1"/>
    <row r="9036" s="227" customFormat="1"/>
    <row r="9037" s="227" customFormat="1"/>
    <row r="9038" s="227" customFormat="1"/>
    <row r="9039" s="227" customFormat="1"/>
    <row r="9040" s="227" customFormat="1"/>
    <row r="9041" s="227" customFormat="1"/>
    <row r="9042" s="227" customFormat="1"/>
    <row r="9043" s="227" customFormat="1"/>
    <row r="9044" s="227" customFormat="1"/>
    <row r="9045" s="227" customFormat="1"/>
    <row r="9046" s="227" customFormat="1"/>
    <row r="9047" s="227" customFormat="1"/>
    <row r="9048" s="227" customFormat="1"/>
    <row r="9049" s="227" customFormat="1"/>
    <row r="9050" s="227" customFormat="1"/>
    <row r="9051" s="227" customFormat="1"/>
    <row r="9052" s="227" customFormat="1"/>
    <row r="9053" s="227" customFormat="1"/>
    <row r="9054" s="227" customFormat="1"/>
    <row r="9055" s="227" customFormat="1"/>
    <row r="9056" s="227" customFormat="1"/>
    <row r="9057" s="227" customFormat="1"/>
    <row r="9058" s="227" customFormat="1"/>
    <row r="9059" s="227" customFormat="1"/>
    <row r="9060" s="227" customFormat="1"/>
    <row r="9061" s="227" customFormat="1"/>
    <row r="9062" s="227" customFormat="1"/>
    <row r="9063" s="227" customFormat="1"/>
    <row r="9064" s="227" customFormat="1"/>
    <row r="9065" s="227" customFormat="1"/>
    <row r="9066" s="227" customFormat="1"/>
    <row r="9067" s="227" customFormat="1"/>
    <row r="9068" s="227" customFormat="1"/>
    <row r="9069" s="227" customFormat="1"/>
    <row r="9070" s="227" customFormat="1"/>
    <row r="9071" s="227" customFormat="1"/>
    <row r="9072" s="227" customFormat="1"/>
    <row r="9073" s="227" customFormat="1"/>
    <row r="9074" s="227" customFormat="1"/>
    <row r="9075" s="227" customFormat="1"/>
    <row r="9076" s="227" customFormat="1"/>
    <row r="9077" s="227" customFormat="1"/>
    <row r="9078" s="227" customFormat="1"/>
    <row r="9079" s="227" customFormat="1"/>
    <row r="9080" s="227" customFormat="1"/>
    <row r="9081" s="227" customFormat="1"/>
    <row r="9082" s="227" customFormat="1"/>
    <row r="9083" s="227" customFormat="1"/>
    <row r="9084" s="227" customFormat="1"/>
    <row r="9085" s="227" customFormat="1"/>
    <row r="9086" s="227" customFormat="1"/>
    <row r="9087" s="227" customFormat="1"/>
    <row r="9088" s="227" customFormat="1"/>
    <row r="9089" s="227" customFormat="1"/>
    <row r="9090" s="227" customFormat="1"/>
    <row r="9091" s="227" customFormat="1"/>
    <row r="9092" s="227" customFormat="1"/>
    <row r="9093" s="227" customFormat="1"/>
    <row r="9094" s="227" customFormat="1"/>
    <row r="9095" s="227" customFormat="1"/>
    <row r="9096" s="227" customFormat="1"/>
    <row r="9097" s="227" customFormat="1"/>
    <row r="9098" s="227" customFormat="1"/>
    <row r="9099" s="227" customFormat="1"/>
    <row r="9100" s="227" customFormat="1"/>
    <row r="9101" s="227" customFormat="1"/>
    <row r="9102" s="227" customFormat="1"/>
    <row r="9103" s="227" customFormat="1"/>
    <row r="9104" s="227" customFormat="1"/>
    <row r="9105" s="227" customFormat="1"/>
    <row r="9106" s="227" customFormat="1"/>
    <row r="9107" s="227" customFormat="1"/>
    <row r="9108" s="227" customFormat="1"/>
    <row r="9109" s="227" customFormat="1"/>
    <row r="9110" s="227" customFormat="1"/>
    <row r="9111" s="227" customFormat="1"/>
    <row r="9112" s="227" customFormat="1"/>
    <row r="9113" s="227" customFormat="1"/>
    <row r="9114" s="227" customFormat="1"/>
    <row r="9115" s="227" customFormat="1"/>
    <row r="9116" s="227" customFormat="1"/>
    <row r="9117" s="227" customFormat="1"/>
    <row r="9118" s="227" customFormat="1"/>
    <row r="9119" s="227" customFormat="1"/>
    <row r="9120" s="227" customFormat="1"/>
    <row r="9121" s="227" customFormat="1"/>
    <row r="9122" s="227" customFormat="1"/>
    <row r="9123" s="227" customFormat="1"/>
    <row r="9124" s="227" customFormat="1"/>
    <row r="9125" s="227" customFormat="1"/>
    <row r="9126" s="227" customFormat="1"/>
    <row r="9127" s="227" customFormat="1"/>
    <row r="9128" s="227" customFormat="1"/>
    <row r="9129" s="227" customFormat="1"/>
    <row r="9130" s="227" customFormat="1"/>
    <row r="9131" s="227" customFormat="1"/>
    <row r="9132" s="227" customFormat="1"/>
    <row r="9133" s="227" customFormat="1"/>
    <row r="9134" s="227" customFormat="1"/>
    <row r="9135" s="227" customFormat="1"/>
    <row r="9136" s="227" customFormat="1"/>
    <row r="9137" s="227" customFormat="1"/>
    <row r="9138" s="227" customFormat="1"/>
    <row r="9139" s="227" customFormat="1"/>
    <row r="9140" s="227" customFormat="1"/>
    <row r="9141" s="227" customFormat="1"/>
    <row r="9142" s="227" customFormat="1"/>
    <row r="9143" s="227" customFormat="1"/>
    <row r="9144" s="227" customFormat="1"/>
    <row r="9145" s="227" customFormat="1"/>
    <row r="9146" s="227" customFormat="1"/>
    <row r="9147" s="227" customFormat="1"/>
    <row r="9148" s="227" customFormat="1"/>
    <row r="9149" s="227" customFormat="1"/>
    <row r="9150" s="227" customFormat="1"/>
    <row r="9151" s="227" customFormat="1"/>
    <row r="9152" s="227" customFormat="1"/>
    <row r="9153" s="227" customFormat="1"/>
    <row r="9154" s="227" customFormat="1"/>
    <row r="9155" s="227" customFormat="1"/>
    <row r="9156" s="227" customFormat="1"/>
    <row r="9157" s="227" customFormat="1"/>
    <row r="9158" s="227" customFormat="1"/>
    <row r="9159" s="227" customFormat="1"/>
    <row r="9160" s="227" customFormat="1"/>
    <row r="9161" s="227" customFormat="1"/>
    <row r="9162" s="227" customFormat="1"/>
    <row r="9163" s="227" customFormat="1"/>
    <row r="9164" s="227" customFormat="1"/>
    <row r="9165" s="227" customFormat="1"/>
    <row r="9166" s="227" customFormat="1"/>
    <row r="9167" s="227" customFormat="1"/>
    <row r="9168" s="227" customFormat="1"/>
    <row r="9169" s="227" customFormat="1"/>
    <row r="9170" s="227" customFormat="1"/>
    <row r="9171" s="227" customFormat="1"/>
    <row r="9172" s="227" customFormat="1"/>
    <row r="9173" s="227" customFormat="1"/>
    <row r="9174" s="227" customFormat="1"/>
    <row r="9175" s="227" customFormat="1"/>
    <row r="9176" s="227" customFormat="1"/>
    <row r="9177" s="227" customFormat="1"/>
    <row r="9178" s="227" customFormat="1"/>
    <row r="9179" s="227" customFormat="1"/>
    <row r="9180" s="227" customFormat="1"/>
    <row r="9181" s="227" customFormat="1"/>
    <row r="9182" s="227" customFormat="1"/>
    <row r="9183" s="227" customFormat="1"/>
    <row r="9184" s="227" customFormat="1"/>
    <row r="9185" s="227" customFormat="1"/>
    <row r="9186" s="227" customFormat="1"/>
    <row r="9187" s="227" customFormat="1"/>
    <row r="9188" s="227" customFormat="1"/>
    <row r="9189" s="227" customFormat="1"/>
    <row r="9190" s="227" customFormat="1"/>
    <row r="9191" s="227" customFormat="1"/>
    <row r="9192" s="227" customFormat="1"/>
    <row r="9193" s="227" customFormat="1"/>
    <row r="9194" s="227" customFormat="1"/>
    <row r="9195" s="227" customFormat="1"/>
    <row r="9196" s="227" customFormat="1"/>
    <row r="9197" s="227" customFormat="1"/>
    <row r="9198" s="227" customFormat="1"/>
    <row r="9199" s="227" customFormat="1"/>
    <row r="9200" s="227" customFormat="1"/>
    <row r="9201" s="227" customFormat="1"/>
    <row r="9202" s="227" customFormat="1"/>
    <row r="9203" s="227" customFormat="1"/>
    <row r="9204" s="227" customFormat="1"/>
    <row r="9205" s="227" customFormat="1"/>
    <row r="9206" s="227" customFormat="1"/>
    <row r="9207" s="227" customFormat="1"/>
    <row r="9208" s="227" customFormat="1"/>
    <row r="9209" s="227" customFormat="1"/>
    <row r="9210" s="227" customFormat="1"/>
    <row r="9211" s="227" customFormat="1"/>
    <row r="9212" s="227" customFormat="1"/>
    <row r="9213" s="227" customFormat="1"/>
    <row r="9214" s="227" customFormat="1"/>
    <row r="9215" s="227" customFormat="1"/>
    <row r="9216" s="227" customFormat="1"/>
    <row r="9217" s="227" customFormat="1"/>
    <row r="9218" s="227" customFormat="1"/>
    <row r="9219" s="227" customFormat="1"/>
    <row r="9220" s="227" customFormat="1"/>
    <row r="9221" s="227" customFormat="1"/>
    <row r="9222" s="227" customFormat="1"/>
    <row r="9223" s="227" customFormat="1"/>
    <row r="9224" s="227" customFormat="1"/>
    <row r="9225" s="227" customFormat="1"/>
    <row r="9226" s="227" customFormat="1"/>
    <row r="9227" s="227" customFormat="1"/>
    <row r="9228" s="227" customFormat="1"/>
    <row r="9229" s="227" customFormat="1"/>
    <row r="9230" s="227" customFormat="1"/>
    <row r="9231" s="227" customFormat="1"/>
    <row r="9232" s="227" customFormat="1"/>
    <row r="9233" s="227" customFormat="1"/>
    <row r="9234" s="227" customFormat="1"/>
    <row r="9235" s="227" customFormat="1"/>
    <row r="9236" s="227" customFormat="1"/>
    <row r="9237" s="227" customFormat="1"/>
    <row r="9238" s="227" customFormat="1"/>
    <row r="9239" s="227" customFormat="1"/>
    <row r="9240" s="227" customFormat="1"/>
    <row r="9241" s="227" customFormat="1"/>
    <row r="9242" s="227" customFormat="1"/>
    <row r="9243" s="227" customFormat="1"/>
    <row r="9244" s="227" customFormat="1"/>
    <row r="9245" s="227" customFormat="1"/>
    <row r="9246" s="227" customFormat="1"/>
    <row r="9247" s="227" customFormat="1"/>
    <row r="9248" s="227" customFormat="1"/>
    <row r="9249" s="227" customFormat="1"/>
    <row r="9250" s="227" customFormat="1"/>
    <row r="9251" s="227" customFormat="1"/>
    <row r="9252" s="227" customFormat="1"/>
    <row r="9253" s="227" customFormat="1"/>
    <row r="9254" s="227" customFormat="1"/>
    <row r="9255" s="227" customFormat="1"/>
    <row r="9256" s="227" customFormat="1"/>
    <row r="9257" s="227" customFormat="1"/>
    <row r="9258" s="227" customFormat="1"/>
    <row r="9259" s="227" customFormat="1"/>
    <row r="9260" s="227" customFormat="1"/>
    <row r="9261" s="227" customFormat="1"/>
    <row r="9262" s="227" customFormat="1"/>
    <row r="9263" s="227" customFormat="1"/>
    <row r="9264" s="227" customFormat="1"/>
    <row r="9265" s="227" customFormat="1"/>
    <row r="9266" s="227" customFormat="1"/>
    <row r="9267" s="227" customFormat="1"/>
    <row r="9268" s="227" customFormat="1"/>
    <row r="9269" s="227" customFormat="1"/>
    <row r="9270" s="227" customFormat="1"/>
    <row r="9271" s="227" customFormat="1"/>
    <row r="9272" s="227" customFormat="1"/>
    <row r="9273" s="227" customFormat="1"/>
    <row r="9274" s="227" customFormat="1"/>
    <row r="9275" s="227" customFormat="1"/>
    <row r="9276" s="227" customFormat="1"/>
    <row r="9277" s="227" customFormat="1"/>
    <row r="9278" s="227" customFormat="1"/>
    <row r="9279" s="227" customFormat="1"/>
    <row r="9280" s="227" customFormat="1"/>
    <row r="9281" s="227" customFormat="1"/>
    <row r="9282" s="227" customFormat="1"/>
    <row r="9283" s="227" customFormat="1"/>
    <row r="9284" s="227" customFormat="1"/>
    <row r="9285" s="227" customFormat="1"/>
    <row r="9286" s="227" customFormat="1"/>
    <row r="9287" s="227" customFormat="1"/>
    <row r="9288" s="227" customFormat="1"/>
    <row r="9289" s="227" customFormat="1"/>
    <row r="9290" s="227" customFormat="1"/>
    <row r="9291" s="227" customFormat="1"/>
    <row r="9292" s="227" customFormat="1"/>
    <row r="9293" s="227" customFormat="1"/>
    <row r="9294" s="227" customFormat="1"/>
    <row r="9295" s="227" customFormat="1"/>
    <row r="9296" s="227" customFormat="1"/>
    <row r="9297" s="227" customFormat="1"/>
    <row r="9298" s="227" customFormat="1"/>
    <row r="9299" s="227" customFormat="1"/>
    <row r="9300" s="227" customFormat="1"/>
    <row r="9301" s="227" customFormat="1"/>
    <row r="9302" s="227" customFormat="1"/>
    <row r="9303" s="227" customFormat="1"/>
    <row r="9304" s="227" customFormat="1"/>
    <row r="9305" s="227" customFormat="1"/>
    <row r="9306" s="227" customFormat="1"/>
    <row r="9307" s="227" customFormat="1"/>
    <row r="9308" s="227" customFormat="1"/>
    <row r="9309" s="227" customFormat="1"/>
    <row r="9310" s="227" customFormat="1"/>
    <row r="9311" s="227" customFormat="1"/>
    <row r="9312" s="227" customFormat="1"/>
    <row r="9313" s="227" customFormat="1"/>
    <row r="9314" s="227" customFormat="1"/>
    <row r="9315" s="227" customFormat="1"/>
    <row r="9316" s="227" customFormat="1"/>
    <row r="9317" s="227" customFormat="1"/>
    <row r="9318" s="227" customFormat="1"/>
    <row r="9319" s="227" customFormat="1"/>
    <row r="9320" s="227" customFormat="1"/>
    <row r="9321" s="227" customFormat="1"/>
    <row r="9322" s="227" customFormat="1"/>
    <row r="9323" s="227" customFormat="1"/>
    <row r="9324" s="227" customFormat="1"/>
    <row r="9325" s="227" customFormat="1"/>
    <row r="9326" s="227" customFormat="1"/>
    <row r="9327" s="227" customFormat="1"/>
    <row r="9328" s="227" customFormat="1"/>
    <row r="9329" s="227" customFormat="1"/>
    <row r="9330" s="227" customFormat="1"/>
    <row r="9331" s="227" customFormat="1"/>
    <row r="9332" s="227" customFormat="1"/>
    <row r="9333" s="227" customFormat="1"/>
    <row r="9334" s="227" customFormat="1"/>
    <row r="9335" s="227" customFormat="1"/>
    <row r="9336" s="227" customFormat="1"/>
    <row r="9337" s="227" customFormat="1"/>
    <row r="9338" s="227" customFormat="1"/>
    <row r="9339" s="227" customFormat="1"/>
    <row r="9340" s="227" customFormat="1"/>
    <row r="9341" s="227" customFormat="1"/>
    <row r="9342" s="227" customFormat="1"/>
    <row r="9343" s="227" customFormat="1"/>
    <row r="9344" s="227" customFormat="1"/>
    <row r="9345" s="227" customFormat="1"/>
    <row r="9346" s="227" customFormat="1"/>
    <row r="9347" s="227" customFormat="1"/>
    <row r="9348" s="227" customFormat="1"/>
    <row r="9349" s="227" customFormat="1"/>
    <row r="9350" s="227" customFormat="1"/>
    <row r="9351" s="227" customFormat="1"/>
    <row r="9352" s="227" customFormat="1"/>
    <row r="9353" s="227" customFormat="1"/>
    <row r="9354" s="227" customFormat="1"/>
    <row r="9355" s="227" customFormat="1"/>
    <row r="9356" s="227" customFormat="1"/>
    <row r="9357" s="227" customFormat="1"/>
    <row r="9358" s="227" customFormat="1"/>
    <row r="9359" s="227" customFormat="1"/>
    <row r="9360" s="227" customFormat="1"/>
    <row r="9361" s="227" customFormat="1"/>
    <row r="9362" s="227" customFormat="1"/>
    <row r="9363" s="227" customFormat="1"/>
    <row r="9364" s="227" customFormat="1"/>
    <row r="9365" s="227" customFormat="1"/>
    <row r="9366" s="227" customFormat="1"/>
    <row r="9367" s="227" customFormat="1"/>
    <row r="9368" s="227" customFormat="1"/>
    <row r="9369" s="227" customFormat="1"/>
    <row r="9370" s="227" customFormat="1"/>
    <row r="9371" s="227" customFormat="1"/>
    <row r="9372" s="227" customFormat="1"/>
    <row r="9373" s="227" customFormat="1"/>
    <row r="9374" s="227" customFormat="1"/>
    <row r="9375" s="227" customFormat="1"/>
    <row r="9376" s="227" customFormat="1"/>
    <row r="9377" s="227" customFormat="1"/>
    <row r="9378" s="227" customFormat="1"/>
    <row r="9379" s="227" customFormat="1"/>
    <row r="9380" s="227" customFormat="1"/>
    <row r="9381" s="227" customFormat="1"/>
    <row r="9382" s="227" customFormat="1"/>
    <row r="9383" s="227" customFormat="1"/>
    <row r="9384" s="227" customFormat="1"/>
    <row r="9385" s="227" customFormat="1"/>
    <row r="9386" s="227" customFormat="1"/>
    <row r="9387" s="227" customFormat="1"/>
    <row r="9388" s="227" customFormat="1"/>
    <row r="9389" s="227" customFormat="1"/>
    <row r="9390" s="227" customFormat="1"/>
    <row r="9391" s="227" customFormat="1"/>
    <row r="9392" s="227" customFormat="1"/>
    <row r="9393" s="227" customFormat="1"/>
    <row r="9394" s="227" customFormat="1"/>
    <row r="9395" s="227" customFormat="1"/>
    <row r="9396" s="227" customFormat="1"/>
    <row r="9397" s="227" customFormat="1"/>
    <row r="9398" s="227" customFormat="1"/>
    <row r="9399" s="227" customFormat="1"/>
    <row r="9400" s="227" customFormat="1"/>
    <row r="9401" s="227" customFormat="1"/>
    <row r="9402" s="227" customFormat="1"/>
    <row r="9403" s="227" customFormat="1"/>
    <row r="9404" s="227" customFormat="1"/>
    <row r="9405" s="227" customFormat="1"/>
    <row r="9406" s="227" customFormat="1"/>
    <row r="9407" s="227" customFormat="1"/>
    <row r="9408" s="227" customFormat="1"/>
    <row r="9409" s="227" customFormat="1"/>
    <row r="9410" s="227" customFormat="1"/>
    <row r="9411" s="227" customFormat="1"/>
    <row r="9412" s="227" customFormat="1"/>
    <row r="9413" s="227" customFormat="1"/>
    <row r="9414" s="227" customFormat="1"/>
    <row r="9415" s="227" customFormat="1"/>
    <row r="9416" s="227" customFormat="1"/>
    <row r="9417" s="227" customFormat="1"/>
    <row r="9418" s="227" customFormat="1"/>
    <row r="9419" s="227" customFormat="1"/>
    <row r="9420" s="227" customFormat="1"/>
    <row r="9421" s="227" customFormat="1"/>
    <row r="9422" s="227" customFormat="1"/>
    <row r="9423" s="227" customFormat="1"/>
    <row r="9424" s="227" customFormat="1"/>
    <row r="9425" s="227" customFormat="1"/>
    <row r="9426" s="227" customFormat="1"/>
    <row r="9427" s="227" customFormat="1"/>
    <row r="9428" s="227" customFormat="1"/>
    <row r="9429" s="227" customFormat="1"/>
    <row r="9430" s="227" customFormat="1"/>
    <row r="9431" s="227" customFormat="1"/>
    <row r="9432" s="227" customFormat="1"/>
    <row r="9433" s="227" customFormat="1"/>
    <row r="9434" s="227" customFormat="1"/>
    <row r="9435" s="227" customFormat="1"/>
    <row r="9436" s="227" customFormat="1"/>
    <row r="9437" s="227" customFormat="1"/>
    <row r="9438" s="227" customFormat="1"/>
    <row r="9439" s="227" customFormat="1"/>
    <row r="9440" s="227" customFormat="1"/>
    <row r="9441" s="227" customFormat="1"/>
    <row r="9442" s="227" customFormat="1"/>
    <row r="9443" s="227" customFormat="1"/>
    <row r="9444" s="227" customFormat="1"/>
    <row r="9445" s="227" customFormat="1"/>
    <row r="9446" s="227" customFormat="1"/>
    <row r="9447" s="227" customFormat="1"/>
    <row r="9448" s="227" customFormat="1"/>
    <row r="9449" s="227" customFormat="1"/>
    <row r="9450" s="227" customFormat="1"/>
    <row r="9451" s="227" customFormat="1"/>
    <row r="9452" s="227" customFormat="1"/>
    <row r="9453" s="227" customFormat="1"/>
    <row r="9454" s="227" customFormat="1"/>
    <row r="9455" s="227" customFormat="1"/>
    <row r="9456" s="227" customFormat="1"/>
    <row r="9457" s="227" customFormat="1"/>
    <row r="9458" s="227" customFormat="1"/>
    <row r="9459" s="227" customFormat="1"/>
    <row r="9460" s="227" customFormat="1"/>
    <row r="9461" s="227" customFormat="1"/>
    <row r="9462" s="227" customFormat="1"/>
    <row r="9463" s="227" customFormat="1"/>
    <row r="9464" s="227" customFormat="1"/>
    <row r="9465" s="227" customFormat="1"/>
    <row r="9466" s="227" customFormat="1"/>
    <row r="9467" s="227" customFormat="1"/>
    <row r="9468" s="227" customFormat="1"/>
    <row r="9469" s="227" customFormat="1"/>
    <row r="9470" s="227" customFormat="1"/>
    <row r="9471" s="227" customFormat="1"/>
    <row r="9472" s="227" customFormat="1"/>
    <row r="9473" s="227" customFormat="1"/>
    <row r="9474" s="227" customFormat="1"/>
    <row r="9475" s="227" customFormat="1"/>
    <row r="9476" s="227" customFormat="1"/>
    <row r="9477" s="227" customFormat="1"/>
    <row r="9478" s="227" customFormat="1"/>
    <row r="9479" s="227" customFormat="1"/>
    <row r="9480" s="227" customFormat="1"/>
    <row r="9481" s="227" customFormat="1"/>
    <row r="9482" s="227" customFormat="1"/>
    <row r="9483" s="227" customFormat="1"/>
    <row r="9484" s="227" customFormat="1"/>
    <row r="9485" s="227" customFormat="1"/>
    <row r="9486" s="227" customFormat="1"/>
    <row r="9487" s="227" customFormat="1"/>
    <row r="9488" s="227" customFormat="1"/>
    <row r="9489" s="227" customFormat="1"/>
    <row r="9490" s="227" customFormat="1"/>
    <row r="9491" s="227" customFormat="1"/>
    <row r="9492" s="227" customFormat="1"/>
    <row r="9493" s="227" customFormat="1"/>
    <row r="9494" s="227" customFormat="1"/>
    <row r="9495" s="227" customFormat="1"/>
    <row r="9496" s="227" customFormat="1"/>
    <row r="9497" s="227" customFormat="1"/>
    <row r="9498" s="227" customFormat="1"/>
    <row r="9499" s="227" customFormat="1"/>
    <row r="9500" s="227" customFormat="1"/>
    <row r="9501" s="227" customFormat="1"/>
    <row r="9502" s="227" customFormat="1"/>
    <row r="9503" s="227" customFormat="1"/>
    <row r="9504" s="227" customFormat="1"/>
    <row r="9505" s="227" customFormat="1"/>
    <row r="9506" s="227" customFormat="1"/>
    <row r="9507" s="227" customFormat="1"/>
    <row r="9508" s="227" customFormat="1"/>
    <row r="9509" s="227" customFormat="1"/>
    <row r="9510" s="227" customFormat="1"/>
    <row r="9511" s="227" customFormat="1"/>
    <row r="9512" s="227" customFormat="1"/>
    <row r="9513" s="227" customFormat="1"/>
    <row r="9514" s="227" customFormat="1"/>
    <row r="9515" s="227" customFormat="1"/>
    <row r="9516" s="227" customFormat="1"/>
    <row r="9517" s="227" customFormat="1"/>
    <row r="9518" s="227" customFormat="1"/>
    <row r="9519" s="227" customFormat="1"/>
    <row r="9520" s="227" customFormat="1"/>
    <row r="9521" s="227" customFormat="1"/>
    <row r="9522" s="227" customFormat="1"/>
    <row r="9523" s="227" customFormat="1"/>
    <row r="9524" s="227" customFormat="1"/>
    <row r="9525" s="227" customFormat="1"/>
    <row r="9526" s="227" customFormat="1"/>
    <row r="9527" s="227" customFormat="1"/>
    <row r="9528" s="227" customFormat="1"/>
    <row r="9529" s="227" customFormat="1"/>
    <row r="9530" s="227" customFormat="1"/>
    <row r="9531" s="227" customFormat="1"/>
    <row r="9532" s="227" customFormat="1"/>
    <row r="9533" s="227" customFormat="1"/>
    <row r="9534" s="227" customFormat="1"/>
    <row r="9535" s="227" customFormat="1"/>
    <row r="9536" s="227" customFormat="1"/>
    <row r="9537" s="227" customFormat="1"/>
    <row r="9538" s="227" customFormat="1"/>
    <row r="9539" s="227" customFormat="1"/>
    <row r="9540" s="227" customFormat="1"/>
    <row r="9541" s="227" customFormat="1"/>
    <row r="9542" s="227" customFormat="1"/>
    <row r="9543" s="227" customFormat="1"/>
    <row r="9544" s="227" customFormat="1"/>
    <row r="9545" s="227" customFormat="1"/>
    <row r="9546" s="227" customFormat="1"/>
    <row r="9547" s="227" customFormat="1"/>
    <row r="9548" s="227" customFormat="1"/>
    <row r="9549" s="227" customFormat="1"/>
    <row r="9550" s="227" customFormat="1"/>
    <row r="9551" s="227" customFormat="1"/>
    <row r="9552" s="227" customFormat="1"/>
    <row r="9553" s="227" customFormat="1"/>
    <row r="9554" s="227" customFormat="1"/>
    <row r="9555" s="227" customFormat="1"/>
    <row r="9556" s="227" customFormat="1"/>
    <row r="9557" s="227" customFormat="1"/>
    <row r="9558" s="227" customFormat="1"/>
    <row r="9559" s="227" customFormat="1"/>
    <row r="9560" s="227" customFormat="1"/>
    <row r="9561" s="227" customFormat="1"/>
    <row r="9562" s="227" customFormat="1"/>
    <row r="9563" s="227" customFormat="1"/>
    <row r="9564" s="227" customFormat="1"/>
    <row r="9565" s="227" customFormat="1"/>
    <row r="9566" s="227" customFormat="1"/>
    <row r="9567" s="227" customFormat="1"/>
    <row r="9568" s="227" customFormat="1"/>
    <row r="9569" s="227" customFormat="1"/>
    <row r="9570" s="227" customFormat="1"/>
    <row r="9571" s="227" customFormat="1"/>
    <row r="9572" s="227" customFormat="1"/>
    <row r="9573" s="227" customFormat="1"/>
    <row r="9574" s="227" customFormat="1"/>
    <row r="9575" s="227" customFormat="1"/>
    <row r="9576" s="227" customFormat="1"/>
    <row r="9577" s="227" customFormat="1"/>
    <row r="9578" s="227" customFormat="1"/>
    <row r="9579" s="227" customFormat="1"/>
    <row r="9580" s="227" customFormat="1"/>
    <row r="9581" s="227" customFormat="1"/>
    <row r="9582" s="227" customFormat="1"/>
    <row r="9583" s="227" customFormat="1"/>
    <row r="9584" s="227" customFormat="1"/>
    <row r="9585" s="227" customFormat="1"/>
    <row r="9586" s="227" customFormat="1"/>
    <row r="9587" s="227" customFormat="1"/>
    <row r="9588" s="227" customFormat="1"/>
    <row r="9589" s="227" customFormat="1"/>
    <row r="9590" s="227" customFormat="1"/>
    <row r="9591" s="227" customFormat="1"/>
    <row r="9592" s="227" customFormat="1"/>
    <row r="9593" s="227" customFormat="1"/>
    <row r="9594" s="227" customFormat="1"/>
    <row r="9595" s="227" customFormat="1"/>
    <row r="9596" s="227" customFormat="1"/>
    <row r="9597" s="227" customFormat="1"/>
    <row r="9598" s="227" customFormat="1"/>
    <row r="9599" s="227" customFormat="1"/>
    <row r="9600" s="227" customFormat="1"/>
    <row r="9601" s="227" customFormat="1"/>
    <row r="9602" s="227" customFormat="1"/>
    <row r="9603" s="227" customFormat="1"/>
    <row r="9604" s="227" customFormat="1"/>
    <row r="9605" s="227" customFormat="1"/>
    <row r="9606" s="227" customFormat="1"/>
    <row r="9607" s="227" customFormat="1"/>
    <row r="9608" s="227" customFormat="1"/>
    <row r="9609" s="227" customFormat="1"/>
    <row r="9610" s="227" customFormat="1"/>
    <row r="9611" s="227" customFormat="1"/>
    <row r="9612" s="227" customFormat="1"/>
    <row r="9613" s="227" customFormat="1"/>
    <row r="9614" s="227" customFormat="1"/>
    <row r="9615" s="227" customFormat="1"/>
    <row r="9616" s="227" customFormat="1"/>
    <row r="9617" s="227" customFormat="1"/>
    <row r="9618" s="227" customFormat="1"/>
    <row r="9619" s="227" customFormat="1"/>
    <row r="9620" s="227" customFormat="1"/>
    <row r="9621" s="227" customFormat="1"/>
    <row r="9622" s="227" customFormat="1"/>
    <row r="9623" s="227" customFormat="1"/>
    <row r="9624" s="227" customFormat="1"/>
    <row r="9625" s="227" customFormat="1"/>
    <row r="9626" s="227" customFormat="1"/>
    <row r="9627" s="227" customFormat="1"/>
    <row r="9628" s="227" customFormat="1"/>
    <row r="9629" s="227" customFormat="1"/>
    <row r="9630" s="227" customFormat="1"/>
    <row r="9631" s="227" customFormat="1"/>
    <row r="9632" s="227" customFormat="1"/>
    <row r="9633" s="227" customFormat="1"/>
    <row r="9634" s="227" customFormat="1"/>
    <row r="9635" s="227" customFormat="1"/>
    <row r="9636" s="227" customFormat="1"/>
    <row r="9637" s="227" customFormat="1"/>
    <row r="9638" s="227" customFormat="1"/>
    <row r="9639" s="227" customFormat="1"/>
    <row r="9640" s="227" customFormat="1"/>
    <row r="9641" s="227" customFormat="1"/>
    <row r="9642" s="227" customFormat="1"/>
    <row r="9643" s="227" customFormat="1"/>
    <row r="9644" s="227" customFormat="1"/>
    <row r="9645" s="227" customFormat="1"/>
    <row r="9646" s="227" customFormat="1"/>
    <row r="9647" s="227" customFormat="1"/>
    <row r="9648" s="227" customFormat="1"/>
    <row r="9649" s="227" customFormat="1"/>
    <row r="9650" s="227" customFormat="1"/>
    <row r="9651" s="227" customFormat="1"/>
    <row r="9652" s="227" customFormat="1"/>
    <row r="9653" s="227" customFormat="1"/>
    <row r="9654" s="227" customFormat="1"/>
    <row r="9655" s="227" customFormat="1"/>
    <row r="9656" s="227" customFormat="1"/>
    <row r="9657" s="227" customFormat="1"/>
    <row r="9658" s="227" customFormat="1"/>
    <row r="9659" s="227" customFormat="1"/>
    <row r="9660" s="227" customFormat="1"/>
    <row r="9661" s="227" customFormat="1"/>
    <row r="9662" s="227" customFormat="1"/>
    <row r="9663" s="227" customFormat="1"/>
    <row r="9664" s="227" customFormat="1"/>
    <row r="9665" s="227" customFormat="1"/>
    <row r="9666" s="227" customFormat="1"/>
    <row r="9667" s="227" customFormat="1"/>
    <row r="9668" s="227" customFormat="1"/>
    <row r="9669" s="227" customFormat="1"/>
    <row r="9670" s="227" customFormat="1"/>
    <row r="9671" s="227" customFormat="1"/>
    <row r="9672" s="227" customFormat="1"/>
    <row r="9673" s="227" customFormat="1"/>
    <row r="9674" s="227" customFormat="1"/>
    <row r="9675" s="227" customFormat="1"/>
    <row r="9676" s="227" customFormat="1"/>
    <row r="9677" s="227" customFormat="1"/>
    <row r="9678" s="227" customFormat="1"/>
    <row r="9679" s="227" customFormat="1"/>
    <row r="9680" s="227" customFormat="1"/>
    <row r="9681" s="227" customFormat="1"/>
    <row r="9682" s="227" customFormat="1"/>
    <row r="9683" s="227" customFormat="1"/>
    <row r="9684" s="227" customFormat="1"/>
    <row r="9685" s="227" customFormat="1"/>
    <row r="9686" s="227" customFormat="1"/>
    <row r="9687" s="227" customFormat="1"/>
    <row r="9688" s="227" customFormat="1"/>
    <row r="9689" s="227" customFormat="1"/>
    <row r="9690" s="227" customFormat="1"/>
    <row r="9691" s="227" customFormat="1"/>
    <row r="9692" s="227" customFormat="1"/>
    <row r="9693" s="227" customFormat="1"/>
    <row r="9694" s="227" customFormat="1"/>
    <row r="9695" s="227" customFormat="1"/>
    <row r="9696" s="227" customFormat="1"/>
    <row r="9697" s="227" customFormat="1"/>
    <row r="9698" s="227" customFormat="1"/>
    <row r="9699" s="227" customFormat="1"/>
    <row r="9700" s="227" customFormat="1"/>
    <row r="9701" s="227" customFormat="1"/>
    <row r="9702" s="227" customFormat="1"/>
    <row r="9703" s="227" customFormat="1"/>
    <row r="9704" s="227" customFormat="1"/>
    <row r="9705" s="227" customFormat="1"/>
    <row r="9706" s="227" customFormat="1"/>
    <row r="9707" s="227" customFormat="1"/>
    <row r="9708" s="227" customFormat="1"/>
    <row r="9709" s="227" customFormat="1"/>
    <row r="9710" s="227" customFormat="1"/>
    <row r="9711" s="227" customFormat="1"/>
    <row r="9712" s="227" customFormat="1"/>
    <row r="9713" s="227" customFormat="1"/>
    <row r="9714" s="227" customFormat="1"/>
    <row r="9715" s="227" customFormat="1"/>
    <row r="9716" s="227" customFormat="1"/>
    <row r="9717" s="227" customFormat="1"/>
    <row r="9718" s="227" customFormat="1"/>
    <row r="9719" s="227" customFormat="1"/>
    <row r="9720" s="227" customFormat="1"/>
    <row r="9721" s="227" customFormat="1"/>
    <row r="9722" s="227" customFormat="1"/>
    <row r="9723" s="227" customFormat="1"/>
    <row r="9724" s="227" customFormat="1"/>
    <row r="9725" s="227" customFormat="1"/>
    <row r="9726" s="227" customFormat="1"/>
    <row r="9727" s="227" customFormat="1"/>
    <row r="9728" s="227" customFormat="1"/>
    <row r="9729" s="227" customFormat="1"/>
    <row r="9730" s="227" customFormat="1"/>
    <row r="9731" s="227" customFormat="1"/>
    <row r="9732" s="227" customFormat="1"/>
    <row r="9733" s="227" customFormat="1"/>
    <row r="9734" s="227" customFormat="1"/>
    <row r="9735" s="227" customFormat="1"/>
    <row r="9736" s="227" customFormat="1"/>
    <row r="9737" s="227" customFormat="1"/>
    <row r="9738" s="227" customFormat="1"/>
    <row r="9739" s="227" customFormat="1"/>
    <row r="9740" s="227" customFormat="1"/>
    <row r="9741" s="227" customFormat="1"/>
    <row r="9742" s="227" customFormat="1"/>
    <row r="9743" s="227" customFormat="1"/>
    <row r="9744" s="227" customFormat="1"/>
    <row r="9745" s="227" customFormat="1"/>
    <row r="9746" s="227" customFormat="1"/>
    <row r="9747" s="227" customFormat="1"/>
    <row r="9748" s="227" customFormat="1"/>
    <row r="9749" s="227" customFormat="1"/>
    <row r="9750" s="227" customFormat="1"/>
    <row r="9751" s="227" customFormat="1"/>
    <row r="9752" s="227" customFormat="1"/>
    <row r="9753" s="227" customFormat="1"/>
    <row r="9754" s="227" customFormat="1"/>
    <row r="9755" s="227" customFormat="1"/>
    <row r="9756" s="227" customFormat="1"/>
    <row r="9757" s="227" customFormat="1"/>
    <row r="9758" s="227" customFormat="1"/>
    <row r="9759" s="227" customFormat="1"/>
    <row r="9760" s="227" customFormat="1"/>
    <row r="9761" s="227" customFormat="1"/>
    <row r="9762" s="227" customFormat="1"/>
    <row r="9763" s="227" customFormat="1"/>
    <row r="9764" s="227" customFormat="1"/>
    <row r="9765" s="227" customFormat="1"/>
    <row r="9766" s="227" customFormat="1"/>
    <row r="9767" s="227" customFormat="1"/>
    <row r="9768" s="227" customFormat="1"/>
    <row r="9769" s="227" customFormat="1"/>
    <row r="9770" s="227" customFormat="1"/>
    <row r="9771" s="227" customFormat="1"/>
    <row r="9772" s="227" customFormat="1"/>
    <row r="9773" s="227" customFormat="1"/>
    <row r="9774" s="227" customFormat="1"/>
    <row r="9775" s="227" customFormat="1"/>
    <row r="9776" s="227" customFormat="1"/>
    <row r="9777" s="227" customFormat="1"/>
    <row r="9778" s="227" customFormat="1"/>
    <row r="9779" s="227" customFormat="1"/>
    <row r="9780" s="227" customFormat="1"/>
    <row r="9781" s="227" customFormat="1"/>
    <row r="9782" s="227" customFormat="1"/>
    <row r="9783" s="227" customFormat="1"/>
    <row r="9784" s="227" customFormat="1"/>
    <row r="9785" s="227" customFormat="1"/>
    <row r="9786" s="227" customFormat="1"/>
    <row r="9787" s="227" customFormat="1"/>
    <row r="9788" s="227" customFormat="1"/>
    <row r="9789" s="227" customFormat="1"/>
    <row r="9790" s="227" customFormat="1"/>
    <row r="9791" s="227" customFormat="1"/>
    <row r="9792" s="227" customFormat="1"/>
    <row r="9793" s="227" customFormat="1"/>
    <row r="9794" s="227" customFormat="1"/>
    <row r="9795" s="227" customFormat="1"/>
    <row r="9796" s="227" customFormat="1"/>
    <row r="9797" s="227" customFormat="1"/>
    <row r="9798" s="227" customFormat="1"/>
    <row r="9799" s="227" customFormat="1"/>
    <row r="9800" s="227" customFormat="1"/>
    <row r="9801" s="227" customFormat="1"/>
    <row r="9802" s="227" customFormat="1"/>
    <row r="9803" s="227" customFormat="1"/>
    <row r="9804" s="227" customFormat="1"/>
    <row r="9805" s="227" customFormat="1"/>
    <row r="9806" s="227" customFormat="1"/>
    <row r="9807" s="227" customFormat="1"/>
    <row r="9808" s="227" customFormat="1"/>
    <row r="9809" s="227" customFormat="1"/>
    <row r="9810" s="227" customFormat="1"/>
    <row r="9811" s="227" customFormat="1"/>
    <row r="9812" s="227" customFormat="1"/>
    <row r="9813" s="227" customFormat="1"/>
    <row r="9814" s="227" customFormat="1"/>
    <row r="9815" s="227" customFormat="1"/>
    <row r="9816" s="227" customFormat="1"/>
    <row r="9817" s="227" customFormat="1"/>
    <row r="9818" s="227" customFormat="1"/>
    <row r="9819" s="227" customFormat="1"/>
    <row r="9820" s="227" customFormat="1"/>
    <row r="9821" s="227" customFormat="1"/>
    <row r="9822" s="227" customFormat="1"/>
    <row r="9823" s="227" customFormat="1"/>
    <row r="9824" s="227" customFormat="1"/>
    <row r="9825" s="227" customFormat="1"/>
    <row r="9826" s="227" customFormat="1"/>
    <row r="9827" s="227" customFormat="1"/>
    <row r="9828" s="227" customFormat="1"/>
    <row r="9829" s="227" customFormat="1"/>
    <row r="9830" s="227" customFormat="1"/>
    <row r="9831" s="227" customFormat="1"/>
    <row r="9832" s="227" customFormat="1"/>
    <row r="9833" s="227" customFormat="1"/>
    <row r="9834" s="227" customFormat="1"/>
    <row r="9835" s="227" customFormat="1"/>
    <row r="9836" s="227" customFormat="1"/>
    <row r="9837" s="227" customFormat="1"/>
    <row r="9838" s="227" customFormat="1"/>
    <row r="9839" s="227" customFormat="1"/>
    <row r="9840" s="227" customFormat="1"/>
    <row r="9841" s="227" customFormat="1"/>
    <row r="9842" s="227" customFormat="1"/>
    <row r="9843" s="227" customFormat="1"/>
    <row r="9844" s="227" customFormat="1"/>
    <row r="9845" s="227" customFormat="1"/>
    <row r="9846" s="227" customFormat="1"/>
    <row r="9847" s="227" customFormat="1"/>
    <row r="9848" s="227" customFormat="1"/>
    <row r="9849" s="227" customFormat="1"/>
    <row r="9850" s="227" customFormat="1"/>
    <row r="9851" s="227" customFormat="1"/>
    <row r="9852" s="227" customFormat="1"/>
    <row r="9853" s="227" customFormat="1"/>
    <row r="9854" s="227" customFormat="1"/>
    <row r="9855" s="227" customFormat="1"/>
    <row r="9856" s="227" customFormat="1"/>
    <row r="9857" s="227" customFormat="1"/>
    <row r="9858" s="227" customFormat="1"/>
    <row r="9859" s="227" customFormat="1"/>
    <row r="9860" s="227" customFormat="1"/>
    <row r="9861" s="227" customFormat="1"/>
    <row r="9862" s="227" customFormat="1"/>
    <row r="9863" s="227" customFormat="1"/>
    <row r="9864" s="227" customFormat="1"/>
    <row r="9865" s="227" customFormat="1"/>
    <row r="9866" s="227" customFormat="1"/>
    <row r="9867" s="227" customFormat="1"/>
    <row r="9868" s="227" customFormat="1"/>
    <row r="9869" s="227" customFormat="1"/>
    <row r="9870" s="227" customFormat="1"/>
    <row r="9871" s="227" customFormat="1"/>
    <row r="9872" s="227" customFormat="1"/>
    <row r="9873" s="227" customFormat="1"/>
    <row r="9874" s="227" customFormat="1"/>
    <row r="9875" s="227" customFormat="1"/>
    <row r="9876" s="227" customFormat="1"/>
    <row r="9877" s="227" customFormat="1"/>
    <row r="9878" s="227" customFormat="1"/>
    <row r="9879" s="227" customFormat="1"/>
    <row r="9880" s="227" customFormat="1"/>
    <row r="9881" s="227" customFormat="1"/>
    <row r="9882" s="227" customFormat="1"/>
    <row r="9883" s="227" customFormat="1"/>
    <row r="9884" s="227" customFormat="1"/>
    <row r="9885" s="227" customFormat="1"/>
    <row r="9886" s="227" customFormat="1"/>
    <row r="9887" s="227" customFormat="1"/>
    <row r="9888" s="227" customFormat="1"/>
    <row r="9889" s="227" customFormat="1"/>
    <row r="9890" s="227" customFormat="1"/>
    <row r="9891" s="227" customFormat="1"/>
    <row r="9892" s="227" customFormat="1"/>
    <row r="9893" s="227" customFormat="1"/>
    <row r="9894" s="227" customFormat="1"/>
    <row r="9895" s="227" customFormat="1"/>
    <row r="9896" s="227" customFormat="1"/>
    <row r="9897" s="227" customFormat="1"/>
    <row r="9898" s="227" customFormat="1"/>
    <row r="9899" s="227" customFormat="1"/>
    <row r="9900" s="227" customFormat="1"/>
    <row r="9901" s="227" customFormat="1"/>
    <row r="9902" s="227" customFormat="1"/>
    <row r="9903" s="227" customFormat="1"/>
    <row r="9904" s="227" customFormat="1"/>
    <row r="9905" s="227" customFormat="1"/>
    <row r="9906" s="227" customFormat="1"/>
    <row r="9907" s="227" customFormat="1"/>
    <row r="9908" s="227" customFormat="1"/>
    <row r="9909" s="227" customFormat="1"/>
    <row r="9910" s="227" customFormat="1"/>
    <row r="9911" s="227" customFormat="1"/>
    <row r="9912" s="227" customFormat="1"/>
    <row r="9913" s="227" customFormat="1"/>
    <row r="9914" s="227" customFormat="1"/>
    <row r="9915" s="227" customFormat="1"/>
    <row r="9916" s="227" customFormat="1"/>
    <row r="9917" s="227" customFormat="1"/>
    <row r="9918" s="227" customFormat="1"/>
    <row r="9919" s="227" customFormat="1"/>
    <row r="9920" s="227" customFormat="1"/>
    <row r="9921" s="227" customFormat="1"/>
    <row r="9922" s="227" customFormat="1"/>
    <row r="9923" s="227" customFormat="1"/>
    <row r="9924" s="227" customFormat="1"/>
    <row r="9925" s="227" customFormat="1"/>
    <row r="9926" s="227" customFormat="1"/>
    <row r="9927" s="227" customFormat="1"/>
    <row r="9928" s="227" customFormat="1"/>
    <row r="9929" s="227" customFormat="1"/>
    <row r="9930" s="227" customFormat="1"/>
    <row r="9931" s="227" customFormat="1"/>
    <row r="9932" s="227" customFormat="1"/>
    <row r="9933" s="227" customFormat="1"/>
    <row r="9934" s="227" customFormat="1"/>
    <row r="9935" s="227" customFormat="1"/>
    <row r="9936" s="227" customFormat="1"/>
    <row r="9937" s="227" customFormat="1"/>
    <row r="9938" s="227" customFormat="1"/>
    <row r="9939" s="227" customFormat="1"/>
    <row r="9940" s="227" customFormat="1"/>
    <row r="9941" s="227" customFormat="1"/>
    <row r="9942" s="227" customFormat="1"/>
    <row r="9943" s="227" customFormat="1"/>
    <row r="9944" s="227" customFormat="1"/>
    <row r="9945" s="227" customFormat="1"/>
    <row r="9946" s="227" customFormat="1"/>
    <row r="9947" s="227" customFormat="1"/>
    <row r="9948" s="227" customFormat="1"/>
    <row r="9949" s="227" customFormat="1"/>
    <row r="9950" s="227" customFormat="1"/>
    <row r="9951" s="227" customFormat="1"/>
    <row r="9952" s="227" customFormat="1"/>
    <row r="9953" s="227" customFormat="1"/>
    <row r="9954" s="227" customFormat="1"/>
    <row r="9955" s="227" customFormat="1"/>
    <row r="9956" s="227" customFormat="1"/>
    <row r="9957" s="227" customFormat="1"/>
    <row r="9958" s="227" customFormat="1"/>
    <row r="9959" s="227" customFormat="1"/>
    <row r="9960" s="227" customFormat="1"/>
    <row r="9961" s="227" customFormat="1"/>
    <row r="9962" s="227" customFormat="1"/>
    <row r="9963" s="227" customFormat="1"/>
    <row r="9964" s="227" customFormat="1"/>
    <row r="9965" s="227" customFormat="1"/>
    <row r="9966" s="227" customFormat="1"/>
    <row r="9967" s="227" customFormat="1"/>
    <row r="9968" s="227" customFormat="1"/>
    <row r="9969" s="227" customFormat="1"/>
    <row r="9970" s="227" customFormat="1"/>
    <row r="9971" s="227" customFormat="1"/>
    <row r="9972" s="227" customFormat="1"/>
    <row r="9973" s="227" customFormat="1"/>
    <row r="9974" s="227" customFormat="1"/>
    <row r="9975" s="227" customFormat="1"/>
    <row r="9976" s="227" customFormat="1"/>
    <row r="9977" s="227" customFormat="1"/>
    <row r="9978" s="227" customFormat="1"/>
    <row r="9979" s="227" customFormat="1"/>
    <row r="9980" s="227" customFormat="1"/>
    <row r="9981" s="227" customFormat="1"/>
    <row r="9982" s="227" customFormat="1"/>
    <row r="9983" s="227" customFormat="1"/>
    <row r="9984" s="227" customFormat="1"/>
    <row r="9985" s="227" customFormat="1"/>
    <row r="9986" s="227" customFormat="1"/>
    <row r="9987" s="227" customFormat="1"/>
    <row r="9988" s="227" customFormat="1"/>
    <row r="9989" s="227" customFormat="1"/>
    <row r="9990" s="227" customFormat="1"/>
    <row r="9991" s="227" customFormat="1"/>
    <row r="9992" s="227" customFormat="1"/>
    <row r="9993" s="227" customFormat="1"/>
    <row r="9994" s="227" customFormat="1"/>
    <row r="9995" s="227" customFormat="1"/>
    <row r="9996" s="227" customFormat="1"/>
    <row r="9997" s="227" customFormat="1"/>
    <row r="9998" s="227" customFormat="1"/>
    <row r="9999" s="227" customFormat="1"/>
    <row r="10000" s="227" customFormat="1"/>
    <row r="10001" s="227" customFormat="1"/>
    <row r="10002" s="227" customFormat="1"/>
    <row r="10003" s="227" customFormat="1"/>
    <row r="10004" s="227" customFormat="1"/>
    <row r="10005" s="227" customFormat="1"/>
    <row r="10006" s="227" customFormat="1"/>
    <row r="10007" s="227" customFormat="1"/>
    <row r="10008" s="227" customFormat="1"/>
    <row r="10009" s="227" customFormat="1"/>
    <row r="10010" s="227" customFormat="1"/>
    <row r="10011" s="227" customFormat="1"/>
    <row r="10012" s="227" customFormat="1"/>
    <row r="10013" s="227" customFormat="1"/>
    <row r="10014" s="227" customFormat="1"/>
    <row r="10015" s="227" customFormat="1"/>
    <row r="10016" s="227" customFormat="1"/>
    <row r="10017" s="227" customFormat="1"/>
    <row r="10018" s="227" customFormat="1"/>
    <row r="10019" s="227" customFormat="1"/>
    <row r="10020" s="227" customFormat="1"/>
    <row r="10021" s="227" customFormat="1"/>
    <row r="10022" s="227" customFormat="1"/>
    <row r="10023" s="227" customFormat="1"/>
    <row r="10024" s="227" customFormat="1"/>
    <row r="10025" s="227" customFormat="1"/>
    <row r="10026" s="227" customFormat="1"/>
    <row r="10027" s="227" customFormat="1"/>
    <row r="10028" s="227" customFormat="1"/>
    <row r="10029" s="227" customFormat="1"/>
    <row r="10030" s="227" customFormat="1"/>
    <row r="10031" s="227" customFormat="1"/>
    <row r="10032" s="227" customFormat="1"/>
    <row r="10033" s="227" customFormat="1"/>
    <row r="10034" s="227" customFormat="1"/>
    <row r="10035" s="227" customFormat="1"/>
    <row r="10036" s="227" customFormat="1"/>
    <row r="10037" s="227" customFormat="1"/>
    <row r="10038" s="227" customFormat="1"/>
    <row r="10039" s="227" customFormat="1"/>
    <row r="10040" s="227" customFormat="1"/>
    <row r="10041" s="227" customFormat="1"/>
    <row r="10042" s="227" customFormat="1"/>
    <row r="10043" s="227" customFormat="1"/>
    <row r="10044" s="227" customFormat="1"/>
    <row r="10045" s="227" customFormat="1"/>
    <row r="10046" s="227" customFormat="1"/>
    <row r="10047" s="227" customFormat="1"/>
    <row r="10048" s="227" customFormat="1"/>
    <row r="10049" s="227" customFormat="1"/>
    <row r="10050" s="227" customFormat="1"/>
    <row r="10051" s="227" customFormat="1"/>
    <row r="10052" s="227" customFormat="1"/>
    <row r="10053" s="227" customFormat="1"/>
    <row r="10054" s="227" customFormat="1"/>
    <row r="10055" s="227" customFormat="1"/>
    <row r="10056" s="227" customFormat="1"/>
    <row r="10057" s="227" customFormat="1"/>
    <row r="10058" s="227" customFormat="1"/>
    <row r="10059" s="227" customFormat="1"/>
    <row r="10060" s="227" customFormat="1"/>
    <row r="10061" s="227" customFormat="1"/>
    <row r="10062" s="227" customFormat="1"/>
    <row r="10063" s="227" customFormat="1"/>
    <row r="10064" s="227" customFormat="1"/>
    <row r="10065" s="227" customFormat="1"/>
    <row r="10066" s="227" customFormat="1"/>
    <row r="10067" s="227" customFormat="1"/>
    <row r="10068" s="227" customFormat="1"/>
    <row r="10069" s="227" customFormat="1"/>
    <row r="10070" s="227" customFormat="1"/>
    <row r="10071" s="227" customFormat="1"/>
    <row r="10072" s="227" customFormat="1"/>
    <row r="10073" s="227" customFormat="1"/>
    <row r="10074" s="227" customFormat="1"/>
    <row r="10075" s="227" customFormat="1"/>
    <row r="10076" s="227" customFormat="1"/>
    <row r="10077" s="227" customFormat="1"/>
    <row r="10078" s="227" customFormat="1"/>
    <row r="10079" s="227" customFormat="1"/>
    <row r="10080" s="227" customFormat="1"/>
    <row r="10081" s="227" customFormat="1"/>
    <row r="10082" s="227" customFormat="1"/>
    <row r="10083" s="227" customFormat="1"/>
    <row r="10084" s="227" customFormat="1"/>
    <row r="10085" s="227" customFormat="1"/>
    <row r="10086" s="227" customFormat="1"/>
    <row r="10087" s="227" customFormat="1"/>
    <row r="10088" s="227" customFormat="1"/>
    <row r="10089" s="227" customFormat="1"/>
    <row r="10090" s="227" customFormat="1"/>
    <row r="10091" s="227" customFormat="1"/>
    <row r="10092" s="227" customFormat="1"/>
    <row r="10093" s="227" customFormat="1"/>
    <row r="10094" s="227" customFormat="1"/>
    <row r="10095" s="227" customFormat="1"/>
    <row r="10096" s="227" customFormat="1"/>
    <row r="10097" s="227" customFormat="1"/>
    <row r="10098" s="227" customFormat="1"/>
    <row r="10099" s="227" customFormat="1"/>
    <row r="10100" s="227" customFormat="1"/>
    <row r="10101" s="227" customFormat="1"/>
    <row r="10102" s="227" customFormat="1"/>
    <row r="10103" s="227" customFormat="1"/>
    <row r="10104" s="227" customFormat="1"/>
    <row r="10105" s="227" customFormat="1"/>
    <row r="10106" s="227" customFormat="1"/>
    <row r="10107" s="227" customFormat="1"/>
    <row r="10108" s="227" customFormat="1"/>
    <row r="10109" s="227" customFormat="1"/>
    <row r="10110" s="227" customFormat="1"/>
    <row r="10111" s="227" customFormat="1"/>
    <row r="10112" s="227" customFormat="1"/>
    <row r="10113" s="227" customFormat="1"/>
    <row r="10114" s="227" customFormat="1"/>
    <row r="10115" s="227" customFormat="1"/>
    <row r="10116" s="227" customFormat="1"/>
    <row r="10117" s="227" customFormat="1"/>
    <row r="10118" s="227" customFormat="1"/>
    <row r="10119" s="227" customFormat="1"/>
    <row r="10120" s="227" customFormat="1"/>
    <row r="10121" s="227" customFormat="1"/>
    <row r="10122" s="227" customFormat="1"/>
    <row r="10123" s="227" customFormat="1"/>
    <row r="10124" s="227" customFormat="1"/>
    <row r="10125" s="227" customFormat="1"/>
    <row r="10126" s="227" customFormat="1"/>
    <row r="10127" s="227" customFormat="1"/>
    <row r="10128" s="227" customFormat="1"/>
    <row r="10129" s="227" customFormat="1"/>
    <row r="10130" s="227" customFormat="1"/>
    <row r="10131" s="227" customFormat="1"/>
    <row r="10132" s="227" customFormat="1"/>
    <row r="10133" s="227" customFormat="1"/>
    <row r="10134" s="227" customFormat="1"/>
    <row r="10135" s="227" customFormat="1"/>
    <row r="10136" s="227" customFormat="1"/>
    <row r="10137" s="227" customFormat="1"/>
    <row r="10138" s="227" customFormat="1"/>
    <row r="10139" s="227" customFormat="1"/>
    <row r="10140" s="227" customFormat="1"/>
    <row r="10141" s="227" customFormat="1"/>
    <row r="10142" s="227" customFormat="1"/>
    <row r="10143" s="227" customFormat="1"/>
    <row r="10144" s="227" customFormat="1"/>
    <row r="10145" s="227" customFormat="1"/>
    <row r="10146" s="227" customFormat="1"/>
    <row r="10147" s="227" customFormat="1"/>
    <row r="10148" s="227" customFormat="1"/>
    <row r="10149" s="227" customFormat="1"/>
    <row r="10150" s="227" customFormat="1"/>
    <row r="10151" s="227" customFormat="1"/>
    <row r="10152" s="227" customFormat="1"/>
    <row r="10153" s="227" customFormat="1"/>
    <row r="10154" s="227" customFormat="1"/>
    <row r="10155" s="227" customFormat="1"/>
    <row r="10156" s="227" customFormat="1"/>
    <row r="10157" s="227" customFormat="1"/>
    <row r="10158" s="227" customFormat="1"/>
    <row r="10159" s="227" customFormat="1"/>
    <row r="10160" s="227" customFormat="1"/>
    <row r="10161" s="227" customFormat="1"/>
    <row r="10162" s="227" customFormat="1"/>
    <row r="10163" s="227" customFormat="1"/>
    <row r="10164" s="227" customFormat="1"/>
    <row r="10165" s="227" customFormat="1"/>
    <row r="10166" s="227" customFormat="1"/>
    <row r="10167" s="227" customFormat="1"/>
    <row r="10168" s="227" customFormat="1"/>
    <row r="10169" s="227" customFormat="1"/>
    <row r="10170" s="227" customFormat="1"/>
    <row r="10171" s="227" customFormat="1"/>
    <row r="10172" s="227" customFormat="1"/>
    <row r="10173" s="227" customFormat="1"/>
    <row r="10174" s="227" customFormat="1"/>
    <row r="10175" s="227" customFormat="1"/>
    <row r="10176" s="227" customFormat="1"/>
    <row r="10177" s="227" customFormat="1"/>
    <row r="10178" s="227" customFormat="1"/>
    <row r="10179" s="227" customFormat="1"/>
    <row r="10180" s="227" customFormat="1"/>
    <row r="10181" s="227" customFormat="1"/>
    <row r="10182" s="227" customFormat="1"/>
    <row r="10183" s="227" customFormat="1"/>
    <row r="10184" s="227" customFormat="1"/>
    <row r="10185" s="227" customFormat="1"/>
    <row r="10186" s="227" customFormat="1"/>
    <row r="10187" s="227" customFormat="1"/>
    <row r="10188" s="227" customFormat="1"/>
    <row r="10189" s="227" customFormat="1"/>
    <row r="10190" s="227" customFormat="1"/>
    <row r="10191" s="227" customFormat="1"/>
    <row r="10192" s="227" customFormat="1"/>
    <row r="10193" s="227" customFormat="1"/>
    <row r="10194" s="227" customFormat="1"/>
    <row r="10195" s="227" customFormat="1"/>
    <row r="10196" s="227" customFormat="1"/>
    <row r="10197" s="227" customFormat="1"/>
    <row r="10198" s="227" customFormat="1"/>
    <row r="10199" s="227" customFormat="1"/>
    <row r="10200" s="227" customFormat="1"/>
    <row r="10201" s="227" customFormat="1"/>
    <row r="10202" s="227" customFormat="1"/>
    <row r="10203" s="227" customFormat="1"/>
    <row r="10204" s="227" customFormat="1"/>
    <row r="10205" s="227" customFormat="1"/>
    <row r="10206" s="227" customFormat="1"/>
    <row r="10207" s="227" customFormat="1"/>
    <row r="10208" s="227" customFormat="1"/>
    <row r="10209" s="227" customFormat="1"/>
    <row r="10210" s="227" customFormat="1"/>
    <row r="10211" s="227" customFormat="1"/>
    <row r="10212" s="227" customFormat="1"/>
    <row r="10213" s="227" customFormat="1"/>
    <row r="10214" s="227" customFormat="1"/>
    <row r="10215" s="227" customFormat="1"/>
    <row r="10216" s="227" customFormat="1"/>
    <row r="10217" s="227" customFormat="1"/>
    <row r="10218" s="227" customFormat="1"/>
    <row r="10219" s="227" customFormat="1"/>
    <row r="10220" s="227" customFormat="1"/>
    <row r="10221" s="227" customFormat="1"/>
    <row r="10222" s="227" customFormat="1"/>
    <row r="10223" s="227" customFormat="1"/>
    <row r="10224" s="227" customFormat="1"/>
    <row r="10225" s="227" customFormat="1"/>
    <row r="10226" s="227" customFormat="1"/>
    <row r="10227" s="227" customFormat="1"/>
    <row r="10228" s="227" customFormat="1"/>
    <row r="10229" s="227" customFormat="1"/>
    <row r="10230" s="227" customFormat="1"/>
    <row r="10231" s="227" customFormat="1"/>
    <row r="10232" s="227" customFormat="1"/>
    <row r="10233" s="227" customFormat="1"/>
    <row r="10234" s="227" customFormat="1"/>
    <row r="10235" s="227" customFormat="1"/>
    <row r="10236" s="227" customFormat="1"/>
    <row r="10237" s="227" customFormat="1"/>
    <row r="10238" s="227" customFormat="1"/>
    <row r="10239" s="227" customFormat="1"/>
    <row r="10240" s="227" customFormat="1"/>
    <row r="10241" s="227" customFormat="1"/>
    <row r="10242" s="227" customFormat="1"/>
    <row r="10243" s="227" customFormat="1"/>
    <row r="10244" s="227" customFormat="1"/>
    <row r="10245" s="227" customFormat="1"/>
    <row r="10246" s="227" customFormat="1"/>
    <row r="10247" s="227" customFormat="1"/>
    <row r="10248" s="227" customFormat="1"/>
    <row r="10249" s="227" customFormat="1"/>
    <row r="10250" s="227" customFormat="1"/>
    <row r="10251" s="227" customFormat="1"/>
    <row r="10252" s="227" customFormat="1"/>
    <row r="10253" s="227" customFormat="1"/>
    <row r="10254" s="227" customFormat="1"/>
    <row r="10255" s="227" customFormat="1"/>
    <row r="10256" s="227" customFormat="1"/>
    <row r="10257" s="227" customFormat="1"/>
    <row r="10258" s="227" customFormat="1"/>
    <row r="10259" s="227" customFormat="1"/>
    <row r="10260" s="227" customFormat="1"/>
    <row r="10261" s="227" customFormat="1"/>
    <row r="10262" s="227" customFormat="1"/>
    <row r="10263" s="227" customFormat="1"/>
    <row r="10264" s="227" customFormat="1"/>
    <row r="10265" s="227" customFormat="1"/>
    <row r="10266" s="227" customFormat="1"/>
    <row r="10267" s="227" customFormat="1"/>
    <row r="10268" s="227" customFormat="1"/>
    <row r="10269" s="227" customFormat="1"/>
    <row r="10270" s="227" customFormat="1"/>
    <row r="10271" s="227" customFormat="1"/>
    <row r="10272" s="227" customFormat="1"/>
    <row r="10273" s="227" customFormat="1"/>
    <row r="10274" s="227" customFormat="1"/>
    <row r="10275" s="227" customFormat="1"/>
    <row r="10276" s="227" customFormat="1"/>
    <row r="10277" s="227" customFormat="1"/>
    <row r="10278" s="227" customFormat="1"/>
    <row r="10279" s="227" customFormat="1"/>
    <row r="10280" s="227" customFormat="1"/>
    <row r="10281" s="227" customFormat="1"/>
    <row r="10282" s="227" customFormat="1"/>
    <row r="10283" s="227" customFormat="1"/>
    <row r="10284" s="227" customFormat="1"/>
    <row r="10285" s="227" customFormat="1"/>
    <row r="10286" s="227" customFormat="1"/>
    <row r="10287" s="227" customFormat="1"/>
    <row r="10288" s="227" customFormat="1"/>
    <row r="10289" s="227" customFormat="1"/>
    <row r="10290" s="227" customFormat="1"/>
    <row r="10291" s="227" customFormat="1"/>
    <row r="10292" s="227" customFormat="1"/>
    <row r="10293" s="227" customFormat="1"/>
    <row r="10294" s="227" customFormat="1"/>
    <row r="10295" s="227" customFormat="1"/>
    <row r="10296" s="227" customFormat="1"/>
    <row r="10297" s="227" customFormat="1"/>
    <row r="10298" s="227" customFormat="1"/>
    <row r="10299" s="227" customFormat="1"/>
    <row r="10300" s="227" customFormat="1"/>
    <row r="10301" s="227" customFormat="1"/>
    <row r="10302" s="227" customFormat="1"/>
    <row r="10303" s="227" customFormat="1"/>
    <row r="10304" s="227" customFormat="1"/>
    <row r="10305" s="227" customFormat="1"/>
    <row r="10306" s="227" customFormat="1"/>
    <row r="10307" s="227" customFormat="1"/>
    <row r="10308" s="227" customFormat="1"/>
    <row r="10309" s="227" customFormat="1"/>
    <row r="10310" s="227" customFormat="1"/>
    <row r="10311" s="227" customFormat="1"/>
    <row r="10312" s="227" customFormat="1"/>
    <row r="10313" s="227" customFormat="1"/>
    <row r="10314" s="227" customFormat="1"/>
    <row r="10315" s="227" customFormat="1"/>
    <row r="10316" s="227" customFormat="1"/>
    <row r="10317" s="227" customFormat="1"/>
    <row r="10318" s="227" customFormat="1"/>
    <row r="10319" s="227" customFormat="1"/>
    <row r="10320" s="227" customFormat="1"/>
    <row r="10321" s="227" customFormat="1"/>
    <row r="10322" s="227" customFormat="1"/>
    <row r="10323" s="227" customFormat="1"/>
    <row r="10324" s="227" customFormat="1"/>
    <row r="10325" s="227" customFormat="1"/>
    <row r="10326" s="227" customFormat="1"/>
    <row r="10327" s="227" customFormat="1"/>
    <row r="10328" s="227" customFormat="1"/>
    <row r="10329" s="227" customFormat="1"/>
    <row r="10330" s="227" customFormat="1"/>
    <row r="10331" s="227" customFormat="1"/>
    <row r="10332" s="227" customFormat="1"/>
    <row r="10333" s="227" customFormat="1"/>
    <row r="10334" s="227" customFormat="1"/>
    <row r="10335" s="227" customFormat="1"/>
    <row r="10336" s="227" customFormat="1"/>
    <row r="10337" s="227" customFormat="1"/>
    <row r="10338" s="227" customFormat="1"/>
    <row r="10339" s="227" customFormat="1"/>
    <row r="10340" s="227" customFormat="1"/>
    <row r="10341" s="227" customFormat="1"/>
    <row r="10342" s="227" customFormat="1"/>
    <row r="10343" s="227" customFormat="1"/>
    <row r="10344" s="227" customFormat="1"/>
    <row r="10345" s="227" customFormat="1"/>
    <row r="10346" s="227" customFormat="1"/>
    <row r="10347" s="227" customFormat="1"/>
    <row r="10348" s="227" customFormat="1"/>
    <row r="10349" s="227" customFormat="1"/>
    <row r="10350" s="227" customFormat="1"/>
    <row r="10351" s="227" customFormat="1"/>
    <row r="10352" s="227" customFormat="1"/>
    <row r="10353" s="227" customFormat="1"/>
    <row r="10354" s="227" customFormat="1"/>
    <row r="10355" s="227" customFormat="1"/>
    <row r="10356" s="227" customFormat="1"/>
    <row r="10357" s="227" customFormat="1"/>
    <row r="10358" s="227" customFormat="1"/>
    <row r="10359" s="227" customFormat="1"/>
    <row r="10360" s="227" customFormat="1"/>
    <row r="10361" s="227" customFormat="1"/>
    <row r="10362" s="227" customFormat="1"/>
    <row r="10363" s="227" customFormat="1"/>
    <row r="10364" s="227" customFormat="1"/>
    <row r="10365" s="227" customFormat="1"/>
    <row r="10366" s="227" customFormat="1"/>
    <row r="10367" s="227" customFormat="1"/>
    <row r="10368" s="227" customFormat="1"/>
    <row r="10369" s="227" customFormat="1"/>
    <row r="10370" s="227" customFormat="1"/>
    <row r="10371" s="227" customFormat="1"/>
    <row r="10372" s="227" customFormat="1"/>
    <row r="10373" s="227" customFormat="1"/>
    <row r="10374" s="227" customFormat="1"/>
    <row r="10375" s="227" customFormat="1"/>
    <row r="10376" s="227" customFormat="1"/>
    <row r="10377" s="227" customFormat="1"/>
    <row r="10378" s="227" customFormat="1"/>
    <row r="10379" s="227" customFormat="1"/>
    <row r="10380" s="227" customFormat="1"/>
    <row r="10381" s="227" customFormat="1"/>
    <row r="10382" s="227" customFormat="1"/>
    <row r="10383" s="227" customFormat="1"/>
    <row r="10384" s="227" customFormat="1"/>
    <row r="10385" s="227" customFormat="1"/>
    <row r="10386" s="227" customFormat="1"/>
    <row r="10387" s="227" customFormat="1"/>
    <row r="10388" s="227" customFormat="1"/>
    <row r="10389" s="227" customFormat="1"/>
    <row r="10390" s="227" customFormat="1"/>
    <row r="10391" s="227" customFormat="1"/>
    <row r="10392" s="227" customFormat="1"/>
    <row r="10393" s="227" customFormat="1"/>
    <row r="10394" s="227" customFormat="1"/>
    <row r="10395" s="227" customFormat="1"/>
    <row r="10396" s="227" customFormat="1"/>
    <row r="10397" s="227" customFormat="1"/>
    <row r="10398" s="227" customFormat="1"/>
    <row r="10399" s="227" customFormat="1"/>
    <row r="10400" s="227" customFormat="1"/>
    <row r="10401" s="227" customFormat="1"/>
    <row r="10402" s="227" customFormat="1"/>
    <row r="10403" s="227" customFormat="1"/>
    <row r="10404" s="227" customFormat="1"/>
    <row r="10405" s="227" customFormat="1"/>
    <row r="10406" s="227" customFormat="1"/>
    <row r="10407" s="227" customFormat="1"/>
    <row r="10408" s="227" customFormat="1"/>
    <row r="10409" s="227" customFormat="1"/>
    <row r="10410" s="227" customFormat="1"/>
    <row r="10411" s="227" customFormat="1"/>
    <row r="10412" s="227" customFormat="1"/>
    <row r="10413" s="227" customFormat="1"/>
    <row r="10414" s="227" customFormat="1"/>
    <row r="10415" s="227" customFormat="1"/>
    <row r="10416" s="227" customFormat="1"/>
    <row r="10417" s="227" customFormat="1"/>
    <row r="10418" s="227" customFormat="1"/>
    <row r="10419" s="227" customFormat="1"/>
    <row r="10420" s="227" customFormat="1"/>
    <row r="10421" s="227" customFormat="1"/>
    <row r="10422" s="227" customFormat="1"/>
    <row r="10423" s="227" customFormat="1"/>
    <row r="10424" s="227" customFormat="1"/>
    <row r="10425" s="227" customFormat="1"/>
    <row r="10426" s="227" customFormat="1"/>
    <row r="10427" s="227" customFormat="1"/>
    <row r="10428" s="227" customFormat="1"/>
    <row r="10429" s="227" customFormat="1"/>
    <row r="10430" s="227" customFormat="1"/>
    <row r="10431" s="227" customFormat="1"/>
    <row r="10432" s="227" customFormat="1"/>
    <row r="10433" s="227" customFormat="1"/>
    <row r="10434" s="227" customFormat="1"/>
    <row r="10435" s="227" customFormat="1"/>
    <row r="10436" s="227" customFormat="1"/>
    <row r="10437" s="227" customFormat="1"/>
    <row r="10438" s="227" customFormat="1"/>
    <row r="10439" s="227" customFormat="1"/>
    <row r="10440" s="227" customFormat="1"/>
    <row r="10441" s="227" customFormat="1"/>
    <row r="10442" s="227" customFormat="1"/>
    <row r="10443" s="227" customFormat="1"/>
    <row r="10444" s="227" customFormat="1"/>
    <row r="10445" s="227" customFormat="1"/>
    <row r="10446" s="227" customFormat="1"/>
    <row r="10447" s="227" customFormat="1"/>
    <row r="10448" s="227" customFormat="1"/>
    <row r="10449" s="227" customFormat="1"/>
    <row r="10450" s="227" customFormat="1"/>
    <row r="10451" s="227" customFormat="1"/>
    <row r="10452" s="227" customFormat="1"/>
    <row r="10453" s="227" customFormat="1"/>
    <row r="10454" s="227" customFormat="1"/>
    <row r="10455" s="227" customFormat="1"/>
    <row r="10456" s="227" customFormat="1"/>
    <row r="10457" s="227" customFormat="1"/>
    <row r="10458" s="227" customFormat="1"/>
    <row r="10459" s="227" customFormat="1"/>
    <row r="10460" s="227" customFormat="1"/>
    <row r="10461" s="227" customFormat="1"/>
    <row r="10462" s="227" customFormat="1"/>
    <row r="10463" s="227" customFormat="1"/>
    <row r="10464" s="227" customFormat="1"/>
    <row r="10465" s="227" customFormat="1"/>
    <row r="10466" s="227" customFormat="1"/>
    <row r="10467" s="227" customFormat="1"/>
    <row r="10468" s="227" customFormat="1"/>
    <row r="10469" s="227" customFormat="1"/>
    <row r="10470" s="227" customFormat="1"/>
    <row r="10471" s="227" customFormat="1"/>
    <row r="10472" s="227" customFormat="1"/>
    <row r="10473" s="227" customFormat="1"/>
    <row r="10474" s="227" customFormat="1"/>
    <row r="10475" s="227" customFormat="1"/>
    <row r="10476" s="227" customFormat="1"/>
    <row r="10477" s="227" customFormat="1"/>
    <row r="10478" s="227" customFormat="1"/>
    <row r="10479" s="227" customFormat="1"/>
    <row r="10480" s="227" customFormat="1"/>
    <row r="10481" s="227" customFormat="1"/>
    <row r="10482" s="227" customFormat="1"/>
    <row r="10483" s="227" customFormat="1"/>
    <row r="10484" s="227" customFormat="1"/>
    <row r="10485" s="227" customFormat="1"/>
    <row r="10486" s="227" customFormat="1"/>
    <row r="10487" s="227" customFormat="1"/>
    <row r="10488" s="227" customFormat="1"/>
    <row r="10489" s="227" customFormat="1"/>
    <row r="10490" s="227" customFormat="1"/>
    <row r="10491" s="227" customFormat="1"/>
    <row r="10492" s="227" customFormat="1"/>
    <row r="10493" s="227" customFormat="1"/>
    <row r="10494" s="227" customFormat="1"/>
    <row r="10495" s="227" customFormat="1"/>
    <row r="10496" s="227" customFormat="1"/>
    <row r="10497" s="227" customFormat="1"/>
    <row r="10498" s="227" customFormat="1"/>
    <row r="10499" s="227" customFormat="1"/>
    <row r="10500" s="227" customFormat="1"/>
    <row r="10501" s="227" customFormat="1"/>
    <row r="10502" s="227" customFormat="1"/>
    <row r="10503" s="227" customFormat="1"/>
    <row r="10504" s="227" customFormat="1"/>
    <row r="10505" s="227" customFormat="1"/>
    <row r="10506" s="227" customFormat="1"/>
    <row r="10507" s="227" customFormat="1"/>
    <row r="10508" s="227" customFormat="1"/>
    <row r="10509" s="227" customFormat="1"/>
    <row r="10510" s="227" customFormat="1"/>
    <row r="10511" s="227" customFormat="1"/>
    <row r="10512" s="227" customFormat="1"/>
    <row r="10513" s="227" customFormat="1"/>
    <row r="10514" s="227" customFormat="1"/>
    <row r="10515" s="227" customFormat="1"/>
    <row r="10516" s="227" customFormat="1"/>
    <row r="10517" s="227" customFormat="1"/>
    <row r="10518" s="227" customFormat="1"/>
    <row r="10519" s="227" customFormat="1"/>
    <row r="10520" s="227" customFormat="1"/>
    <row r="10521" s="227" customFormat="1"/>
    <row r="10522" s="227" customFormat="1"/>
    <row r="10523" s="227" customFormat="1"/>
    <row r="10524" s="227" customFormat="1"/>
    <row r="10525" s="227" customFormat="1"/>
    <row r="10526" s="227" customFormat="1"/>
    <row r="10527" s="227" customFormat="1"/>
    <row r="10528" s="227" customFormat="1"/>
    <row r="10529" s="227" customFormat="1"/>
    <row r="10530" s="227" customFormat="1"/>
    <row r="10531" s="227" customFormat="1"/>
    <row r="10532" s="227" customFormat="1"/>
    <row r="10533" s="227" customFormat="1"/>
    <row r="10534" s="227" customFormat="1"/>
    <row r="10535" s="227" customFormat="1"/>
    <row r="10536" s="227" customFormat="1"/>
    <row r="10537" s="227" customFormat="1"/>
    <row r="10538" s="227" customFormat="1"/>
    <row r="10539" s="227" customFormat="1"/>
    <row r="10540" s="227" customFormat="1"/>
    <row r="10541" s="227" customFormat="1"/>
    <row r="10542" s="227" customFormat="1"/>
    <row r="10543" s="227" customFormat="1"/>
    <row r="10544" s="227" customFormat="1"/>
    <row r="10545" s="227" customFormat="1"/>
    <row r="10546" s="227" customFormat="1"/>
    <row r="10547" s="227" customFormat="1"/>
    <row r="10548" s="227" customFormat="1"/>
    <row r="10549" s="227" customFormat="1"/>
    <row r="10550" s="227" customFormat="1"/>
    <row r="10551" s="227" customFormat="1"/>
    <row r="10552" s="227" customFormat="1"/>
    <row r="10553" s="227" customFormat="1"/>
    <row r="10554" s="227" customFormat="1"/>
    <row r="10555" s="227" customFormat="1"/>
    <row r="10556" s="227" customFormat="1"/>
    <row r="10557" s="227" customFormat="1"/>
    <row r="10558" s="227" customFormat="1"/>
    <row r="10559" s="227" customFormat="1"/>
    <row r="10560" s="227" customFormat="1"/>
    <row r="10561" s="227" customFormat="1"/>
    <row r="10562" s="227" customFormat="1"/>
    <row r="10563" s="227" customFormat="1"/>
    <row r="10564" s="227" customFormat="1"/>
    <row r="10565" s="227" customFormat="1"/>
    <row r="10566" s="227" customFormat="1"/>
    <row r="10567" s="227" customFormat="1"/>
    <row r="10568" s="227" customFormat="1"/>
    <row r="10569" s="227" customFormat="1"/>
    <row r="10570" s="227" customFormat="1"/>
    <row r="10571" s="227" customFormat="1"/>
    <row r="10572" s="227" customFormat="1"/>
    <row r="10573" s="227" customFormat="1"/>
    <row r="10574" s="227" customFormat="1"/>
    <row r="10575" s="227" customFormat="1"/>
    <row r="10576" s="227" customFormat="1"/>
    <row r="10577" s="227" customFormat="1"/>
    <row r="10578" s="227" customFormat="1"/>
    <row r="10579" s="227" customFormat="1"/>
    <row r="10580" s="227" customFormat="1"/>
    <row r="10581" s="227" customFormat="1"/>
    <row r="10582" s="227" customFormat="1"/>
    <row r="10583" s="227" customFormat="1"/>
    <row r="10584" s="227" customFormat="1"/>
    <row r="10585" s="227" customFormat="1"/>
    <row r="10586" s="227" customFormat="1"/>
    <row r="10587" s="227" customFormat="1"/>
    <row r="10588" s="227" customFormat="1"/>
    <row r="10589" s="227" customFormat="1"/>
    <row r="10590" s="227" customFormat="1"/>
    <row r="10591" s="227" customFormat="1"/>
    <row r="10592" s="227" customFormat="1"/>
    <row r="10593" s="227" customFormat="1"/>
    <row r="10594" s="227" customFormat="1"/>
    <row r="10595" s="227" customFormat="1"/>
    <row r="10596" s="227" customFormat="1"/>
    <row r="10597" s="227" customFormat="1"/>
    <row r="10598" s="227" customFormat="1"/>
    <row r="10599" s="227" customFormat="1"/>
    <row r="10600" s="227" customFormat="1"/>
    <row r="10601" s="227" customFormat="1"/>
    <row r="10602" s="227" customFormat="1"/>
    <row r="10603" s="227" customFormat="1"/>
    <row r="10604" s="227" customFormat="1"/>
    <row r="10605" s="227" customFormat="1"/>
    <row r="10606" s="227" customFormat="1"/>
    <row r="10607" s="227" customFormat="1"/>
    <row r="10608" s="227" customFormat="1"/>
    <row r="10609" s="227" customFormat="1"/>
    <row r="10610" s="227" customFormat="1"/>
    <row r="10611" s="227" customFormat="1"/>
    <row r="10612" s="227" customFormat="1"/>
    <row r="10613" s="227" customFormat="1"/>
    <row r="10614" s="227" customFormat="1"/>
    <row r="10615" s="227" customFormat="1"/>
    <row r="10616" s="227" customFormat="1"/>
    <row r="10617" s="227" customFormat="1"/>
    <row r="10618" s="227" customFormat="1"/>
    <row r="10619" s="227" customFormat="1"/>
    <row r="10620" s="227" customFormat="1"/>
    <row r="10621" s="227" customFormat="1"/>
    <row r="10622" s="227" customFormat="1"/>
    <row r="10623" s="227" customFormat="1"/>
    <row r="10624" s="227" customFormat="1"/>
    <row r="10625" s="227" customFormat="1"/>
    <row r="10626" s="227" customFormat="1"/>
    <row r="10627" s="227" customFormat="1"/>
    <row r="10628" s="227" customFormat="1"/>
    <row r="10629" s="227" customFormat="1"/>
    <row r="10630" s="227" customFormat="1"/>
    <row r="10631" s="227" customFormat="1"/>
    <row r="10632" s="227" customFormat="1"/>
    <row r="10633" s="227" customFormat="1"/>
    <row r="10634" s="227" customFormat="1"/>
    <row r="10635" s="227" customFormat="1"/>
    <row r="10636" s="227" customFormat="1"/>
    <row r="10637" s="227" customFormat="1"/>
    <row r="10638" s="227" customFormat="1"/>
    <row r="10639" s="227" customFormat="1"/>
    <row r="10640" s="227" customFormat="1"/>
    <row r="10641" s="227" customFormat="1"/>
    <row r="10642" s="227" customFormat="1"/>
    <row r="10643" s="227" customFormat="1"/>
    <row r="10644" s="227" customFormat="1"/>
    <row r="10645" s="227" customFormat="1"/>
    <row r="10646" s="227" customFormat="1"/>
    <row r="10647" s="227" customFormat="1"/>
    <row r="10648" s="227" customFormat="1"/>
    <row r="10649" s="227" customFormat="1"/>
    <row r="10650" s="227" customFormat="1"/>
    <row r="10651" s="227" customFormat="1"/>
    <row r="10652" s="227" customFormat="1"/>
    <row r="10653" s="227" customFormat="1"/>
    <row r="10654" s="227" customFormat="1"/>
    <row r="10655" s="227" customFormat="1"/>
    <row r="10656" s="227" customFormat="1"/>
    <row r="10657" s="227" customFormat="1"/>
    <row r="10658" s="227" customFormat="1"/>
    <row r="10659" s="227" customFormat="1"/>
    <row r="10660" s="227" customFormat="1"/>
    <row r="10661" s="227" customFormat="1"/>
    <row r="10662" s="227" customFormat="1"/>
    <row r="10663" s="227" customFormat="1"/>
    <row r="10664" s="227" customFormat="1"/>
    <row r="10665" s="227" customFormat="1"/>
    <row r="10666" s="227" customFormat="1"/>
    <row r="10667" s="227" customFormat="1"/>
    <row r="10668" s="227" customFormat="1"/>
    <row r="10669" s="227" customFormat="1"/>
    <row r="10670" s="227" customFormat="1"/>
    <row r="10671" s="227" customFormat="1"/>
    <row r="10672" s="227" customFormat="1"/>
    <row r="10673" s="227" customFormat="1"/>
    <row r="10674" s="227" customFormat="1"/>
    <row r="10675" s="227" customFormat="1"/>
    <row r="10676" s="227" customFormat="1"/>
    <row r="10677" s="227" customFormat="1"/>
    <row r="10678" s="227" customFormat="1"/>
    <row r="10679" s="227" customFormat="1"/>
    <row r="10680" s="227" customFormat="1"/>
    <row r="10681" s="227" customFormat="1"/>
    <row r="10682" s="227" customFormat="1"/>
    <row r="10683" s="227" customFormat="1"/>
    <row r="10684" s="227" customFormat="1"/>
    <row r="10685" s="227" customFormat="1"/>
    <row r="10686" s="227" customFormat="1"/>
    <row r="10687" s="227" customFormat="1"/>
    <row r="10688" s="227" customFormat="1"/>
    <row r="10689" s="227" customFormat="1"/>
    <row r="10690" s="227" customFormat="1"/>
    <row r="10691" s="227" customFormat="1"/>
    <row r="10692" s="227" customFormat="1"/>
    <row r="10693" s="227" customFormat="1"/>
    <row r="10694" s="227" customFormat="1"/>
    <row r="10695" s="227" customFormat="1"/>
    <row r="10696" s="227" customFormat="1"/>
    <row r="10697" s="227" customFormat="1"/>
    <row r="10698" s="227" customFormat="1"/>
    <row r="10699" s="227" customFormat="1"/>
    <row r="10700" s="227" customFormat="1"/>
    <row r="10701" s="227" customFormat="1"/>
    <row r="10702" s="227" customFormat="1"/>
    <row r="10703" s="227" customFormat="1"/>
    <row r="10704" s="227" customFormat="1"/>
    <row r="10705" s="227" customFormat="1"/>
    <row r="10706" s="227" customFormat="1"/>
    <row r="10707" s="227" customFormat="1"/>
    <row r="10708" s="227" customFormat="1"/>
    <row r="10709" s="227" customFormat="1"/>
    <row r="10710" s="227" customFormat="1"/>
    <row r="10711" s="227" customFormat="1"/>
    <row r="10712" s="227" customFormat="1"/>
    <row r="10713" s="227" customFormat="1"/>
    <row r="10714" s="227" customFormat="1"/>
    <row r="10715" s="227" customFormat="1"/>
    <row r="10716" s="227" customFormat="1"/>
    <row r="10717" s="227" customFormat="1"/>
    <row r="10718" s="227" customFormat="1"/>
    <row r="10719" s="227" customFormat="1"/>
    <row r="10720" s="227" customFormat="1"/>
    <row r="10721" s="227" customFormat="1"/>
    <row r="10722" s="227" customFormat="1"/>
    <row r="10723" s="227" customFormat="1"/>
    <row r="10724" s="227" customFormat="1"/>
    <row r="10725" s="227" customFormat="1"/>
    <row r="10726" s="227" customFormat="1"/>
    <row r="10727" s="227" customFormat="1"/>
    <row r="10728" s="227" customFormat="1"/>
    <row r="10729" s="227" customFormat="1"/>
    <row r="10730" s="227" customFormat="1"/>
    <row r="10731" s="227" customFormat="1"/>
    <row r="10732" s="227" customFormat="1"/>
    <row r="10733" s="227" customFormat="1"/>
    <row r="10734" s="227" customFormat="1"/>
    <row r="10735" s="227" customFormat="1"/>
    <row r="10736" s="227" customFormat="1"/>
    <row r="10737" s="227" customFormat="1"/>
    <row r="10738" s="227" customFormat="1"/>
    <row r="10739" s="227" customFormat="1"/>
    <row r="10740" s="227" customFormat="1"/>
    <row r="10741" s="227" customFormat="1"/>
    <row r="10742" s="227" customFormat="1"/>
    <row r="10743" s="227" customFormat="1"/>
    <row r="10744" s="227" customFormat="1"/>
    <row r="10745" s="227" customFormat="1"/>
    <row r="10746" s="227" customFormat="1"/>
    <row r="10747" s="227" customFormat="1"/>
    <row r="10748" s="227" customFormat="1"/>
    <row r="10749" s="227" customFormat="1"/>
    <row r="10750" s="227" customFormat="1"/>
    <row r="10751" s="227" customFormat="1"/>
    <row r="10752" s="227" customFormat="1"/>
    <row r="10753" s="227" customFormat="1"/>
    <row r="10754" s="227" customFormat="1"/>
    <row r="10755" s="227" customFormat="1"/>
    <row r="10756" s="227" customFormat="1"/>
    <row r="10757" s="227" customFormat="1"/>
    <row r="10758" s="227" customFormat="1"/>
    <row r="10759" s="227" customFormat="1"/>
    <row r="10760" s="227" customFormat="1"/>
    <row r="10761" s="227" customFormat="1"/>
    <row r="10762" s="227" customFormat="1"/>
    <row r="10763" s="227" customFormat="1"/>
    <row r="10764" s="227" customFormat="1"/>
    <row r="10765" s="227" customFormat="1"/>
    <row r="10766" s="227" customFormat="1"/>
    <row r="10767" s="227" customFormat="1"/>
    <row r="10768" s="227" customFormat="1"/>
    <row r="10769" s="227" customFormat="1"/>
    <row r="10770" s="227" customFormat="1"/>
    <row r="10771" s="227" customFormat="1"/>
    <row r="10772" s="227" customFormat="1"/>
    <row r="10773" s="227" customFormat="1"/>
    <row r="10774" s="227" customFormat="1"/>
    <row r="10775" s="227" customFormat="1"/>
    <row r="10776" s="227" customFormat="1"/>
    <row r="10777" s="227" customFormat="1"/>
    <row r="10778" s="227" customFormat="1"/>
    <row r="10779" s="227" customFormat="1"/>
    <row r="10780" s="227" customFormat="1"/>
    <row r="10781" s="227" customFormat="1"/>
    <row r="10782" s="227" customFormat="1"/>
    <row r="10783" s="227" customFormat="1"/>
    <row r="10784" s="227" customFormat="1"/>
    <row r="10785" s="227" customFormat="1"/>
    <row r="10786" s="227" customFormat="1"/>
    <row r="10787" s="227" customFormat="1"/>
    <row r="10788" s="227" customFormat="1"/>
    <row r="10789" s="227" customFormat="1"/>
    <row r="10790" s="227" customFormat="1"/>
    <row r="10791" s="227" customFormat="1"/>
    <row r="10792" s="227" customFormat="1"/>
    <row r="10793" s="227" customFormat="1"/>
    <row r="10794" s="227" customFormat="1"/>
    <row r="10795" s="227" customFormat="1"/>
    <row r="10796" s="227" customFormat="1"/>
    <row r="10797" s="227" customFormat="1"/>
    <row r="10798" s="227" customFormat="1"/>
    <row r="10799" s="227" customFormat="1"/>
    <row r="10800" s="227" customFormat="1"/>
    <row r="10801" s="227" customFormat="1"/>
    <row r="10802" s="227" customFormat="1"/>
    <row r="10803" s="227" customFormat="1"/>
    <row r="10804" s="227" customFormat="1"/>
    <row r="10805" s="227" customFormat="1"/>
    <row r="10806" s="227" customFormat="1"/>
    <row r="10807" s="227" customFormat="1"/>
    <row r="10808" s="227" customFormat="1"/>
    <row r="10809" s="227" customFormat="1"/>
    <row r="10810" s="227" customFormat="1"/>
    <row r="10811" s="227" customFormat="1"/>
    <row r="10812" s="227" customFormat="1"/>
    <row r="10813" s="227" customFormat="1"/>
    <row r="10814" s="227" customFormat="1"/>
    <row r="10815" s="227" customFormat="1"/>
    <row r="10816" s="227" customFormat="1"/>
    <row r="10817" s="227" customFormat="1"/>
    <row r="10818" s="227" customFormat="1"/>
    <row r="10819" s="227" customFormat="1"/>
    <row r="10820" s="227" customFormat="1"/>
    <row r="10821" s="227" customFormat="1"/>
    <row r="10822" s="227" customFormat="1"/>
    <row r="10823" s="227" customFormat="1"/>
    <row r="10824" s="227" customFormat="1"/>
    <row r="10825" s="227" customFormat="1"/>
    <row r="10826" s="227" customFormat="1"/>
    <row r="10827" s="227" customFormat="1"/>
    <row r="10828" s="227" customFormat="1"/>
    <row r="10829" s="227" customFormat="1"/>
    <row r="10830" s="227" customFormat="1"/>
    <row r="10831" s="227" customFormat="1"/>
    <row r="10832" s="227" customFormat="1"/>
    <row r="10833" s="227" customFormat="1"/>
    <row r="10834" s="227" customFormat="1"/>
    <row r="10835" s="227" customFormat="1"/>
    <row r="10836" s="227" customFormat="1"/>
    <row r="10837" s="227" customFormat="1"/>
    <row r="10838" s="227" customFormat="1"/>
    <row r="10839" s="227" customFormat="1"/>
    <row r="10840" s="227" customFormat="1"/>
    <row r="10841" s="227" customFormat="1"/>
    <row r="10842" s="227" customFormat="1"/>
    <row r="10843" s="227" customFormat="1"/>
    <row r="10844" s="227" customFormat="1"/>
    <row r="10845" s="227" customFormat="1"/>
    <row r="10846" s="227" customFormat="1"/>
    <row r="10847" s="227" customFormat="1"/>
    <row r="10848" s="227" customFormat="1"/>
    <row r="10849" s="227" customFormat="1"/>
    <row r="10850" s="227" customFormat="1"/>
    <row r="10851" s="227" customFormat="1"/>
    <row r="10852" s="227" customFormat="1"/>
    <row r="10853" s="227" customFormat="1"/>
    <row r="10854" s="227" customFormat="1"/>
    <row r="10855" s="227" customFormat="1"/>
    <row r="10856" s="227" customFormat="1"/>
    <row r="10857" s="227" customFormat="1"/>
    <row r="10858" s="227" customFormat="1"/>
    <row r="10859" s="227" customFormat="1"/>
    <row r="10860" s="227" customFormat="1"/>
    <row r="10861" s="227" customFormat="1"/>
    <row r="10862" s="227" customFormat="1"/>
    <row r="10863" s="227" customFormat="1"/>
    <row r="10864" s="227" customFormat="1"/>
    <row r="10865" s="227" customFormat="1"/>
    <row r="10866" s="227" customFormat="1"/>
    <row r="10867" s="227" customFormat="1"/>
    <row r="10868" s="227" customFormat="1"/>
    <row r="10869" s="227" customFormat="1"/>
    <row r="10870" s="227" customFormat="1"/>
    <row r="10871" s="227" customFormat="1"/>
    <row r="10872" s="227" customFormat="1"/>
    <row r="10873" s="227" customFormat="1"/>
    <row r="10874" s="227" customFormat="1"/>
    <row r="10875" s="227" customFormat="1"/>
    <row r="10876" s="227" customFormat="1"/>
    <row r="10877" s="227" customFormat="1"/>
    <row r="10878" s="227" customFormat="1"/>
    <row r="10879" s="227" customFormat="1"/>
    <row r="10880" s="227" customFormat="1"/>
    <row r="10881" s="227" customFormat="1"/>
    <row r="10882" s="227" customFormat="1"/>
    <row r="10883" s="227" customFormat="1"/>
    <row r="10884" s="227" customFormat="1"/>
    <row r="10885" s="227" customFormat="1"/>
    <row r="10886" s="227" customFormat="1"/>
    <row r="10887" s="227" customFormat="1"/>
    <row r="10888" s="227" customFormat="1"/>
    <row r="10889" s="227" customFormat="1"/>
    <row r="10890" s="227" customFormat="1"/>
    <row r="10891" s="227" customFormat="1"/>
    <row r="10892" s="227" customFormat="1"/>
    <row r="10893" s="227" customFormat="1"/>
    <row r="10894" s="227" customFormat="1"/>
    <row r="10895" s="227" customFormat="1"/>
    <row r="10896" s="227" customFormat="1"/>
    <row r="10897" s="227" customFormat="1"/>
    <row r="10898" s="227" customFormat="1"/>
    <row r="10899" s="227" customFormat="1"/>
    <row r="10900" s="227" customFormat="1"/>
    <row r="10901" s="227" customFormat="1"/>
    <row r="10902" s="227" customFormat="1"/>
    <row r="10903" s="227" customFormat="1"/>
    <row r="10904" s="227" customFormat="1"/>
    <row r="10905" s="227" customFormat="1"/>
    <row r="10906" s="227" customFormat="1"/>
    <row r="10907" s="227" customFormat="1"/>
    <row r="10908" s="227" customFormat="1"/>
    <row r="10909" s="227" customFormat="1"/>
    <row r="10910" s="227" customFormat="1"/>
    <row r="10911" s="227" customFormat="1"/>
    <row r="10912" s="227" customFormat="1"/>
    <row r="10913" s="227" customFormat="1"/>
    <row r="10914" s="227" customFormat="1"/>
    <row r="10915" s="227" customFormat="1"/>
    <row r="10916" s="227" customFormat="1"/>
    <row r="10917" s="227" customFormat="1"/>
    <row r="10918" s="227" customFormat="1"/>
    <row r="10919" s="227" customFormat="1"/>
    <row r="10920" s="227" customFormat="1"/>
    <row r="10921" s="227" customFormat="1"/>
    <row r="10922" s="227" customFormat="1"/>
    <row r="10923" s="227" customFormat="1"/>
    <row r="10924" s="227" customFormat="1"/>
    <row r="10925" s="227" customFormat="1"/>
    <row r="10926" s="227" customFormat="1"/>
    <row r="10927" s="227" customFormat="1"/>
    <row r="10928" s="227" customFormat="1"/>
    <row r="10929" s="227" customFormat="1"/>
    <row r="10930" s="227" customFormat="1"/>
    <row r="10931" s="227" customFormat="1"/>
    <row r="10932" s="227" customFormat="1"/>
    <row r="10933" s="227" customFormat="1"/>
    <row r="10934" s="227" customFormat="1"/>
    <row r="10935" s="227" customFormat="1"/>
    <row r="10936" s="227" customFormat="1"/>
    <row r="10937" s="227" customFormat="1"/>
    <row r="10938" s="227" customFormat="1"/>
    <row r="10939" s="227" customFormat="1"/>
    <row r="10940" s="227" customFormat="1"/>
    <row r="10941" s="227" customFormat="1"/>
    <row r="10942" s="227" customFormat="1"/>
    <row r="10943" s="227" customFormat="1"/>
    <row r="10944" s="227" customFormat="1"/>
    <row r="10945" s="227" customFormat="1"/>
    <row r="10946" s="227" customFormat="1"/>
    <row r="10947" s="227" customFormat="1"/>
    <row r="10948" s="227" customFormat="1"/>
    <row r="10949" s="227" customFormat="1"/>
    <row r="10950" s="227" customFormat="1"/>
    <row r="10951" s="227" customFormat="1"/>
    <row r="10952" s="227" customFormat="1"/>
    <row r="10953" s="227" customFormat="1"/>
    <row r="10954" s="227" customFormat="1"/>
    <row r="10955" s="227" customFormat="1"/>
    <row r="10956" s="227" customFormat="1"/>
    <row r="10957" s="227" customFormat="1"/>
    <row r="10958" s="227" customFormat="1"/>
    <row r="10959" s="227" customFormat="1"/>
    <row r="10960" s="227" customFormat="1"/>
    <row r="10961" s="227" customFormat="1"/>
    <row r="10962" s="227" customFormat="1"/>
    <row r="10963" s="227" customFormat="1"/>
    <row r="10964" s="227" customFormat="1"/>
    <row r="10965" s="227" customFormat="1"/>
    <row r="10966" s="227" customFormat="1"/>
    <row r="10967" s="227" customFormat="1"/>
    <row r="10968" s="227" customFormat="1"/>
    <row r="10969" s="227" customFormat="1"/>
    <row r="10970" s="227" customFormat="1"/>
    <row r="10971" s="227" customFormat="1"/>
    <row r="10972" s="227" customFormat="1"/>
    <row r="10973" s="227" customFormat="1"/>
    <row r="10974" s="227" customFormat="1"/>
    <row r="10975" s="227" customFormat="1"/>
    <row r="10976" s="227" customFormat="1"/>
    <row r="10977" s="227" customFormat="1"/>
    <row r="10978" s="227" customFormat="1"/>
    <row r="10979" s="227" customFormat="1"/>
    <row r="10980" s="227" customFormat="1"/>
    <row r="10981" s="227" customFormat="1"/>
    <row r="10982" s="227" customFormat="1"/>
    <row r="10983" s="227" customFormat="1"/>
    <row r="10984" s="227" customFormat="1"/>
    <row r="10985" s="227" customFormat="1"/>
    <row r="10986" s="227" customFormat="1"/>
    <row r="10987" s="227" customFormat="1"/>
    <row r="10988" s="227" customFormat="1"/>
    <row r="10989" s="227" customFormat="1"/>
    <row r="10990" s="227" customFormat="1"/>
    <row r="10991" s="227" customFormat="1"/>
    <row r="10992" s="227" customFormat="1"/>
    <row r="10993" s="227" customFormat="1"/>
    <row r="10994" s="227" customFormat="1"/>
    <row r="10995" s="227" customFormat="1"/>
    <row r="10996" s="227" customFormat="1"/>
    <row r="10997" s="227" customFormat="1"/>
    <row r="10998" s="227" customFormat="1"/>
    <row r="10999" s="227" customFormat="1"/>
    <row r="11000" s="227" customFormat="1"/>
    <row r="11001" s="227" customFormat="1"/>
    <row r="11002" s="227" customFormat="1"/>
    <row r="11003" s="227" customFormat="1"/>
    <row r="11004" s="227" customFormat="1"/>
    <row r="11005" s="227" customFormat="1"/>
    <row r="11006" s="227" customFormat="1"/>
    <row r="11007" s="227" customFormat="1"/>
    <row r="11008" s="227" customFormat="1"/>
    <row r="11009" s="227" customFormat="1"/>
    <row r="11010" s="227" customFormat="1"/>
    <row r="11011" s="227" customFormat="1"/>
    <row r="11012" s="227" customFormat="1"/>
    <row r="11013" s="227" customFormat="1"/>
    <row r="11014" s="227" customFormat="1"/>
    <row r="11015" s="227" customFormat="1"/>
    <row r="11016" s="227" customFormat="1"/>
    <row r="11017" s="227" customFormat="1"/>
    <row r="11018" s="227" customFormat="1"/>
    <row r="11019" s="227" customFormat="1"/>
    <row r="11020" s="227" customFormat="1"/>
    <row r="11021" s="227" customFormat="1"/>
    <row r="11022" s="227" customFormat="1"/>
    <row r="11023" s="227" customFormat="1"/>
    <row r="11024" s="227" customFormat="1"/>
    <row r="11025" s="227" customFormat="1"/>
    <row r="11026" s="227" customFormat="1"/>
    <row r="11027" s="227" customFormat="1"/>
    <row r="11028" s="227" customFormat="1"/>
    <row r="11029" s="227" customFormat="1"/>
    <row r="11030" s="227" customFormat="1"/>
    <row r="11031" s="227" customFormat="1"/>
    <row r="11032" s="227" customFormat="1"/>
    <row r="11033" s="227" customFormat="1"/>
    <row r="11034" s="227" customFormat="1"/>
    <row r="11035" s="227" customFormat="1"/>
    <row r="11036" s="227" customFormat="1"/>
    <row r="11037" s="227" customFormat="1"/>
    <row r="11038" s="227" customFormat="1"/>
    <row r="11039" s="227" customFormat="1"/>
    <row r="11040" s="227" customFormat="1"/>
    <row r="11041" s="227" customFormat="1"/>
    <row r="11042" s="227" customFormat="1"/>
    <row r="11043" s="227" customFormat="1"/>
    <row r="11044" s="227" customFormat="1"/>
    <row r="11045" s="227" customFormat="1"/>
    <row r="11046" s="227" customFormat="1"/>
    <row r="11047" s="227" customFormat="1"/>
    <row r="11048" s="227" customFormat="1"/>
    <row r="11049" s="227" customFormat="1"/>
    <row r="11050" s="227" customFormat="1"/>
    <row r="11051" s="227" customFormat="1"/>
    <row r="11052" s="227" customFormat="1"/>
    <row r="11053" s="227" customFormat="1"/>
    <row r="11054" s="227" customFormat="1"/>
    <row r="11055" s="227" customFormat="1"/>
    <row r="11056" s="227" customFormat="1"/>
    <row r="11057" s="227" customFormat="1"/>
    <row r="11058" s="227" customFormat="1"/>
    <row r="11059" s="227" customFormat="1"/>
    <row r="11060" s="227" customFormat="1"/>
    <row r="11061" s="227" customFormat="1"/>
    <row r="11062" s="227" customFormat="1"/>
    <row r="11063" s="227" customFormat="1"/>
    <row r="11064" s="227" customFormat="1"/>
    <row r="11065" s="227" customFormat="1"/>
    <row r="11066" s="227" customFormat="1"/>
    <row r="11067" s="227" customFormat="1"/>
    <row r="11068" s="227" customFormat="1"/>
    <row r="11069" s="227" customFormat="1"/>
    <row r="11070" s="227" customFormat="1"/>
    <row r="11071" s="227" customFormat="1"/>
    <row r="11072" s="227" customFormat="1"/>
    <row r="11073" s="227" customFormat="1"/>
    <row r="11074" s="227" customFormat="1"/>
    <row r="11075" s="227" customFormat="1"/>
    <row r="11076" s="227" customFormat="1"/>
    <row r="11077" s="227" customFormat="1"/>
    <row r="11078" s="227" customFormat="1"/>
    <row r="11079" s="227" customFormat="1"/>
    <row r="11080" s="227" customFormat="1"/>
    <row r="11081" s="227" customFormat="1"/>
    <row r="11082" s="227" customFormat="1"/>
    <row r="11083" s="227" customFormat="1"/>
    <row r="11084" s="227" customFormat="1"/>
    <row r="11085" s="227" customFormat="1"/>
    <row r="11086" s="227" customFormat="1"/>
    <row r="11087" s="227" customFormat="1"/>
    <row r="11088" s="227" customFormat="1"/>
    <row r="11089" s="227" customFormat="1"/>
    <row r="11090" s="227" customFormat="1"/>
    <row r="11091" s="227" customFormat="1"/>
    <row r="11092" s="227" customFormat="1"/>
    <row r="11093" s="227" customFormat="1"/>
    <row r="11094" s="227" customFormat="1"/>
    <row r="11095" s="227" customFormat="1"/>
    <row r="11096" s="227" customFormat="1"/>
    <row r="11097" s="227" customFormat="1"/>
    <row r="11098" s="227" customFormat="1"/>
    <row r="11099" s="227" customFormat="1"/>
    <row r="11100" s="227" customFormat="1"/>
    <row r="11101" s="227" customFormat="1"/>
    <row r="11102" s="227" customFormat="1"/>
    <row r="11103" s="227" customFormat="1"/>
    <row r="11104" s="227" customFormat="1"/>
    <row r="11105" s="227" customFormat="1"/>
    <row r="11106" s="227" customFormat="1"/>
    <row r="11107" s="227" customFormat="1"/>
    <row r="11108" s="227" customFormat="1"/>
    <row r="11109" s="227" customFormat="1"/>
    <row r="11110" s="227" customFormat="1"/>
    <row r="11111" s="227" customFormat="1"/>
    <row r="11112" s="227" customFormat="1"/>
    <row r="11113" s="227" customFormat="1"/>
    <row r="11114" s="227" customFormat="1"/>
    <row r="11115" s="227" customFormat="1"/>
    <row r="11116" s="227" customFormat="1"/>
    <row r="11117" s="227" customFormat="1"/>
    <row r="11118" s="227" customFormat="1"/>
    <row r="11119" s="227" customFormat="1"/>
    <row r="11120" s="227" customFormat="1"/>
    <row r="11121" s="227" customFormat="1"/>
    <row r="11122" s="227" customFormat="1"/>
    <row r="11123" s="227" customFormat="1"/>
    <row r="11124" s="227" customFormat="1"/>
    <row r="11125" s="227" customFormat="1"/>
    <row r="11126" s="227" customFormat="1"/>
    <row r="11127" s="227" customFormat="1"/>
    <row r="11128" s="227" customFormat="1"/>
    <row r="11129" s="227" customFormat="1"/>
    <row r="11130" s="227" customFormat="1"/>
    <row r="11131" s="227" customFormat="1"/>
    <row r="11132" s="227" customFormat="1"/>
    <row r="11133" s="227" customFormat="1"/>
    <row r="11134" s="227" customFormat="1"/>
    <row r="11135" s="227" customFormat="1"/>
    <row r="11136" s="227" customFormat="1"/>
    <row r="11137" s="227" customFormat="1"/>
    <row r="11138" s="227" customFormat="1"/>
    <row r="11139" s="227" customFormat="1"/>
    <row r="11140" s="227" customFormat="1"/>
    <row r="11141" s="227" customFormat="1"/>
    <row r="11142" s="227" customFormat="1"/>
    <row r="11143" s="227" customFormat="1"/>
    <row r="11144" s="227" customFormat="1"/>
    <row r="11145" s="227" customFormat="1"/>
    <row r="11146" s="227" customFormat="1"/>
    <row r="11147" s="227" customFormat="1"/>
    <row r="11148" s="227" customFormat="1"/>
    <row r="11149" s="227" customFormat="1"/>
    <row r="11150" s="227" customFormat="1"/>
    <row r="11151" s="227" customFormat="1"/>
    <row r="11152" s="227" customFormat="1"/>
    <row r="11153" s="227" customFormat="1"/>
    <row r="11154" s="227" customFormat="1"/>
    <row r="11155" s="227" customFormat="1"/>
    <row r="11156" s="227" customFormat="1"/>
    <row r="11157" s="227" customFormat="1"/>
    <row r="11158" s="227" customFormat="1"/>
    <row r="11159" s="227" customFormat="1"/>
    <row r="11160" s="227" customFormat="1"/>
    <row r="11161" s="227" customFormat="1"/>
    <row r="11162" s="227" customFormat="1"/>
    <row r="11163" s="227" customFormat="1"/>
    <row r="11164" s="227" customFormat="1"/>
    <row r="11165" s="227" customFormat="1"/>
    <row r="11166" s="227" customFormat="1"/>
    <row r="11167" s="227" customFormat="1"/>
    <row r="11168" s="227" customFormat="1"/>
    <row r="11169" s="227" customFormat="1"/>
    <row r="11170" s="227" customFormat="1"/>
    <row r="11171" s="227" customFormat="1"/>
    <row r="11172" s="227" customFormat="1"/>
    <row r="11173" s="227" customFormat="1"/>
    <row r="11174" s="227" customFormat="1"/>
    <row r="11175" s="227" customFormat="1"/>
    <row r="11176" s="227" customFormat="1"/>
    <row r="11177" s="227" customFormat="1"/>
    <row r="11178" s="227" customFormat="1"/>
    <row r="11179" s="227" customFormat="1"/>
    <row r="11180" s="227" customFormat="1"/>
    <row r="11181" s="227" customFormat="1"/>
    <row r="11182" s="227" customFormat="1"/>
    <row r="11183" s="227" customFormat="1"/>
    <row r="11184" s="227" customFormat="1"/>
    <row r="11185" s="227" customFormat="1"/>
    <row r="11186" s="227" customFormat="1"/>
    <row r="11187" s="227" customFormat="1"/>
    <row r="11188" s="227" customFormat="1"/>
    <row r="11189" s="227" customFormat="1"/>
    <row r="11190" s="227" customFormat="1"/>
    <row r="11191" s="227" customFormat="1"/>
    <row r="11192" s="227" customFormat="1"/>
    <row r="11193" s="227" customFormat="1"/>
    <row r="11194" s="227" customFormat="1"/>
    <row r="11195" s="227" customFormat="1"/>
    <row r="11196" s="227" customFormat="1"/>
    <row r="11197" s="227" customFormat="1"/>
    <row r="11198" s="227" customFormat="1"/>
    <row r="11199" s="227" customFormat="1"/>
    <row r="11200" s="227" customFormat="1"/>
    <row r="11201" s="227" customFormat="1"/>
    <row r="11202" s="227" customFormat="1"/>
    <row r="11203" s="227" customFormat="1"/>
    <row r="11204" s="227" customFormat="1"/>
    <row r="11205" s="227" customFormat="1"/>
    <row r="11206" s="227" customFormat="1"/>
    <row r="11207" s="227" customFormat="1"/>
    <row r="11208" s="227" customFormat="1"/>
    <row r="11209" s="227" customFormat="1"/>
    <row r="11210" s="227" customFormat="1"/>
    <row r="11211" s="227" customFormat="1"/>
    <row r="11212" s="227" customFormat="1"/>
    <row r="11213" s="227" customFormat="1"/>
    <row r="11214" s="227" customFormat="1"/>
    <row r="11215" s="227" customFormat="1"/>
    <row r="11216" s="227" customFormat="1"/>
    <row r="11217" s="227" customFormat="1"/>
    <row r="11218" s="227" customFormat="1"/>
    <row r="11219" s="227" customFormat="1"/>
    <row r="11220" s="227" customFormat="1"/>
    <row r="11221" s="227" customFormat="1"/>
    <row r="11222" s="227" customFormat="1"/>
    <row r="11223" s="227" customFormat="1"/>
    <row r="11224" s="227" customFormat="1"/>
    <row r="11225" s="227" customFormat="1"/>
    <row r="11226" s="227" customFormat="1"/>
    <row r="11227" s="227" customFormat="1"/>
    <row r="11228" s="227" customFormat="1"/>
    <row r="11229" s="227" customFormat="1"/>
    <row r="11230" s="227" customFormat="1"/>
    <row r="11231" s="227" customFormat="1"/>
    <row r="11232" s="227" customFormat="1"/>
    <row r="11233" s="227" customFormat="1"/>
    <row r="11234" s="227" customFormat="1"/>
    <row r="11235" s="227" customFormat="1"/>
    <row r="11236" s="227" customFormat="1"/>
    <row r="11237" s="227" customFormat="1"/>
    <row r="11238" s="227" customFormat="1"/>
    <row r="11239" s="227" customFormat="1"/>
    <row r="11240" s="227" customFormat="1"/>
    <row r="11241" s="227" customFormat="1"/>
    <row r="11242" s="227" customFormat="1"/>
    <row r="11243" s="227" customFormat="1"/>
    <row r="11244" s="227" customFormat="1"/>
    <row r="11245" s="227" customFormat="1"/>
    <row r="11246" s="227" customFormat="1"/>
    <row r="11247" s="227" customFormat="1"/>
    <row r="11248" s="227" customFormat="1"/>
    <row r="11249" s="227" customFormat="1"/>
    <row r="11250" s="227" customFormat="1"/>
    <row r="11251" s="227" customFormat="1"/>
    <row r="11252" s="227" customFormat="1"/>
    <row r="11253" s="227" customFormat="1"/>
    <row r="11254" s="227" customFormat="1"/>
    <row r="11255" s="227" customFormat="1"/>
    <row r="11256" s="227" customFormat="1"/>
    <row r="11257" s="227" customFormat="1"/>
    <row r="11258" s="227" customFormat="1"/>
    <row r="11259" s="227" customFormat="1"/>
    <row r="11260" s="227" customFormat="1"/>
    <row r="11261" s="227" customFormat="1"/>
    <row r="11262" s="227" customFormat="1"/>
    <row r="11263" s="227" customFormat="1"/>
    <row r="11264" s="227" customFormat="1"/>
    <row r="11265" s="227" customFormat="1"/>
    <row r="11266" s="227" customFormat="1"/>
    <row r="11267" s="227" customFormat="1"/>
    <row r="11268" s="227" customFormat="1"/>
    <row r="11269" s="227" customFormat="1"/>
    <row r="11270" s="227" customFormat="1"/>
    <row r="11271" s="227" customFormat="1"/>
    <row r="11272" s="227" customFormat="1"/>
    <row r="11273" s="227" customFormat="1"/>
    <row r="11274" s="227" customFormat="1"/>
    <row r="11275" s="227" customFormat="1"/>
    <row r="11276" s="227" customFormat="1"/>
    <row r="11277" s="227" customFormat="1"/>
    <row r="11278" s="227" customFormat="1"/>
    <row r="11279" s="227" customFormat="1"/>
    <row r="11280" s="227" customFormat="1"/>
    <row r="11281" s="227" customFormat="1"/>
    <row r="11282" s="227" customFormat="1"/>
    <row r="11283" s="227" customFormat="1"/>
    <row r="11284" s="227" customFormat="1"/>
    <row r="11285" s="227" customFormat="1"/>
    <row r="11286" s="227" customFormat="1"/>
    <row r="11287" s="227" customFormat="1"/>
    <row r="11288" s="227" customFormat="1"/>
    <row r="11289" s="227" customFormat="1"/>
    <row r="11290" s="227" customFormat="1"/>
    <row r="11291" s="227" customFormat="1"/>
    <row r="11292" s="227" customFormat="1"/>
    <row r="11293" s="227" customFormat="1"/>
    <row r="11294" s="227" customFormat="1"/>
    <row r="11295" s="227" customFormat="1"/>
    <row r="11296" s="227" customFormat="1"/>
    <row r="11297" s="227" customFormat="1"/>
    <row r="11298" s="227" customFormat="1"/>
    <row r="11299" s="227" customFormat="1"/>
    <row r="11300" s="227" customFormat="1"/>
    <row r="11301" s="227" customFormat="1"/>
    <row r="11302" s="227" customFormat="1"/>
    <row r="11303" s="227" customFormat="1"/>
    <row r="11304" s="227" customFormat="1"/>
    <row r="11305" s="227" customFormat="1"/>
    <row r="11306" s="227" customFormat="1"/>
    <row r="11307" s="227" customFormat="1"/>
    <row r="11308" s="227" customFormat="1"/>
    <row r="11309" s="227" customFormat="1"/>
    <row r="11310" s="227" customFormat="1"/>
    <row r="11311" s="227" customFormat="1"/>
    <row r="11312" s="227" customFormat="1"/>
    <row r="11313" s="227" customFormat="1"/>
    <row r="11314" s="227" customFormat="1"/>
    <row r="11315" s="227" customFormat="1"/>
    <row r="11316" s="227" customFormat="1"/>
    <row r="11317" s="227" customFormat="1"/>
    <row r="11318" s="227" customFormat="1"/>
    <row r="11319" s="227" customFormat="1"/>
    <row r="11320" s="227" customFormat="1"/>
    <row r="11321" s="227" customFormat="1"/>
    <row r="11322" s="227" customFormat="1"/>
    <row r="11323" s="227" customFormat="1"/>
    <row r="11324" s="227" customFormat="1"/>
    <row r="11325" s="227" customFormat="1"/>
    <row r="11326" s="227" customFormat="1"/>
    <row r="11327" s="227" customFormat="1"/>
    <row r="11328" s="227" customFormat="1"/>
    <row r="11329" s="227" customFormat="1"/>
    <row r="11330" s="227" customFormat="1"/>
    <row r="11331" s="227" customFormat="1"/>
    <row r="11332" s="227" customFormat="1"/>
    <row r="11333" s="227" customFormat="1"/>
    <row r="11334" s="227" customFormat="1"/>
    <row r="11335" s="227" customFormat="1"/>
    <row r="11336" s="227" customFormat="1"/>
    <row r="11337" s="227" customFormat="1"/>
    <row r="11338" s="227" customFormat="1"/>
    <row r="11339" s="227" customFormat="1"/>
    <row r="11340" s="227" customFormat="1"/>
    <row r="11341" s="227" customFormat="1"/>
    <row r="11342" s="227" customFormat="1"/>
    <row r="11343" s="227" customFormat="1"/>
    <row r="11344" s="227" customFormat="1"/>
    <row r="11345" s="227" customFormat="1"/>
    <row r="11346" s="227" customFormat="1"/>
    <row r="11347" s="227" customFormat="1"/>
    <row r="11348" s="227" customFormat="1"/>
    <row r="11349" s="227" customFormat="1"/>
    <row r="11350" s="227" customFormat="1"/>
    <row r="11351" s="227" customFormat="1"/>
    <row r="11352" s="227" customFormat="1"/>
    <row r="11353" s="227" customFormat="1"/>
    <row r="11354" s="227" customFormat="1"/>
    <row r="11355" s="227" customFormat="1"/>
    <row r="11356" s="227" customFormat="1"/>
    <row r="11357" s="227" customFormat="1"/>
    <row r="11358" s="227" customFormat="1"/>
    <row r="11359" s="227" customFormat="1"/>
    <row r="11360" s="227" customFormat="1"/>
    <row r="11361" s="227" customFormat="1"/>
    <row r="11362" s="227" customFormat="1"/>
    <row r="11363" s="227" customFormat="1"/>
    <row r="11364" s="227" customFormat="1"/>
    <row r="11365" s="227" customFormat="1"/>
    <row r="11366" s="227" customFormat="1"/>
    <row r="11367" s="227" customFormat="1"/>
    <row r="11368" s="227" customFormat="1"/>
    <row r="11369" s="227" customFormat="1"/>
    <row r="11370" s="227" customFormat="1"/>
    <row r="11371" s="227" customFormat="1"/>
    <row r="11372" s="227" customFormat="1"/>
    <row r="11373" s="227" customFormat="1"/>
    <row r="11374" s="227" customFormat="1"/>
    <row r="11375" s="227" customFormat="1"/>
    <row r="11376" s="227" customFormat="1"/>
    <row r="11377" s="227" customFormat="1"/>
    <row r="11378" s="227" customFormat="1"/>
    <row r="11379" s="227" customFormat="1"/>
    <row r="11380" s="227" customFormat="1"/>
    <row r="11381" s="227" customFormat="1"/>
    <row r="11382" s="227" customFormat="1"/>
    <row r="11383" s="227" customFormat="1"/>
    <row r="11384" s="227" customFormat="1"/>
    <row r="11385" s="227" customFormat="1"/>
    <row r="11386" s="227" customFormat="1"/>
    <row r="11387" s="227" customFormat="1"/>
    <row r="11388" s="227" customFormat="1"/>
    <row r="11389" s="227" customFormat="1"/>
    <row r="11390" s="227" customFormat="1"/>
    <row r="11391" s="227" customFormat="1"/>
    <row r="11392" s="227" customFormat="1"/>
    <row r="11393" s="227" customFormat="1"/>
    <row r="11394" s="227" customFormat="1"/>
    <row r="11395" s="227" customFormat="1"/>
    <row r="11396" s="227" customFormat="1"/>
    <row r="11397" s="227" customFormat="1"/>
    <row r="11398" s="227" customFormat="1"/>
    <row r="11399" s="227" customFormat="1"/>
    <row r="11400" s="227" customFormat="1"/>
    <row r="11401" s="227" customFormat="1"/>
    <row r="11402" s="227" customFormat="1"/>
    <row r="11403" s="227" customFormat="1"/>
    <row r="11404" s="227" customFormat="1"/>
    <row r="11405" s="227" customFormat="1"/>
    <row r="11406" s="227" customFormat="1"/>
    <row r="11407" s="227" customFormat="1"/>
    <row r="11408" s="227" customFormat="1"/>
    <row r="11409" s="227" customFormat="1"/>
    <row r="11410" s="227" customFormat="1"/>
    <row r="11411" s="227" customFormat="1"/>
    <row r="11412" s="227" customFormat="1"/>
    <row r="11413" s="227" customFormat="1"/>
    <row r="11414" s="227" customFormat="1"/>
    <row r="11415" s="227" customFormat="1"/>
    <row r="11416" s="227" customFormat="1"/>
    <row r="11417" s="227" customFormat="1"/>
    <row r="11418" s="227" customFormat="1"/>
    <row r="11419" s="227" customFormat="1"/>
    <row r="11420" s="227" customFormat="1"/>
    <row r="11421" s="227" customFormat="1"/>
    <row r="11422" s="227" customFormat="1"/>
    <row r="11423" s="227" customFormat="1"/>
    <row r="11424" s="227" customFormat="1"/>
    <row r="11425" s="227" customFormat="1"/>
    <row r="11426" s="227" customFormat="1"/>
    <row r="11427" s="227" customFormat="1"/>
    <row r="11428" s="227" customFormat="1"/>
    <row r="11429" s="227" customFormat="1"/>
    <row r="11430" s="227" customFormat="1"/>
    <row r="11431" s="227" customFormat="1"/>
    <row r="11432" s="227" customFormat="1"/>
    <row r="11433" s="227" customFormat="1"/>
    <row r="11434" s="227" customFormat="1"/>
    <row r="11435" s="227" customFormat="1"/>
    <row r="11436" s="227" customFormat="1"/>
    <row r="11437" s="227" customFormat="1"/>
    <row r="11438" s="227" customFormat="1"/>
    <row r="11439" s="227" customFormat="1"/>
    <row r="11440" s="227" customFormat="1"/>
    <row r="11441" s="227" customFormat="1"/>
    <row r="11442" s="227" customFormat="1"/>
    <row r="11443" s="227" customFormat="1"/>
    <row r="11444" s="227" customFormat="1"/>
    <row r="11445" s="227" customFormat="1"/>
    <row r="11446" s="227" customFormat="1"/>
    <row r="11447" s="227" customFormat="1"/>
    <row r="11448" s="227" customFormat="1"/>
    <row r="11449" s="227" customFormat="1"/>
    <row r="11450" s="227" customFormat="1"/>
    <row r="11451" s="227" customFormat="1"/>
    <row r="11452" s="227" customFormat="1"/>
    <row r="11453" s="227" customFormat="1"/>
    <row r="11454" s="227" customFormat="1"/>
    <row r="11455" s="227" customFormat="1"/>
    <row r="11456" s="227" customFormat="1"/>
    <row r="11457" s="227" customFormat="1"/>
    <row r="11458" s="227" customFormat="1"/>
    <row r="11459" s="227" customFormat="1"/>
    <row r="11460" s="227" customFormat="1"/>
    <row r="11461" s="227" customFormat="1"/>
    <row r="11462" s="227" customFormat="1"/>
    <row r="11463" s="227" customFormat="1"/>
    <row r="11464" s="227" customFormat="1"/>
    <row r="11465" s="227" customFormat="1"/>
    <row r="11466" s="227" customFormat="1"/>
    <row r="11467" s="227" customFormat="1"/>
    <row r="11468" s="227" customFormat="1"/>
    <row r="11469" s="227" customFormat="1"/>
    <row r="11470" s="227" customFormat="1"/>
    <row r="11471" s="227" customFormat="1"/>
    <row r="11472" s="227" customFormat="1"/>
    <row r="11473" s="227" customFormat="1"/>
    <row r="11474" s="227" customFormat="1"/>
    <row r="11475" s="227" customFormat="1"/>
    <row r="11476" s="227" customFormat="1"/>
    <row r="11477" s="227" customFormat="1"/>
    <row r="11478" s="227" customFormat="1"/>
    <row r="11479" s="227" customFormat="1"/>
    <row r="11480" s="227" customFormat="1"/>
    <row r="11481" s="227" customFormat="1"/>
    <row r="11482" s="227" customFormat="1"/>
    <row r="11483" s="227" customFormat="1"/>
    <row r="11484" s="227" customFormat="1"/>
    <row r="11485" s="227" customFormat="1"/>
    <row r="11486" s="227" customFormat="1"/>
    <row r="11487" s="227" customFormat="1"/>
    <row r="11488" s="227" customFormat="1"/>
    <row r="11489" s="227" customFormat="1"/>
    <row r="11490" s="227" customFormat="1"/>
    <row r="11491" s="227" customFormat="1"/>
    <row r="11492" s="227" customFormat="1"/>
    <row r="11493" s="227" customFormat="1"/>
    <row r="11494" s="227" customFormat="1"/>
    <row r="11495" s="227" customFormat="1"/>
    <row r="11496" s="227" customFormat="1"/>
    <row r="11497" s="227" customFormat="1"/>
    <row r="11498" s="227" customFormat="1"/>
    <row r="11499" s="227" customFormat="1"/>
    <row r="11500" s="227" customFormat="1"/>
    <row r="11501" s="227" customFormat="1"/>
    <row r="11502" s="227" customFormat="1"/>
    <row r="11503" s="227" customFormat="1"/>
    <row r="11504" s="227" customFormat="1"/>
    <row r="11505" s="227" customFormat="1"/>
    <row r="11506" s="227" customFormat="1"/>
    <row r="11507" s="227" customFormat="1"/>
    <row r="11508" s="227" customFormat="1"/>
    <row r="11509" s="227" customFormat="1"/>
    <row r="11510" s="227" customFormat="1"/>
    <row r="11511" s="227" customFormat="1"/>
    <row r="11512" s="227" customFormat="1"/>
    <row r="11513" s="227" customFormat="1"/>
    <row r="11514" s="227" customFormat="1"/>
    <row r="11515" s="227" customFormat="1"/>
    <row r="11516" s="227" customFormat="1"/>
    <row r="11517" s="227" customFormat="1"/>
    <row r="11518" s="227" customFormat="1"/>
    <row r="11519" s="227" customFormat="1"/>
    <row r="11520" s="227" customFormat="1"/>
    <row r="11521" s="227" customFormat="1"/>
    <row r="11522" s="227" customFormat="1"/>
    <row r="11523" s="227" customFormat="1"/>
    <row r="11524" s="227" customFormat="1"/>
    <row r="11525" s="227" customFormat="1"/>
    <row r="11526" s="227" customFormat="1"/>
    <row r="11527" s="227" customFormat="1"/>
    <row r="11528" s="227" customFormat="1"/>
    <row r="11529" s="227" customFormat="1"/>
    <row r="11530" s="227" customFormat="1"/>
    <row r="11531" s="227" customFormat="1"/>
    <row r="11532" s="227" customFormat="1"/>
    <row r="11533" s="227" customFormat="1"/>
    <row r="11534" s="227" customFormat="1"/>
    <row r="11535" s="227" customFormat="1"/>
    <row r="11536" s="227" customFormat="1"/>
    <row r="11537" s="227" customFormat="1"/>
    <row r="11538" s="227" customFormat="1"/>
    <row r="11539" s="227" customFormat="1"/>
    <row r="11540" s="227" customFormat="1"/>
    <row r="11541" s="227" customFormat="1"/>
    <row r="11542" s="227" customFormat="1"/>
    <row r="11543" s="227" customFormat="1"/>
    <row r="11544" s="227" customFormat="1"/>
    <row r="11545" s="227" customFormat="1"/>
    <row r="11546" s="227" customFormat="1"/>
    <row r="11547" s="227" customFormat="1"/>
    <row r="11548" s="227" customFormat="1"/>
    <row r="11549" s="227" customFormat="1"/>
    <row r="11550" s="227" customFormat="1"/>
    <row r="11551" s="227" customFormat="1"/>
    <row r="11552" s="227" customFormat="1"/>
    <row r="11553" s="227" customFormat="1"/>
    <row r="11554" s="227" customFormat="1"/>
    <row r="11555" s="227" customFormat="1"/>
    <row r="11556" s="227" customFormat="1"/>
    <row r="11557" s="227" customFormat="1"/>
    <row r="11558" s="227" customFormat="1"/>
    <row r="11559" s="227" customFormat="1"/>
    <row r="11560" s="227" customFormat="1"/>
    <row r="11561" s="227" customFormat="1"/>
    <row r="11562" s="227" customFormat="1"/>
    <row r="11563" s="227" customFormat="1"/>
    <row r="11564" s="227" customFormat="1"/>
    <row r="11565" s="227" customFormat="1"/>
    <row r="11566" s="227" customFormat="1"/>
    <row r="11567" s="227" customFormat="1"/>
    <row r="11568" s="227" customFormat="1"/>
    <row r="11569" s="227" customFormat="1"/>
    <row r="11570" s="227" customFormat="1"/>
    <row r="11571" s="227" customFormat="1"/>
    <row r="11572" s="227" customFormat="1"/>
    <row r="11573" s="227" customFormat="1"/>
    <row r="11574" s="227" customFormat="1"/>
    <row r="11575" s="227" customFormat="1"/>
    <row r="11576" s="227" customFormat="1"/>
    <row r="11577" s="227" customFormat="1"/>
    <row r="11578" s="227" customFormat="1"/>
    <row r="11579" s="227" customFormat="1"/>
    <row r="11580" s="227" customFormat="1"/>
    <row r="11581" s="227" customFormat="1"/>
    <row r="11582" s="227" customFormat="1"/>
    <row r="11583" s="227" customFormat="1"/>
    <row r="11584" s="227" customFormat="1"/>
    <row r="11585" s="227" customFormat="1"/>
    <row r="11586" s="227" customFormat="1"/>
    <row r="11587" s="227" customFormat="1"/>
    <row r="11588" s="227" customFormat="1"/>
    <row r="11589" s="227" customFormat="1"/>
    <row r="11590" s="227" customFormat="1"/>
    <row r="11591" s="227" customFormat="1"/>
    <row r="11592" s="227" customFormat="1"/>
    <row r="11593" s="227" customFormat="1"/>
    <row r="11594" s="227" customFormat="1"/>
    <row r="11595" s="227" customFormat="1"/>
    <row r="11596" s="227" customFormat="1"/>
    <row r="11597" s="227" customFormat="1"/>
    <row r="11598" s="227" customFormat="1"/>
    <row r="11599" s="227" customFormat="1"/>
    <row r="11600" s="227" customFormat="1"/>
    <row r="11601" s="227" customFormat="1"/>
    <row r="11602" s="227" customFormat="1"/>
    <row r="11603" s="227" customFormat="1"/>
    <row r="11604" s="227" customFormat="1"/>
    <row r="11605" s="227" customFormat="1"/>
    <row r="11606" s="227" customFormat="1"/>
    <row r="11607" s="227" customFormat="1"/>
    <row r="11608" s="227" customFormat="1"/>
    <row r="11609" s="227" customFormat="1"/>
    <row r="11610" s="227" customFormat="1"/>
    <row r="11611" s="227" customFormat="1"/>
    <row r="11612" s="227" customFormat="1"/>
    <row r="11613" s="227" customFormat="1"/>
    <row r="11614" s="227" customFormat="1"/>
    <row r="11615" s="227" customFormat="1"/>
    <row r="11616" s="227" customFormat="1"/>
    <row r="11617" s="227" customFormat="1"/>
    <row r="11618" s="227" customFormat="1"/>
    <row r="11619" s="227" customFormat="1"/>
    <row r="11620" s="227" customFormat="1"/>
    <row r="11621" s="227" customFormat="1"/>
    <row r="11622" s="227" customFormat="1"/>
    <row r="11623" s="227" customFormat="1"/>
    <row r="11624" s="227" customFormat="1"/>
    <row r="11625" s="227" customFormat="1"/>
    <row r="11626" s="227" customFormat="1"/>
    <row r="11627" s="227" customFormat="1"/>
    <row r="11628" s="227" customFormat="1"/>
    <row r="11629" s="227" customFormat="1"/>
    <row r="11630" s="227" customFormat="1"/>
    <row r="11631" s="227" customFormat="1"/>
    <row r="11632" s="227" customFormat="1"/>
    <row r="11633" s="227" customFormat="1"/>
    <row r="11634" s="227" customFormat="1"/>
    <row r="11635" s="227" customFormat="1"/>
    <row r="11636" s="227" customFormat="1"/>
    <row r="11637" s="227" customFormat="1"/>
    <row r="11638" s="227" customFormat="1"/>
    <row r="11639" s="227" customFormat="1"/>
    <row r="11640" s="227" customFormat="1"/>
    <row r="11641" s="227" customFormat="1"/>
    <row r="11642" s="227" customFormat="1"/>
    <row r="11643" s="227" customFormat="1"/>
    <row r="11644" s="227" customFormat="1"/>
    <row r="11645" s="227" customFormat="1"/>
    <row r="11646" s="227" customFormat="1"/>
    <row r="11647" s="227" customFormat="1"/>
    <row r="11648" s="227" customFormat="1"/>
    <row r="11649" s="227" customFormat="1"/>
    <row r="11650" s="227" customFormat="1"/>
    <row r="11651" s="227" customFormat="1"/>
    <row r="11652" s="227" customFormat="1"/>
    <row r="11653" s="227" customFormat="1"/>
    <row r="11654" s="227" customFormat="1"/>
    <row r="11655" s="227" customFormat="1"/>
    <row r="11656" s="227" customFormat="1"/>
    <row r="11657" s="227" customFormat="1"/>
    <row r="11658" s="227" customFormat="1"/>
    <row r="11659" s="227" customFormat="1"/>
    <row r="11660" s="227" customFormat="1"/>
    <row r="11661" s="227" customFormat="1"/>
    <row r="11662" s="227" customFormat="1"/>
    <row r="11663" s="227" customFormat="1"/>
    <row r="11664" s="227" customFormat="1"/>
    <row r="11665" s="227" customFormat="1"/>
    <row r="11666" s="227" customFormat="1"/>
    <row r="11667" s="227" customFormat="1"/>
    <row r="11668" s="227" customFormat="1"/>
    <row r="11669" s="227" customFormat="1"/>
    <row r="11670" s="227" customFormat="1"/>
    <row r="11671" s="227" customFormat="1"/>
    <row r="11672" s="227" customFormat="1"/>
    <row r="11673" s="227" customFormat="1"/>
    <row r="11674" s="227" customFormat="1"/>
    <row r="11675" s="227" customFormat="1"/>
    <row r="11676" s="227" customFormat="1"/>
    <row r="11677" s="227" customFormat="1"/>
    <row r="11678" s="227" customFormat="1"/>
    <row r="11679" s="227" customFormat="1"/>
    <row r="11680" s="227" customFormat="1"/>
    <row r="11681" s="227" customFormat="1"/>
    <row r="11682" s="227" customFormat="1"/>
    <row r="11683" s="227" customFormat="1"/>
    <row r="11684" s="227" customFormat="1"/>
    <row r="11685" s="227" customFormat="1"/>
    <row r="11686" s="227" customFormat="1"/>
    <row r="11687" s="227" customFormat="1"/>
    <row r="11688" s="227" customFormat="1"/>
    <row r="11689" s="227" customFormat="1"/>
    <row r="11690" s="227" customFormat="1"/>
    <row r="11691" s="227" customFormat="1"/>
    <row r="11692" s="227" customFormat="1"/>
    <row r="11693" s="227" customFormat="1"/>
    <row r="11694" s="227" customFormat="1"/>
    <row r="11695" s="227" customFormat="1"/>
    <row r="11696" s="227" customFormat="1"/>
    <row r="11697" s="227" customFormat="1"/>
    <row r="11698" s="227" customFormat="1"/>
    <row r="11699" s="227" customFormat="1"/>
    <row r="11700" s="227" customFormat="1"/>
    <row r="11701" s="227" customFormat="1"/>
    <row r="11702" s="227" customFormat="1"/>
    <row r="11703" s="227" customFormat="1"/>
    <row r="11704" s="227" customFormat="1"/>
    <row r="11705" s="227" customFormat="1"/>
    <row r="11706" s="227" customFormat="1"/>
    <row r="11707" s="227" customFormat="1"/>
    <row r="11708" s="227" customFormat="1"/>
    <row r="11709" s="227" customFormat="1"/>
    <row r="11710" s="227" customFormat="1"/>
    <row r="11711" s="227" customFormat="1"/>
    <row r="11712" s="227" customFormat="1"/>
    <row r="11713" s="227" customFormat="1"/>
    <row r="11714" s="227" customFormat="1"/>
    <row r="11715" s="227" customFormat="1"/>
    <row r="11716" s="227" customFormat="1"/>
    <row r="11717" s="227" customFormat="1"/>
    <row r="11718" s="227" customFormat="1"/>
    <row r="11719" s="227" customFormat="1"/>
    <row r="11720" s="227" customFormat="1"/>
    <row r="11721" s="227" customFormat="1"/>
    <row r="11722" s="227" customFormat="1"/>
    <row r="11723" s="227" customFormat="1"/>
    <row r="11724" s="227" customFormat="1"/>
    <row r="11725" s="227" customFormat="1"/>
    <row r="11726" s="227" customFormat="1"/>
    <row r="11727" s="227" customFormat="1"/>
    <row r="11728" s="227" customFormat="1"/>
    <row r="11729" s="227" customFormat="1"/>
    <row r="11730" s="227" customFormat="1"/>
    <row r="11731" s="227" customFormat="1"/>
    <row r="11732" s="227" customFormat="1"/>
    <row r="11733" s="227" customFormat="1"/>
    <row r="11734" s="227" customFormat="1"/>
    <row r="11735" s="227" customFormat="1"/>
    <row r="11736" s="227" customFormat="1"/>
    <row r="11737" s="227" customFormat="1"/>
    <row r="11738" s="227" customFormat="1"/>
    <row r="11739" s="227" customFormat="1"/>
    <row r="11740" s="227" customFormat="1"/>
    <row r="11741" s="227" customFormat="1"/>
    <row r="11742" s="227" customFormat="1"/>
    <row r="11743" s="227" customFormat="1"/>
    <row r="11744" s="227" customFormat="1"/>
    <row r="11745" s="227" customFormat="1"/>
    <row r="11746" s="227" customFormat="1"/>
    <row r="11747" s="227" customFormat="1"/>
    <row r="11748" s="227" customFormat="1"/>
    <row r="11749" s="227" customFormat="1"/>
    <row r="11750" s="227" customFormat="1"/>
    <row r="11751" s="227" customFormat="1"/>
    <row r="11752" s="227" customFormat="1"/>
    <row r="11753" s="227" customFormat="1"/>
    <row r="11754" s="227" customFormat="1"/>
    <row r="11755" s="227" customFormat="1"/>
    <row r="11756" s="227" customFormat="1"/>
    <row r="11757" s="227" customFormat="1"/>
    <row r="11758" s="227" customFormat="1"/>
    <row r="11759" s="227" customFormat="1"/>
    <row r="11760" s="227" customFormat="1"/>
    <row r="11761" s="227" customFormat="1"/>
    <row r="11762" s="227" customFormat="1"/>
    <row r="11763" s="227" customFormat="1"/>
    <row r="11764" s="227" customFormat="1"/>
    <row r="11765" s="227" customFormat="1"/>
    <row r="11766" s="227" customFormat="1"/>
    <row r="11767" s="227" customFormat="1"/>
    <row r="11768" s="227" customFormat="1"/>
    <row r="11769" s="227" customFormat="1"/>
    <row r="11770" s="227" customFormat="1"/>
    <row r="11771" s="227" customFormat="1"/>
    <row r="11772" s="227" customFormat="1"/>
    <row r="11773" s="227" customFormat="1"/>
    <row r="11774" s="227" customFormat="1"/>
    <row r="11775" s="227" customFormat="1"/>
    <row r="11776" s="227" customFormat="1"/>
    <row r="11777" s="227" customFormat="1"/>
    <row r="11778" s="227" customFormat="1"/>
    <row r="11779" s="227" customFormat="1"/>
    <row r="11780" s="227" customFormat="1"/>
    <row r="11781" s="227" customFormat="1"/>
    <row r="11782" s="227" customFormat="1"/>
    <row r="11783" s="227" customFormat="1"/>
    <row r="11784" s="227" customFormat="1"/>
    <row r="11785" s="227" customFormat="1"/>
    <row r="11786" s="227" customFormat="1"/>
    <row r="11787" s="227" customFormat="1"/>
    <row r="11788" s="227" customFormat="1"/>
    <row r="11789" s="227" customFormat="1"/>
    <row r="11790" s="227" customFormat="1"/>
    <row r="11791" s="227" customFormat="1"/>
    <row r="11792" s="227" customFormat="1"/>
    <row r="11793" s="227" customFormat="1"/>
    <row r="11794" s="227" customFormat="1"/>
    <row r="11795" s="227" customFormat="1"/>
    <row r="11796" s="227" customFormat="1"/>
    <row r="11797" s="227" customFormat="1"/>
    <row r="11798" s="227" customFormat="1"/>
    <row r="11799" s="227" customFormat="1"/>
    <row r="11800" s="227" customFormat="1"/>
    <row r="11801" s="227" customFormat="1"/>
    <row r="11802" s="227" customFormat="1"/>
    <row r="11803" s="227" customFormat="1"/>
    <row r="11804" s="227" customFormat="1"/>
    <row r="11805" s="227" customFormat="1"/>
    <row r="11806" s="227" customFormat="1"/>
    <row r="11807" s="227" customFormat="1"/>
    <row r="11808" s="227" customFormat="1"/>
    <row r="11809" s="227" customFormat="1"/>
    <row r="11810" s="227" customFormat="1"/>
    <row r="11811" s="227" customFormat="1"/>
    <row r="11812" s="227" customFormat="1"/>
    <row r="11813" s="227" customFormat="1"/>
    <row r="11814" s="227" customFormat="1"/>
    <row r="11815" s="227" customFormat="1"/>
    <row r="11816" s="227" customFormat="1"/>
    <row r="11817" s="227" customFormat="1"/>
    <row r="11818" s="227" customFormat="1"/>
    <row r="11819" s="227" customFormat="1"/>
    <row r="11820" s="227" customFormat="1"/>
    <row r="11821" s="227" customFormat="1"/>
    <row r="11822" s="227" customFormat="1"/>
    <row r="11823" s="227" customFormat="1"/>
    <row r="11824" s="227" customFormat="1"/>
    <row r="11825" s="227" customFormat="1"/>
    <row r="11826" s="227" customFormat="1"/>
    <row r="11827" s="227" customFormat="1"/>
    <row r="11828" s="227" customFormat="1"/>
    <row r="11829" s="227" customFormat="1"/>
    <row r="11830" s="227" customFormat="1"/>
    <row r="11831" s="227" customFormat="1"/>
    <row r="11832" s="227" customFormat="1"/>
    <row r="11833" s="227" customFormat="1"/>
    <row r="11834" s="227" customFormat="1"/>
    <row r="11835" s="227" customFormat="1"/>
    <row r="11836" s="227" customFormat="1"/>
    <row r="11837" s="227" customFormat="1"/>
    <row r="11838" s="227" customFormat="1"/>
    <row r="11839" s="227" customFormat="1"/>
    <row r="11840" s="227" customFormat="1"/>
    <row r="11841" s="227" customFormat="1"/>
    <row r="11842" s="227" customFormat="1"/>
    <row r="11843" s="227" customFormat="1"/>
    <row r="11844" s="227" customFormat="1"/>
    <row r="11845" s="227" customFormat="1"/>
    <row r="11846" s="227" customFormat="1"/>
    <row r="11847" s="227" customFormat="1"/>
    <row r="11848" s="227" customFormat="1"/>
    <row r="11849" s="227" customFormat="1"/>
    <row r="11850" s="227" customFormat="1"/>
    <row r="11851" s="227" customFormat="1"/>
    <row r="11852" s="227" customFormat="1"/>
    <row r="11853" s="227" customFormat="1"/>
    <row r="11854" s="227" customFormat="1"/>
    <row r="11855" s="227" customFormat="1"/>
    <row r="11856" s="227" customFormat="1"/>
    <row r="11857" s="227" customFormat="1"/>
    <row r="11858" s="227" customFormat="1"/>
    <row r="11859" s="227" customFormat="1"/>
    <row r="11860" s="227" customFormat="1"/>
    <row r="11861" s="227" customFormat="1"/>
    <row r="11862" s="227" customFormat="1"/>
    <row r="11863" s="227" customFormat="1"/>
    <row r="11864" s="227" customFormat="1"/>
    <row r="11865" s="227" customFormat="1"/>
    <row r="11866" s="227" customFormat="1"/>
    <row r="11867" s="227" customFormat="1"/>
    <row r="11868" s="227" customFormat="1"/>
    <row r="11869" s="227" customFormat="1"/>
    <row r="11870" s="227" customFormat="1"/>
    <row r="11871" s="227" customFormat="1"/>
    <row r="11872" s="227" customFormat="1"/>
    <row r="11873" s="227" customFormat="1"/>
    <row r="11874" s="227" customFormat="1"/>
    <row r="11875" s="227" customFormat="1"/>
    <row r="11876" s="227" customFormat="1"/>
    <row r="11877" s="227" customFormat="1"/>
    <row r="11878" s="227" customFormat="1"/>
    <row r="11879" s="227" customFormat="1"/>
    <row r="11880" s="227" customFormat="1"/>
    <row r="11881" s="227" customFormat="1"/>
    <row r="11882" s="227" customFormat="1"/>
    <row r="11883" s="227" customFormat="1"/>
    <row r="11884" s="227" customFormat="1"/>
    <row r="11885" s="227" customFormat="1"/>
    <row r="11886" s="227" customFormat="1"/>
    <row r="11887" s="227" customFormat="1"/>
    <row r="11888" s="227" customFormat="1"/>
    <row r="11889" s="227" customFormat="1"/>
    <row r="11890" s="227" customFormat="1"/>
    <row r="11891" s="227" customFormat="1"/>
    <row r="11892" s="227" customFormat="1"/>
    <row r="11893" s="227" customFormat="1"/>
    <row r="11894" s="227" customFormat="1"/>
    <row r="11895" s="227" customFormat="1"/>
    <row r="11896" s="227" customFormat="1"/>
    <row r="11897" s="227" customFormat="1"/>
    <row r="11898" s="227" customFormat="1"/>
    <row r="11899" s="227" customFormat="1"/>
    <row r="11900" s="227" customFormat="1"/>
    <row r="11901" s="227" customFormat="1"/>
    <row r="11902" s="227" customFormat="1"/>
    <row r="11903" s="227" customFormat="1"/>
    <row r="11904" s="227" customFormat="1"/>
    <row r="11905" s="227" customFormat="1"/>
    <row r="11906" s="227" customFormat="1"/>
    <row r="11907" s="227" customFormat="1"/>
    <row r="11908" s="227" customFormat="1"/>
    <row r="11909" s="227" customFormat="1"/>
    <row r="11910" s="227" customFormat="1"/>
    <row r="11911" s="227" customFormat="1"/>
    <row r="11912" s="227" customFormat="1"/>
    <row r="11913" s="227" customFormat="1"/>
    <row r="11914" s="227" customFormat="1"/>
    <row r="11915" s="227" customFormat="1"/>
    <row r="11916" s="227" customFormat="1"/>
    <row r="11917" s="227" customFormat="1"/>
    <row r="11918" s="227" customFormat="1"/>
    <row r="11919" s="227" customFormat="1"/>
    <row r="11920" s="227" customFormat="1"/>
    <row r="11921" s="227" customFormat="1"/>
    <row r="11922" s="227" customFormat="1"/>
    <row r="11923" s="227" customFormat="1"/>
    <row r="11924" s="227" customFormat="1"/>
    <row r="11925" s="227" customFormat="1"/>
    <row r="11926" s="227" customFormat="1"/>
    <row r="11927" s="227" customFormat="1"/>
    <row r="11928" s="227" customFormat="1"/>
    <row r="11929" s="227" customFormat="1"/>
    <row r="11930" s="227" customFormat="1"/>
    <row r="11931" s="227" customFormat="1"/>
    <row r="11932" s="227" customFormat="1"/>
    <row r="11933" s="227" customFormat="1"/>
    <row r="11934" s="227" customFormat="1"/>
    <row r="11935" s="227" customFormat="1"/>
    <row r="11936" s="227" customFormat="1"/>
    <row r="11937" s="227" customFormat="1"/>
    <row r="11938" s="227" customFormat="1"/>
    <row r="11939" s="227" customFormat="1"/>
    <row r="11940" s="227" customFormat="1"/>
    <row r="11941" s="227" customFormat="1"/>
    <row r="11942" s="227" customFormat="1"/>
    <row r="11943" s="227" customFormat="1"/>
    <row r="11944" s="227" customFormat="1"/>
    <row r="11945" s="227" customFormat="1"/>
    <row r="11946" s="227" customFormat="1"/>
    <row r="11947" s="227" customFormat="1"/>
    <row r="11948" s="227" customFormat="1"/>
    <row r="11949" s="227" customFormat="1"/>
    <row r="11950" s="227" customFormat="1"/>
    <row r="11951" s="227" customFormat="1"/>
    <row r="11952" s="227" customFormat="1"/>
    <row r="11953" s="227" customFormat="1"/>
    <row r="11954" s="227" customFormat="1"/>
    <row r="11955" s="227" customFormat="1"/>
    <row r="11956" s="227" customFormat="1"/>
    <row r="11957" s="227" customFormat="1"/>
    <row r="11958" s="227" customFormat="1"/>
    <row r="11959" s="227" customFormat="1"/>
    <row r="11960" s="227" customFormat="1"/>
    <row r="11961" s="227" customFormat="1"/>
    <row r="11962" s="227" customFormat="1"/>
    <row r="11963" s="227" customFormat="1"/>
    <row r="11964" s="227" customFormat="1"/>
    <row r="11965" s="227" customFormat="1"/>
    <row r="11966" s="227" customFormat="1"/>
    <row r="11967" s="227" customFormat="1"/>
    <row r="11968" s="227" customFormat="1"/>
    <row r="11969" s="227" customFormat="1"/>
    <row r="11970" s="227" customFormat="1"/>
    <row r="11971" s="227" customFormat="1"/>
    <row r="11972" s="227" customFormat="1"/>
    <row r="11973" s="227" customFormat="1"/>
    <row r="11974" s="227" customFormat="1"/>
    <row r="11975" s="227" customFormat="1"/>
    <row r="11976" s="227" customFormat="1"/>
    <row r="11977" s="227" customFormat="1"/>
    <row r="11978" s="227" customFormat="1"/>
    <row r="11979" s="227" customFormat="1"/>
    <row r="11980" s="227" customFormat="1"/>
    <row r="11981" s="227" customFormat="1"/>
    <row r="11982" s="227" customFormat="1"/>
    <row r="11983" s="227" customFormat="1"/>
    <row r="11984" s="227" customFormat="1"/>
    <row r="11985" s="227" customFormat="1"/>
    <row r="11986" s="227" customFormat="1"/>
    <row r="11987" s="227" customFormat="1"/>
    <row r="11988" s="227" customFormat="1"/>
    <row r="11989" s="227" customFormat="1"/>
    <row r="11990" s="227" customFormat="1"/>
    <row r="11991" s="227" customFormat="1"/>
    <row r="11992" s="227" customFormat="1"/>
    <row r="11993" s="227" customFormat="1"/>
    <row r="11994" s="227" customFormat="1"/>
    <row r="11995" s="227" customFormat="1"/>
    <row r="11996" s="227" customFormat="1"/>
    <row r="11997" s="227" customFormat="1"/>
    <row r="11998" s="227" customFormat="1"/>
    <row r="11999" s="227" customFormat="1"/>
    <row r="12000" s="227" customFormat="1"/>
    <row r="12001" s="227" customFormat="1"/>
    <row r="12002" s="227" customFormat="1"/>
    <row r="12003" s="227" customFormat="1"/>
    <row r="12004" s="227" customFormat="1"/>
    <row r="12005" s="227" customFormat="1"/>
    <row r="12006" s="227" customFormat="1"/>
    <row r="12007" s="227" customFormat="1"/>
    <row r="12008" s="227" customFormat="1"/>
    <row r="12009" s="227" customFormat="1"/>
    <row r="12010" s="227" customFormat="1"/>
    <row r="12011" s="227" customFormat="1"/>
    <row r="12012" s="227" customFormat="1"/>
    <row r="12013" s="227" customFormat="1"/>
    <row r="12014" s="227" customFormat="1"/>
    <row r="12015" s="227" customFormat="1"/>
    <row r="12016" s="227" customFormat="1"/>
    <row r="12017" s="227" customFormat="1"/>
    <row r="12018" s="227" customFormat="1"/>
    <row r="12019" s="227" customFormat="1"/>
    <row r="12020" s="227" customFormat="1"/>
    <row r="12021" s="227" customFormat="1"/>
    <row r="12022" s="227" customFormat="1"/>
    <row r="12023" s="227" customFormat="1"/>
    <row r="12024" s="227" customFormat="1"/>
    <row r="12025" s="227" customFormat="1"/>
    <row r="12026" s="227" customFormat="1"/>
    <row r="12027" s="227" customFormat="1"/>
    <row r="12028" s="227" customFormat="1"/>
    <row r="12029" s="227" customFormat="1"/>
    <row r="12030" s="227" customFormat="1"/>
    <row r="12031" s="227" customFormat="1"/>
    <row r="12032" s="227" customFormat="1"/>
    <row r="12033" s="227" customFormat="1"/>
    <row r="12034" s="227" customFormat="1"/>
    <row r="12035" s="227" customFormat="1"/>
    <row r="12036" s="227" customFormat="1"/>
    <row r="12037" s="227" customFormat="1"/>
    <row r="12038" s="227" customFormat="1"/>
    <row r="12039" s="227" customFormat="1"/>
    <row r="12040" s="227" customFormat="1"/>
    <row r="12041" s="227" customFormat="1"/>
    <row r="12042" s="227" customFormat="1"/>
    <row r="12043" s="227" customFormat="1"/>
    <row r="12044" s="227" customFormat="1"/>
    <row r="12045" s="227" customFormat="1"/>
    <row r="12046" s="227" customFormat="1"/>
    <row r="12047" s="227" customFormat="1"/>
    <row r="12048" s="227" customFormat="1"/>
    <row r="12049" s="227" customFormat="1"/>
    <row r="12050" s="227" customFormat="1"/>
    <row r="12051" s="227" customFormat="1"/>
    <row r="12052" s="227" customFormat="1"/>
    <row r="12053" s="227" customFormat="1"/>
    <row r="12054" s="227" customFormat="1"/>
    <row r="12055" s="227" customFormat="1"/>
    <row r="12056" s="227" customFormat="1"/>
    <row r="12057" s="227" customFormat="1"/>
    <row r="12058" s="227" customFormat="1"/>
    <row r="12059" s="227" customFormat="1"/>
    <row r="12060" s="227" customFormat="1"/>
    <row r="12061" s="227" customFormat="1"/>
    <row r="12062" s="227" customFormat="1"/>
    <row r="12063" s="227" customFormat="1"/>
    <row r="12064" s="227" customFormat="1"/>
    <row r="12065" s="227" customFormat="1"/>
    <row r="12066" s="227" customFormat="1"/>
    <row r="12067" s="227" customFormat="1"/>
    <row r="12068" s="227" customFormat="1"/>
    <row r="12069" s="227" customFormat="1"/>
    <row r="12070" s="227" customFormat="1"/>
    <row r="12071" s="227" customFormat="1"/>
    <row r="12072" s="227" customFormat="1"/>
    <row r="12073" s="227" customFormat="1"/>
    <row r="12074" s="227" customFormat="1"/>
    <row r="12075" s="227" customFormat="1"/>
    <row r="12076" s="227" customFormat="1"/>
    <row r="12077" s="227" customFormat="1"/>
    <row r="12078" s="227" customFormat="1"/>
    <row r="12079" s="227" customFormat="1"/>
    <row r="12080" s="227" customFormat="1"/>
    <row r="12081" s="227" customFormat="1"/>
    <row r="12082" s="227" customFormat="1"/>
    <row r="12083" s="227" customFormat="1"/>
    <row r="12084" s="227" customFormat="1"/>
    <row r="12085" s="227" customFormat="1"/>
    <row r="12086" s="227" customFormat="1"/>
    <row r="12087" s="227" customFormat="1"/>
    <row r="12088" s="227" customFormat="1"/>
    <row r="12089" s="227" customFormat="1"/>
    <row r="12090" s="227" customFormat="1"/>
    <row r="12091" s="227" customFormat="1"/>
    <row r="12092" s="227" customFormat="1"/>
    <row r="12093" s="227" customFormat="1"/>
    <row r="12094" s="227" customFormat="1"/>
    <row r="12095" s="227" customFormat="1"/>
    <row r="12096" s="227" customFormat="1"/>
    <row r="12097" s="227" customFormat="1"/>
    <row r="12098" s="227" customFormat="1"/>
    <row r="12099" s="227" customFormat="1"/>
    <row r="12100" s="227" customFormat="1"/>
    <row r="12101" s="227" customFormat="1"/>
    <row r="12102" s="227" customFormat="1"/>
    <row r="12103" s="227" customFormat="1"/>
    <row r="12104" s="227" customFormat="1"/>
    <row r="12105" s="227" customFormat="1"/>
    <row r="12106" s="227" customFormat="1"/>
    <row r="12107" s="227" customFormat="1"/>
    <row r="12108" s="227" customFormat="1"/>
    <row r="12109" s="227" customFormat="1"/>
    <row r="12110" s="227" customFormat="1"/>
    <row r="12111" s="227" customFormat="1"/>
    <row r="12112" s="227" customFormat="1"/>
    <row r="12113" s="227" customFormat="1"/>
    <row r="12114" s="227" customFormat="1"/>
    <row r="12115" s="227" customFormat="1"/>
    <row r="12116" s="227" customFormat="1"/>
    <row r="12117" s="227" customFormat="1"/>
    <row r="12118" s="227" customFormat="1"/>
    <row r="12119" s="227" customFormat="1"/>
    <row r="12120" s="227" customFormat="1"/>
    <row r="12121" s="227" customFormat="1"/>
    <row r="12122" s="227" customFormat="1"/>
    <row r="12123" s="227" customFormat="1"/>
    <row r="12124" s="227" customFormat="1"/>
    <row r="12125" s="227" customFormat="1"/>
    <row r="12126" s="227" customFormat="1"/>
    <row r="12127" s="227" customFormat="1"/>
    <row r="12128" s="227" customFormat="1"/>
    <row r="12129" s="227" customFormat="1"/>
    <row r="12130" s="227" customFormat="1"/>
    <row r="12131" s="227" customFormat="1"/>
    <row r="12132" s="227" customFormat="1"/>
    <row r="12133" s="227" customFormat="1"/>
    <row r="12134" s="227" customFormat="1"/>
    <row r="12135" s="227" customFormat="1"/>
    <row r="12136" s="227" customFormat="1"/>
    <row r="12137" s="227" customFormat="1"/>
    <row r="12138" s="227" customFormat="1"/>
    <row r="12139" s="227" customFormat="1"/>
    <row r="12140" s="227" customFormat="1"/>
    <row r="12141" s="227" customFormat="1"/>
    <row r="12142" s="227" customFormat="1"/>
    <row r="12143" s="227" customFormat="1"/>
    <row r="12144" s="227" customFormat="1"/>
    <row r="12145" s="227" customFormat="1"/>
    <row r="12146" s="227" customFormat="1"/>
    <row r="12147" s="227" customFormat="1"/>
    <row r="12148" s="227" customFormat="1"/>
    <row r="12149" s="227" customFormat="1"/>
    <row r="12150" s="227" customFormat="1"/>
    <row r="12151" s="227" customFormat="1"/>
    <row r="12152" s="227" customFormat="1"/>
    <row r="12153" s="227" customFormat="1"/>
    <row r="12154" s="227" customFormat="1"/>
    <row r="12155" s="227" customFormat="1"/>
    <row r="12156" s="227" customFormat="1"/>
    <row r="12157" s="227" customFormat="1"/>
    <row r="12158" s="227" customFormat="1"/>
    <row r="12159" s="227" customFormat="1"/>
    <row r="12160" s="227" customFormat="1"/>
    <row r="12161" s="227" customFormat="1"/>
    <row r="12162" s="227" customFormat="1"/>
    <row r="12163" s="227" customFormat="1"/>
    <row r="12164" s="227" customFormat="1"/>
    <row r="12165" s="227" customFormat="1"/>
    <row r="12166" s="227" customFormat="1"/>
    <row r="12167" s="227" customFormat="1"/>
    <row r="12168" s="227" customFormat="1"/>
    <row r="12169" s="227" customFormat="1"/>
    <row r="12170" s="227" customFormat="1"/>
    <row r="12171" s="227" customFormat="1"/>
    <row r="12172" s="227" customFormat="1"/>
    <row r="12173" s="227" customFormat="1"/>
    <row r="12174" s="227" customFormat="1"/>
    <row r="12175" s="227" customFormat="1"/>
    <row r="12176" s="227" customFormat="1"/>
    <row r="12177" s="227" customFormat="1"/>
    <row r="12178" s="227" customFormat="1"/>
    <row r="12179" s="227" customFormat="1"/>
    <row r="12180" s="227" customFormat="1"/>
    <row r="12181" s="227" customFormat="1"/>
    <row r="12182" s="227" customFormat="1"/>
    <row r="12183" s="227" customFormat="1"/>
    <row r="12184" s="227" customFormat="1"/>
    <row r="12185" s="227" customFormat="1"/>
    <row r="12186" s="227" customFormat="1"/>
    <row r="12187" s="227" customFormat="1"/>
    <row r="12188" s="227" customFormat="1"/>
    <row r="12189" s="227" customFormat="1"/>
    <row r="12190" s="227" customFormat="1"/>
    <row r="12191" s="227" customFormat="1"/>
    <row r="12192" s="227" customFormat="1"/>
    <row r="12193" s="227" customFormat="1"/>
    <row r="12194" s="227" customFormat="1"/>
    <row r="12195" s="227" customFormat="1"/>
    <row r="12196" s="227" customFormat="1"/>
    <row r="12197" s="227" customFormat="1"/>
    <row r="12198" s="227" customFormat="1"/>
    <row r="12199" s="227" customFormat="1"/>
    <row r="12200" s="227" customFormat="1"/>
    <row r="12201" s="227" customFormat="1"/>
    <row r="12202" s="227" customFormat="1"/>
    <row r="12203" s="227" customFormat="1"/>
    <row r="12204" s="227" customFormat="1"/>
    <row r="12205" s="227" customFormat="1"/>
    <row r="12206" s="227" customFormat="1"/>
    <row r="12207" s="227" customFormat="1"/>
    <row r="12208" s="227" customFormat="1"/>
    <row r="12209" s="227" customFormat="1"/>
    <row r="12210" s="227" customFormat="1"/>
    <row r="12211" s="227" customFormat="1"/>
    <row r="12212" s="227" customFormat="1"/>
    <row r="12213" s="227" customFormat="1"/>
    <row r="12214" s="227" customFormat="1"/>
    <row r="12215" s="227" customFormat="1"/>
    <row r="12216" s="227" customFormat="1"/>
    <row r="12217" s="227" customFormat="1"/>
    <row r="12218" s="227" customFormat="1"/>
    <row r="12219" s="227" customFormat="1"/>
    <row r="12220" s="227" customFormat="1"/>
    <row r="12221" s="227" customFormat="1"/>
    <row r="12222" s="227" customFormat="1"/>
    <row r="12223" s="227" customFormat="1"/>
    <row r="12224" s="227" customFormat="1"/>
    <row r="12225" s="227" customFormat="1"/>
    <row r="12226" s="227" customFormat="1"/>
    <row r="12227" s="227" customFormat="1"/>
    <row r="12228" s="227" customFormat="1"/>
    <row r="12229" s="227" customFormat="1"/>
    <row r="12230" s="227" customFormat="1"/>
    <row r="12231" s="227" customFormat="1"/>
    <row r="12232" s="227" customFormat="1"/>
    <row r="12233" s="227" customFormat="1"/>
    <row r="12234" s="227" customFormat="1"/>
    <row r="12235" s="227" customFormat="1"/>
    <row r="12236" s="227" customFormat="1"/>
    <row r="12237" s="227" customFormat="1"/>
    <row r="12238" s="227" customFormat="1"/>
    <row r="12239" s="227" customFormat="1"/>
    <row r="12240" s="227" customFormat="1"/>
    <row r="12241" s="227" customFormat="1"/>
    <row r="12242" s="227" customFormat="1"/>
    <row r="12243" s="227" customFormat="1"/>
    <row r="12244" s="227" customFormat="1"/>
    <row r="12245" s="227" customFormat="1"/>
    <row r="12246" s="227" customFormat="1"/>
    <row r="12247" s="227" customFormat="1"/>
    <row r="12248" s="227" customFormat="1"/>
    <row r="12249" s="227" customFormat="1"/>
    <row r="12250" s="227" customFormat="1"/>
    <row r="12251" s="227" customFormat="1"/>
    <row r="12252" s="227" customFormat="1"/>
    <row r="12253" s="227" customFormat="1"/>
    <row r="12254" s="227" customFormat="1"/>
    <row r="12255" s="227" customFormat="1"/>
    <row r="12256" s="227" customFormat="1"/>
    <row r="12257" s="227" customFormat="1"/>
    <row r="12258" s="227" customFormat="1"/>
    <row r="12259" s="227" customFormat="1"/>
    <row r="12260" s="227" customFormat="1"/>
    <row r="12261" s="227" customFormat="1"/>
    <row r="12262" s="227" customFormat="1"/>
    <row r="12263" s="227" customFormat="1"/>
    <row r="12264" s="227" customFormat="1"/>
    <row r="12265" s="227" customFormat="1"/>
    <row r="12266" s="227" customFormat="1"/>
    <row r="12267" s="227" customFormat="1"/>
    <row r="12268" s="227" customFormat="1"/>
    <row r="12269" s="227" customFormat="1"/>
    <row r="12270" s="227" customFormat="1"/>
    <row r="12271" s="227" customFormat="1"/>
    <row r="12272" s="227" customFormat="1"/>
    <row r="12273" s="227" customFormat="1"/>
    <row r="12274" s="227" customFormat="1"/>
    <row r="12275" s="227" customFormat="1"/>
    <row r="12276" s="227" customFormat="1"/>
    <row r="12277" s="227" customFormat="1"/>
    <row r="12278" s="227" customFormat="1"/>
    <row r="12279" s="227" customFormat="1"/>
    <row r="12280" s="227" customFormat="1"/>
    <row r="12281" s="227" customFormat="1"/>
    <row r="12282" s="227" customFormat="1"/>
    <row r="12283" s="227" customFormat="1"/>
    <row r="12284" s="227" customFormat="1"/>
    <row r="12285" s="227" customFormat="1"/>
    <row r="12286" s="227" customFormat="1"/>
    <row r="12287" s="227" customFormat="1"/>
    <row r="12288" s="227" customFormat="1"/>
    <row r="12289" s="227" customFormat="1"/>
    <row r="12290" s="227" customFormat="1"/>
    <row r="12291" s="227" customFormat="1"/>
    <row r="12292" s="227" customFormat="1"/>
    <row r="12293" s="227" customFormat="1"/>
    <row r="12294" s="227" customFormat="1"/>
    <row r="12295" s="227" customFormat="1"/>
    <row r="12296" s="227" customFormat="1"/>
    <row r="12297" s="227" customFormat="1"/>
    <row r="12298" s="227" customFormat="1"/>
    <row r="12299" s="227" customFormat="1"/>
    <row r="12300" s="227" customFormat="1"/>
    <row r="12301" s="227" customFormat="1"/>
    <row r="12302" s="227" customFormat="1"/>
    <row r="12303" s="227" customFormat="1"/>
    <row r="12304" s="227" customFormat="1"/>
    <row r="12305" s="227" customFormat="1"/>
    <row r="12306" s="227" customFormat="1"/>
    <row r="12307" s="227" customFormat="1"/>
    <row r="12308" s="227" customFormat="1"/>
    <row r="12309" s="227" customFormat="1"/>
    <row r="12310" s="227" customFormat="1"/>
    <row r="12311" s="227" customFormat="1"/>
    <row r="12312" s="227" customFormat="1"/>
    <row r="12313" s="227" customFormat="1"/>
    <row r="12314" s="227" customFormat="1"/>
    <row r="12315" s="227" customFormat="1"/>
    <row r="12316" s="227" customFormat="1"/>
    <row r="12317" s="227" customFormat="1"/>
    <row r="12318" s="227" customFormat="1"/>
    <row r="12319" s="227" customFormat="1"/>
    <row r="12320" s="227" customFormat="1"/>
    <row r="12321" s="227" customFormat="1"/>
    <row r="12322" s="227" customFormat="1"/>
    <row r="12323" s="227" customFormat="1"/>
    <row r="12324" s="227" customFormat="1"/>
    <row r="12325" s="227" customFormat="1"/>
    <row r="12326" s="227" customFormat="1"/>
    <row r="12327" s="227" customFormat="1"/>
    <row r="12328" s="227" customFormat="1"/>
    <row r="12329" s="227" customFormat="1"/>
    <row r="12330" s="227" customFormat="1"/>
    <row r="12331" s="227" customFormat="1"/>
    <row r="12332" s="227" customFormat="1"/>
    <row r="12333" s="227" customFormat="1"/>
    <row r="12334" s="227" customFormat="1"/>
    <row r="12335" s="227" customFormat="1"/>
    <row r="12336" s="227" customFormat="1"/>
    <row r="12337" s="227" customFormat="1"/>
    <row r="12338" s="227" customFormat="1"/>
    <row r="12339" s="227" customFormat="1"/>
    <row r="12340" s="227" customFormat="1"/>
    <row r="12341" s="227" customFormat="1"/>
    <row r="12342" s="227" customFormat="1"/>
    <row r="12343" s="227" customFormat="1"/>
    <row r="12344" s="227" customFormat="1"/>
    <row r="12345" s="227" customFormat="1"/>
    <row r="12346" s="227" customFormat="1"/>
    <row r="12347" s="227" customFormat="1"/>
    <row r="12348" s="227" customFormat="1"/>
    <row r="12349" s="227" customFormat="1"/>
    <row r="12350" s="227" customFormat="1"/>
    <row r="12351" s="227" customFormat="1"/>
    <row r="12352" s="227" customFormat="1"/>
    <row r="12353" s="227" customFormat="1"/>
    <row r="12354" s="227" customFormat="1"/>
    <row r="12355" s="227" customFormat="1"/>
    <row r="12356" s="227" customFormat="1"/>
    <row r="12357" s="227" customFormat="1"/>
    <row r="12358" s="227" customFormat="1"/>
    <row r="12359" s="227" customFormat="1"/>
    <row r="12360" s="227" customFormat="1"/>
    <row r="12361" s="227" customFormat="1"/>
    <row r="12362" s="227" customFormat="1"/>
    <row r="12363" s="227" customFormat="1"/>
    <row r="12364" s="227" customFormat="1"/>
    <row r="12365" s="227" customFormat="1"/>
    <row r="12366" s="227" customFormat="1"/>
    <row r="12367" s="227" customFormat="1"/>
    <row r="12368" s="227" customFormat="1"/>
    <row r="12369" s="227" customFormat="1"/>
    <row r="12370" s="227" customFormat="1"/>
    <row r="12371" s="227" customFormat="1"/>
    <row r="12372" s="227" customFormat="1"/>
    <row r="12373" s="227" customFormat="1"/>
    <row r="12374" s="227" customFormat="1"/>
    <row r="12375" s="227" customFormat="1"/>
    <row r="12376" s="227" customFormat="1"/>
    <row r="12377" s="227" customFormat="1"/>
    <row r="12378" s="227" customFormat="1"/>
    <row r="12379" s="227" customFormat="1"/>
    <row r="12380" s="227" customFormat="1"/>
    <row r="12381" s="227" customFormat="1"/>
    <row r="12382" s="227" customFormat="1"/>
    <row r="12383" s="227" customFormat="1"/>
    <row r="12384" s="227" customFormat="1"/>
    <row r="12385" s="227" customFormat="1"/>
    <row r="12386" s="227" customFormat="1"/>
    <row r="12387" s="227" customFormat="1"/>
    <row r="12388" s="227" customFormat="1"/>
    <row r="12389" s="227" customFormat="1"/>
    <row r="12390" s="227" customFormat="1"/>
    <row r="12391" s="227" customFormat="1"/>
    <row r="12392" s="227" customFormat="1"/>
    <row r="12393" s="227" customFormat="1"/>
    <row r="12394" s="227" customFormat="1"/>
    <row r="12395" s="227" customFormat="1"/>
    <row r="12396" s="227" customFormat="1"/>
    <row r="12397" s="227" customFormat="1"/>
    <row r="12398" s="227" customFormat="1"/>
    <row r="12399" s="227" customFormat="1"/>
    <row r="12400" s="227" customFormat="1"/>
    <row r="12401" s="227" customFormat="1"/>
    <row r="12402" s="227" customFormat="1"/>
    <row r="12403" s="227" customFormat="1"/>
    <row r="12404" s="227" customFormat="1"/>
    <row r="12405" s="227" customFormat="1"/>
    <row r="12406" s="227" customFormat="1"/>
    <row r="12407" s="227" customFormat="1"/>
    <row r="12408" s="227" customFormat="1"/>
    <row r="12409" s="227" customFormat="1"/>
    <row r="12410" s="227" customFormat="1"/>
    <row r="12411" s="227" customFormat="1"/>
    <row r="12412" s="227" customFormat="1"/>
    <row r="12413" s="227" customFormat="1"/>
    <row r="12414" s="227" customFormat="1"/>
    <row r="12415" s="227" customFormat="1"/>
    <row r="12416" s="227" customFormat="1"/>
    <row r="12417" s="227" customFormat="1"/>
    <row r="12418" s="227" customFormat="1"/>
    <row r="12419" s="227" customFormat="1"/>
    <row r="12420" s="227" customFormat="1"/>
    <row r="12421" s="227" customFormat="1"/>
    <row r="12422" s="227" customFormat="1"/>
    <row r="12423" s="227" customFormat="1"/>
    <row r="12424" s="227" customFormat="1"/>
    <row r="12425" s="227" customFormat="1"/>
    <row r="12426" s="227" customFormat="1"/>
    <row r="12427" s="227" customFormat="1"/>
    <row r="12428" s="227" customFormat="1"/>
    <row r="12429" s="227" customFormat="1"/>
    <row r="12430" s="227" customFormat="1"/>
    <row r="12431" s="227" customFormat="1"/>
    <row r="12432" s="227" customFormat="1"/>
    <row r="12433" s="227" customFormat="1"/>
    <row r="12434" s="227" customFormat="1"/>
    <row r="12435" s="227" customFormat="1"/>
    <row r="12436" s="227" customFormat="1"/>
    <row r="12437" s="227" customFormat="1"/>
    <row r="12438" s="227" customFormat="1"/>
    <row r="12439" s="227" customFormat="1"/>
    <row r="12440" s="227" customFormat="1"/>
    <row r="12441" s="227" customFormat="1"/>
    <row r="12442" s="227" customFormat="1"/>
    <row r="12443" s="227" customFormat="1"/>
    <row r="12444" s="227" customFormat="1"/>
    <row r="12445" s="227" customFormat="1"/>
    <row r="12446" s="227" customFormat="1"/>
    <row r="12447" s="227" customFormat="1"/>
    <row r="12448" s="227" customFormat="1"/>
    <row r="12449" s="227" customFormat="1"/>
    <row r="12450" s="227" customFormat="1"/>
    <row r="12451" s="227" customFormat="1"/>
    <row r="12452" s="227" customFormat="1"/>
    <row r="12453" s="227" customFormat="1"/>
    <row r="12454" s="227" customFormat="1"/>
    <row r="12455" s="227" customFormat="1"/>
    <row r="12456" s="227" customFormat="1"/>
    <row r="12457" s="227" customFormat="1"/>
    <row r="12458" s="227" customFormat="1"/>
    <row r="12459" s="227" customFormat="1"/>
    <row r="12460" s="227" customFormat="1"/>
    <row r="12461" s="227" customFormat="1"/>
    <row r="12462" s="227" customFormat="1"/>
    <row r="12463" s="227" customFormat="1"/>
    <row r="12464" s="227" customFormat="1"/>
    <row r="12465" s="227" customFormat="1"/>
    <row r="12466" s="227" customFormat="1"/>
    <row r="12467" s="227" customFormat="1"/>
    <row r="12468" s="227" customFormat="1"/>
    <row r="12469" s="227" customFormat="1"/>
    <row r="12470" s="227" customFormat="1"/>
    <row r="12471" s="227" customFormat="1"/>
    <row r="12472" s="227" customFormat="1"/>
    <row r="12473" s="227" customFormat="1"/>
    <row r="12474" s="227" customFormat="1"/>
    <row r="12475" s="227" customFormat="1"/>
    <row r="12476" s="227" customFormat="1"/>
    <row r="12477" s="227" customFormat="1"/>
    <row r="12478" s="227" customFormat="1"/>
    <row r="12479" s="227" customFormat="1"/>
    <row r="12480" s="227" customFormat="1"/>
    <row r="12481" s="227" customFormat="1"/>
    <row r="12482" s="227" customFormat="1"/>
    <row r="12483" s="227" customFormat="1"/>
    <row r="12484" s="227" customFormat="1"/>
    <row r="12485" s="227" customFormat="1"/>
    <row r="12486" s="227" customFormat="1"/>
    <row r="12487" s="227" customFormat="1"/>
    <row r="12488" s="227" customFormat="1"/>
    <row r="12489" s="227" customFormat="1"/>
    <row r="12490" s="227" customFormat="1"/>
    <row r="12491" s="227" customFormat="1"/>
    <row r="12492" s="227" customFormat="1"/>
    <row r="12493" s="227" customFormat="1"/>
    <row r="12494" s="227" customFormat="1"/>
    <row r="12495" s="227" customFormat="1"/>
    <row r="12496" s="227" customFormat="1"/>
    <row r="12497" s="227" customFormat="1"/>
    <row r="12498" s="227" customFormat="1"/>
    <row r="12499" s="227" customFormat="1"/>
    <row r="12500" s="227" customFormat="1"/>
    <row r="12501" s="227" customFormat="1"/>
    <row r="12502" s="227" customFormat="1"/>
    <row r="12503" s="227" customFormat="1"/>
    <row r="12504" s="227" customFormat="1"/>
    <row r="12505" s="227" customFormat="1"/>
    <row r="12506" s="227" customFormat="1"/>
    <row r="12507" s="227" customFormat="1"/>
    <row r="12508" s="227" customFormat="1"/>
    <row r="12509" s="227" customFormat="1"/>
    <row r="12510" s="227" customFormat="1"/>
    <row r="12511" s="227" customFormat="1"/>
    <row r="12512" s="227" customFormat="1"/>
    <row r="12513" s="227" customFormat="1"/>
    <row r="12514" s="227" customFormat="1"/>
    <row r="12515" s="227" customFormat="1"/>
    <row r="12516" s="227" customFormat="1"/>
    <row r="12517" s="227" customFormat="1"/>
    <row r="12518" s="227" customFormat="1"/>
    <row r="12519" s="227" customFormat="1"/>
    <row r="12520" s="227" customFormat="1"/>
    <row r="12521" s="227" customFormat="1"/>
    <row r="12522" s="227" customFormat="1"/>
    <row r="12523" s="227" customFormat="1"/>
    <row r="12524" s="227" customFormat="1"/>
    <row r="12525" s="227" customFormat="1"/>
    <row r="12526" s="227" customFormat="1"/>
    <row r="12527" s="227" customFormat="1"/>
    <row r="12528" s="227" customFormat="1"/>
    <row r="12529" s="227" customFormat="1"/>
    <row r="12530" s="227" customFormat="1"/>
    <row r="12531" s="227" customFormat="1"/>
    <row r="12532" s="227" customFormat="1"/>
    <row r="12533" s="227" customFormat="1"/>
    <row r="12534" s="227" customFormat="1"/>
    <row r="12535" s="227" customFormat="1"/>
    <row r="12536" s="227" customFormat="1"/>
    <row r="12537" s="227" customFormat="1"/>
    <row r="12538" s="227" customFormat="1"/>
    <row r="12539" s="227" customFormat="1"/>
    <row r="12540" s="227" customFormat="1"/>
    <row r="12541" s="227" customFormat="1"/>
    <row r="12542" s="227" customFormat="1"/>
    <row r="12543" s="227" customFormat="1"/>
    <row r="12544" s="227" customFormat="1"/>
    <row r="12545" s="227" customFormat="1"/>
    <row r="12546" s="227" customFormat="1"/>
    <row r="12547" s="227" customFormat="1"/>
    <row r="12548" s="227" customFormat="1"/>
    <row r="12549" s="227" customFormat="1"/>
    <row r="12550" s="227" customFormat="1"/>
    <row r="12551" s="227" customFormat="1"/>
    <row r="12552" s="227" customFormat="1"/>
    <row r="12553" s="227" customFormat="1"/>
    <row r="12554" s="227" customFormat="1"/>
    <row r="12555" s="227" customFormat="1"/>
    <row r="12556" s="227" customFormat="1"/>
    <row r="12557" s="227" customFormat="1"/>
    <row r="12558" s="227" customFormat="1"/>
    <row r="12559" s="227" customFormat="1"/>
    <row r="12560" s="227" customFormat="1"/>
    <row r="12561" s="227" customFormat="1"/>
    <row r="12562" s="227" customFormat="1"/>
    <row r="12563" s="227" customFormat="1"/>
    <row r="12564" s="227" customFormat="1"/>
    <row r="12565" s="227" customFormat="1"/>
    <row r="12566" s="227" customFormat="1"/>
    <row r="12567" s="227" customFormat="1"/>
    <row r="12568" s="227" customFormat="1"/>
    <row r="12569" s="227" customFormat="1"/>
    <row r="12570" s="227" customFormat="1"/>
    <row r="12571" s="227" customFormat="1"/>
    <row r="12572" s="227" customFormat="1"/>
    <row r="12573" s="227" customFormat="1"/>
    <row r="12574" s="227" customFormat="1"/>
    <row r="12575" s="227" customFormat="1"/>
    <row r="12576" s="227" customFormat="1"/>
    <row r="12577" s="227" customFormat="1"/>
    <row r="12578" s="227" customFormat="1"/>
    <row r="12579" s="227" customFormat="1"/>
    <row r="12580" s="227" customFormat="1"/>
    <row r="12581" s="227" customFormat="1"/>
    <row r="12582" s="227" customFormat="1"/>
    <row r="12583" s="227" customFormat="1"/>
    <row r="12584" s="227" customFormat="1"/>
    <row r="12585" s="227" customFormat="1"/>
    <row r="12586" s="227" customFormat="1"/>
    <row r="12587" s="227" customFormat="1"/>
    <row r="12588" s="227" customFormat="1"/>
    <row r="12589" s="227" customFormat="1"/>
    <row r="12590" s="227" customFormat="1"/>
    <row r="12591" s="227" customFormat="1"/>
    <row r="12592" s="227" customFormat="1"/>
    <row r="12593" s="227" customFormat="1"/>
    <row r="12594" s="227" customFormat="1"/>
    <row r="12595" s="227" customFormat="1"/>
    <row r="12596" s="227" customFormat="1"/>
    <row r="12597" s="227" customFormat="1"/>
    <row r="12598" s="227" customFormat="1"/>
    <row r="12599" s="227" customFormat="1"/>
    <row r="12600" s="227" customFormat="1"/>
    <row r="12601" s="227" customFormat="1"/>
    <row r="12602" s="227" customFormat="1"/>
    <row r="12603" s="227" customFormat="1"/>
    <row r="12604" s="227" customFormat="1"/>
    <row r="12605" s="227" customFormat="1"/>
    <row r="12606" s="227" customFormat="1"/>
    <row r="12607" s="227" customFormat="1"/>
    <row r="12608" s="227" customFormat="1"/>
    <row r="12609" s="227" customFormat="1"/>
    <row r="12610" s="227" customFormat="1"/>
    <row r="12611" s="227" customFormat="1"/>
    <row r="12612" s="227" customFormat="1"/>
    <row r="12613" s="227" customFormat="1"/>
    <row r="12614" s="227" customFormat="1"/>
    <row r="12615" s="227" customFormat="1"/>
    <row r="12616" s="227" customFormat="1"/>
    <row r="12617" s="227" customFormat="1"/>
    <row r="12618" s="227" customFormat="1"/>
    <row r="12619" s="227" customFormat="1"/>
    <row r="12620" s="227" customFormat="1"/>
    <row r="12621" s="227" customFormat="1"/>
    <row r="12622" s="227" customFormat="1"/>
    <row r="12623" s="227" customFormat="1"/>
    <row r="12624" s="227" customFormat="1"/>
    <row r="12625" s="227" customFormat="1"/>
    <row r="12626" s="227" customFormat="1"/>
    <row r="12627" s="227" customFormat="1"/>
    <row r="12628" s="227" customFormat="1"/>
    <row r="12629" s="227" customFormat="1"/>
    <row r="12630" s="227" customFormat="1"/>
    <row r="12631" s="227" customFormat="1"/>
    <row r="12632" s="227" customFormat="1"/>
    <row r="12633" s="227" customFormat="1"/>
    <row r="12634" s="227" customFormat="1"/>
    <row r="12635" s="227" customFormat="1"/>
    <row r="12636" s="227" customFormat="1"/>
    <row r="12637" s="227" customFormat="1"/>
    <row r="12638" s="227" customFormat="1"/>
    <row r="12639" s="227" customFormat="1"/>
    <row r="12640" s="227" customFormat="1"/>
    <row r="12641" s="227" customFormat="1"/>
    <row r="12642" s="227" customFormat="1"/>
    <row r="12643" s="227" customFormat="1"/>
    <row r="12644" s="227" customFormat="1"/>
    <row r="12645" s="227" customFormat="1"/>
    <row r="12646" s="227" customFormat="1"/>
    <row r="12647" s="227" customFormat="1"/>
    <row r="12648" s="227" customFormat="1"/>
    <row r="12649" s="227" customFormat="1"/>
    <row r="12650" s="227" customFormat="1"/>
    <row r="12651" s="227" customFormat="1"/>
    <row r="12652" s="227" customFormat="1"/>
    <row r="12653" s="227" customFormat="1"/>
    <row r="12654" s="227" customFormat="1"/>
    <row r="12655" s="227" customFormat="1"/>
    <row r="12656" s="227" customFormat="1"/>
    <row r="12657" s="227" customFormat="1"/>
    <row r="12658" s="227" customFormat="1"/>
    <row r="12659" s="227" customFormat="1"/>
    <row r="12660" s="227" customFormat="1"/>
    <row r="12661" s="227" customFormat="1"/>
    <row r="12662" s="227" customFormat="1"/>
    <row r="12663" s="227" customFormat="1"/>
    <row r="12664" s="227" customFormat="1"/>
    <row r="12665" s="227" customFormat="1"/>
    <row r="12666" s="227" customFormat="1"/>
    <row r="12667" s="227" customFormat="1"/>
    <row r="12668" s="227" customFormat="1"/>
    <row r="12669" s="227" customFormat="1"/>
    <row r="12670" s="227" customFormat="1"/>
    <row r="12671" s="227" customFormat="1"/>
    <row r="12672" s="227" customFormat="1"/>
    <row r="12673" s="227" customFormat="1"/>
    <row r="12674" s="227" customFormat="1"/>
    <row r="12675" s="227" customFormat="1"/>
    <row r="12676" s="227" customFormat="1"/>
    <row r="12677" s="227" customFormat="1"/>
    <row r="12678" s="227" customFormat="1"/>
    <row r="12679" s="227" customFormat="1"/>
    <row r="12680" s="227" customFormat="1"/>
    <row r="12681" s="227" customFormat="1"/>
    <row r="12682" s="227" customFormat="1"/>
    <row r="12683" s="227" customFormat="1"/>
    <row r="12684" s="227" customFormat="1"/>
    <row r="12685" s="227" customFormat="1"/>
    <row r="12686" s="227" customFormat="1"/>
    <row r="12687" s="227" customFormat="1"/>
    <row r="12688" s="227" customFormat="1"/>
    <row r="12689" s="227" customFormat="1"/>
    <row r="12690" s="227" customFormat="1"/>
    <row r="12691" s="227" customFormat="1"/>
    <row r="12692" s="227" customFormat="1"/>
    <row r="12693" s="227" customFormat="1"/>
    <row r="12694" s="227" customFormat="1"/>
    <row r="12695" s="227" customFormat="1"/>
    <row r="12696" s="227" customFormat="1"/>
    <row r="12697" s="227" customFormat="1"/>
    <row r="12698" s="227" customFormat="1"/>
    <row r="12699" s="227" customFormat="1"/>
    <row r="12700" s="227" customFormat="1"/>
    <row r="12701" s="227" customFormat="1"/>
    <row r="12702" s="227" customFormat="1"/>
    <row r="12703" s="227" customFormat="1"/>
    <row r="12704" s="227" customFormat="1"/>
    <row r="12705" s="227" customFormat="1"/>
    <row r="12706" s="227" customFormat="1"/>
    <row r="12707" s="227" customFormat="1"/>
    <row r="12708" s="227" customFormat="1"/>
    <row r="12709" s="227" customFormat="1"/>
    <row r="12710" s="227" customFormat="1"/>
    <row r="12711" s="227" customFormat="1"/>
    <row r="12712" s="227" customFormat="1"/>
    <row r="12713" s="227" customFormat="1"/>
    <row r="12714" s="227" customFormat="1"/>
    <row r="12715" s="227" customFormat="1"/>
    <row r="12716" s="227" customFormat="1"/>
    <row r="12717" s="227" customFormat="1"/>
    <row r="12718" s="227" customFormat="1"/>
    <row r="12719" s="227" customFormat="1"/>
    <row r="12720" s="227" customFormat="1"/>
    <row r="12721" s="227" customFormat="1"/>
    <row r="12722" s="227" customFormat="1"/>
    <row r="12723" s="227" customFormat="1"/>
    <row r="12724" s="227" customFormat="1"/>
    <row r="12725" s="227" customFormat="1"/>
    <row r="12726" s="227" customFormat="1"/>
    <row r="12727" s="227" customFormat="1"/>
    <row r="12728" s="227" customFormat="1"/>
    <row r="12729" s="227" customFormat="1"/>
    <row r="12730" s="227" customFormat="1"/>
    <row r="12731" s="227" customFormat="1"/>
    <row r="12732" s="227" customFormat="1"/>
    <row r="12733" s="227" customFormat="1"/>
    <row r="12734" s="227" customFormat="1"/>
    <row r="12735" s="227" customFormat="1"/>
    <row r="12736" s="227" customFormat="1"/>
    <row r="12737" s="227" customFormat="1"/>
    <row r="12738" s="227" customFormat="1"/>
    <row r="12739" s="227" customFormat="1"/>
    <row r="12740" s="227" customFormat="1"/>
    <row r="12741" s="227" customFormat="1"/>
    <row r="12742" s="227" customFormat="1"/>
    <row r="12743" s="227" customFormat="1"/>
    <row r="12744" s="227" customFormat="1"/>
    <row r="12745" s="227" customFormat="1"/>
    <row r="12746" s="227" customFormat="1"/>
    <row r="12747" s="227" customFormat="1"/>
    <row r="12748" s="227" customFormat="1"/>
    <row r="12749" s="227" customFormat="1"/>
    <row r="12750" s="227" customFormat="1"/>
    <row r="12751" s="227" customFormat="1"/>
    <row r="12752" s="227" customFormat="1"/>
    <row r="12753" s="227" customFormat="1"/>
    <row r="12754" s="227" customFormat="1"/>
    <row r="12755" s="227" customFormat="1"/>
    <row r="12756" s="227" customFormat="1"/>
    <row r="12757" s="227" customFormat="1"/>
    <row r="12758" s="227" customFormat="1"/>
    <row r="12759" s="227" customFormat="1"/>
    <row r="12760" s="227" customFormat="1"/>
    <row r="12761" s="227" customFormat="1"/>
    <row r="12762" s="227" customFormat="1"/>
    <row r="12763" s="227" customFormat="1"/>
    <row r="12764" s="227" customFormat="1"/>
    <row r="12765" s="227" customFormat="1"/>
    <row r="12766" s="227" customFormat="1"/>
    <row r="12767" s="227" customFormat="1"/>
    <row r="12768" s="227" customFormat="1"/>
    <row r="12769" s="227" customFormat="1"/>
    <row r="12770" s="227" customFormat="1"/>
    <row r="12771" s="227" customFormat="1"/>
    <row r="12772" s="227" customFormat="1"/>
    <row r="12773" s="227" customFormat="1"/>
    <row r="12774" s="227" customFormat="1"/>
    <row r="12775" s="227" customFormat="1"/>
    <row r="12776" s="227" customFormat="1"/>
    <row r="12777" s="227" customFormat="1"/>
    <row r="12778" s="227" customFormat="1"/>
    <row r="12779" s="227" customFormat="1"/>
    <row r="12780" s="227" customFormat="1"/>
    <row r="12781" s="227" customFormat="1"/>
    <row r="12782" s="227" customFormat="1"/>
    <row r="12783" s="227" customFormat="1"/>
    <row r="12784" s="227" customFormat="1"/>
    <row r="12785" s="227" customFormat="1"/>
    <row r="12786" s="227" customFormat="1"/>
    <row r="12787" s="227" customFormat="1"/>
    <row r="12788" s="227" customFormat="1"/>
    <row r="12789" s="227" customFormat="1"/>
    <row r="12790" s="227" customFormat="1"/>
    <row r="12791" s="227" customFormat="1"/>
    <row r="12792" s="227" customFormat="1"/>
    <row r="12793" s="227" customFormat="1"/>
    <row r="12794" s="227" customFormat="1"/>
    <row r="12795" s="227" customFormat="1"/>
    <row r="12796" s="227" customFormat="1"/>
    <row r="12797" s="227" customFormat="1"/>
    <row r="12798" s="227" customFormat="1"/>
    <row r="12799" s="227" customFormat="1"/>
    <row r="12800" s="227" customFormat="1"/>
    <row r="12801" s="227" customFormat="1"/>
    <row r="12802" s="227" customFormat="1"/>
    <row r="12803" s="227" customFormat="1"/>
    <row r="12804" s="227" customFormat="1"/>
    <row r="12805" s="227" customFormat="1"/>
    <row r="12806" s="227" customFormat="1"/>
    <row r="12807" s="227" customFormat="1"/>
    <row r="12808" s="227" customFormat="1"/>
    <row r="12809" s="227" customFormat="1"/>
    <row r="12810" s="227" customFormat="1"/>
    <row r="12811" s="227" customFormat="1"/>
    <row r="12812" s="227" customFormat="1"/>
    <row r="12813" s="227" customFormat="1"/>
    <row r="12814" s="227" customFormat="1"/>
    <row r="12815" s="227" customFormat="1"/>
    <row r="12816" s="227" customFormat="1"/>
    <row r="12817" s="227" customFormat="1"/>
    <row r="12818" s="227" customFormat="1"/>
    <row r="12819" s="227" customFormat="1"/>
    <row r="12820" s="227" customFormat="1"/>
    <row r="12821" s="227" customFormat="1"/>
    <row r="12822" s="227" customFormat="1"/>
    <row r="12823" s="227" customFormat="1"/>
    <row r="12824" s="227" customFormat="1"/>
    <row r="12825" s="227" customFormat="1"/>
    <row r="12826" s="227" customFormat="1"/>
    <row r="12827" s="227" customFormat="1"/>
    <row r="12828" s="227" customFormat="1"/>
    <row r="12829" s="227" customFormat="1"/>
    <row r="12830" s="227" customFormat="1"/>
    <row r="12831" s="227" customFormat="1"/>
    <row r="12832" s="227" customFormat="1"/>
    <row r="12833" s="227" customFormat="1"/>
    <row r="12834" s="227" customFormat="1"/>
    <row r="12835" s="227" customFormat="1"/>
    <row r="12836" s="227" customFormat="1"/>
    <row r="12837" s="227" customFormat="1"/>
    <row r="12838" s="227" customFormat="1"/>
    <row r="12839" s="227" customFormat="1"/>
    <row r="12840" s="227" customFormat="1"/>
    <row r="12841" s="227" customFormat="1"/>
    <row r="12842" s="227" customFormat="1"/>
    <row r="12843" s="227" customFormat="1"/>
    <row r="12844" s="227" customFormat="1"/>
    <row r="12845" s="227" customFormat="1"/>
    <row r="12846" s="227" customFormat="1"/>
    <row r="12847" s="227" customFormat="1"/>
    <row r="12848" s="227" customFormat="1"/>
    <row r="12849" s="227" customFormat="1"/>
    <row r="12850" s="227" customFormat="1"/>
    <row r="12851" s="227" customFormat="1"/>
    <row r="12852" s="227" customFormat="1"/>
    <row r="12853" s="227" customFormat="1"/>
    <row r="12854" s="227" customFormat="1"/>
    <row r="12855" s="227" customFormat="1"/>
    <row r="12856" s="227" customFormat="1"/>
    <row r="12857" s="227" customFormat="1"/>
    <row r="12858" s="227" customFormat="1"/>
    <row r="12859" s="227" customFormat="1"/>
    <row r="12860" s="227" customFormat="1"/>
    <row r="12861" s="227" customFormat="1"/>
    <row r="12862" s="227" customFormat="1"/>
    <row r="12863" s="227" customFormat="1"/>
    <row r="12864" s="227" customFormat="1"/>
    <row r="12865" s="227" customFormat="1"/>
    <row r="12866" s="227" customFormat="1"/>
    <row r="12867" s="227" customFormat="1"/>
    <row r="12868" s="227" customFormat="1"/>
    <row r="12869" s="227" customFormat="1"/>
    <row r="12870" s="227" customFormat="1"/>
    <row r="12871" s="227" customFormat="1"/>
    <row r="12872" s="227" customFormat="1"/>
    <row r="12873" s="227" customFormat="1"/>
    <row r="12874" s="227" customFormat="1"/>
    <row r="12875" s="227" customFormat="1"/>
    <row r="12876" s="227" customFormat="1"/>
    <row r="12877" s="227" customFormat="1"/>
    <row r="12878" s="227" customFormat="1"/>
    <row r="12879" s="227" customFormat="1"/>
    <row r="12880" s="227" customFormat="1"/>
    <row r="12881" s="227" customFormat="1"/>
    <row r="12882" s="227" customFormat="1"/>
    <row r="12883" s="227" customFormat="1"/>
    <row r="12884" s="227" customFormat="1"/>
    <row r="12885" s="227" customFormat="1"/>
    <row r="12886" s="227" customFormat="1"/>
    <row r="12887" s="227" customFormat="1"/>
    <row r="12888" s="227" customFormat="1"/>
    <row r="12889" s="227" customFormat="1"/>
    <row r="12890" s="227" customFormat="1"/>
    <row r="12891" s="227" customFormat="1"/>
    <row r="12892" s="227" customFormat="1"/>
    <row r="12893" s="227" customFormat="1"/>
    <row r="12894" s="227" customFormat="1"/>
    <row r="12895" s="227" customFormat="1"/>
    <row r="12896" s="227" customFormat="1"/>
    <row r="12897" s="227" customFormat="1"/>
    <row r="12898" s="227" customFormat="1"/>
    <row r="12899" s="227" customFormat="1"/>
    <row r="12900" s="227" customFormat="1"/>
    <row r="12901" s="227" customFormat="1"/>
    <row r="12902" s="227" customFormat="1"/>
    <row r="12903" s="227" customFormat="1"/>
    <row r="12904" s="227" customFormat="1"/>
    <row r="12905" s="227" customFormat="1"/>
    <row r="12906" s="227" customFormat="1"/>
    <row r="12907" s="227" customFormat="1"/>
    <row r="12908" s="227" customFormat="1"/>
    <row r="12909" s="227" customFormat="1"/>
    <row r="12910" s="227" customFormat="1"/>
    <row r="12911" s="227" customFormat="1"/>
    <row r="12912" s="227" customFormat="1"/>
    <row r="12913" s="227" customFormat="1"/>
    <row r="12914" s="227" customFormat="1"/>
    <row r="12915" s="227" customFormat="1"/>
    <row r="12916" s="227" customFormat="1"/>
    <row r="12917" s="227" customFormat="1"/>
    <row r="12918" s="227" customFormat="1"/>
    <row r="12919" s="227" customFormat="1"/>
    <row r="12920" s="227" customFormat="1"/>
    <row r="12921" s="227" customFormat="1"/>
    <row r="12922" s="227" customFormat="1"/>
    <row r="12923" s="227" customFormat="1"/>
    <row r="12924" s="227" customFormat="1"/>
    <row r="12925" s="227" customFormat="1"/>
    <row r="12926" s="227" customFormat="1"/>
    <row r="12927" s="227" customFormat="1"/>
    <row r="12928" s="227" customFormat="1"/>
    <row r="12929" s="227" customFormat="1"/>
    <row r="12930" s="227" customFormat="1"/>
    <row r="12931" s="227" customFormat="1"/>
    <row r="12932" s="227" customFormat="1"/>
    <row r="12933" s="227" customFormat="1"/>
    <row r="12934" s="227" customFormat="1"/>
    <row r="12935" s="227" customFormat="1"/>
    <row r="12936" s="227" customFormat="1"/>
    <row r="12937" s="227" customFormat="1"/>
    <row r="12938" s="227" customFormat="1"/>
    <row r="12939" s="227" customFormat="1"/>
    <row r="12940" s="227" customFormat="1"/>
    <row r="12941" s="227" customFormat="1"/>
    <row r="12942" s="227" customFormat="1"/>
    <row r="12943" s="227" customFormat="1"/>
    <row r="12944" s="227" customFormat="1"/>
    <row r="12945" s="227" customFormat="1"/>
    <row r="12946" s="227" customFormat="1"/>
    <row r="12947" s="227" customFormat="1"/>
    <row r="12948" s="227" customFormat="1"/>
    <row r="12949" s="227" customFormat="1"/>
    <row r="12950" s="227" customFormat="1"/>
    <row r="12951" s="227" customFormat="1"/>
    <row r="12952" s="227" customFormat="1"/>
    <row r="12953" s="227" customFormat="1"/>
    <row r="12954" s="227" customFormat="1"/>
    <row r="12955" s="227" customFormat="1"/>
    <row r="12956" s="227" customFormat="1"/>
    <row r="12957" s="227" customFormat="1"/>
    <row r="12958" s="227" customFormat="1"/>
    <row r="12959" s="227" customFormat="1"/>
    <row r="12960" s="227" customFormat="1"/>
    <row r="12961" s="227" customFormat="1"/>
    <row r="12962" s="227" customFormat="1"/>
    <row r="12963" s="227" customFormat="1"/>
    <row r="12964" s="227" customFormat="1"/>
    <row r="12965" s="227" customFormat="1"/>
    <row r="12966" s="227" customFormat="1"/>
    <row r="12967" s="227" customFormat="1"/>
    <row r="12968" s="227" customFormat="1"/>
    <row r="12969" s="227" customFormat="1"/>
    <row r="12970" s="227" customFormat="1"/>
    <row r="12971" s="227" customFormat="1"/>
    <row r="12972" s="227" customFormat="1"/>
    <row r="12973" s="227" customFormat="1"/>
    <row r="12974" s="227" customFormat="1"/>
    <row r="12975" s="227" customFormat="1"/>
    <row r="12976" s="227" customFormat="1"/>
    <row r="12977" s="227" customFormat="1"/>
    <row r="12978" s="227" customFormat="1"/>
    <row r="12979" s="227" customFormat="1"/>
    <row r="12980" s="227" customFormat="1"/>
    <row r="12981" s="227" customFormat="1"/>
    <row r="12982" s="227" customFormat="1"/>
    <row r="12983" s="227" customFormat="1"/>
    <row r="12984" s="227" customFormat="1"/>
    <row r="12985" s="227" customFormat="1"/>
    <row r="12986" s="227" customFormat="1"/>
    <row r="12987" s="227" customFormat="1"/>
    <row r="12988" s="227" customFormat="1"/>
    <row r="12989" s="227" customFormat="1"/>
    <row r="12990" s="227" customFormat="1"/>
    <row r="12991" s="227" customFormat="1"/>
    <row r="12992" s="227" customFormat="1"/>
    <row r="12993" s="227" customFormat="1"/>
    <row r="12994" s="227" customFormat="1"/>
    <row r="12995" s="227" customFormat="1"/>
    <row r="12996" s="227" customFormat="1"/>
    <row r="12997" s="227" customFormat="1"/>
    <row r="12998" s="227" customFormat="1"/>
    <row r="12999" s="227" customFormat="1"/>
    <row r="13000" s="227" customFormat="1"/>
    <row r="13001" s="227" customFormat="1"/>
    <row r="13002" s="227" customFormat="1"/>
    <row r="13003" s="227" customFormat="1"/>
    <row r="13004" s="227" customFormat="1"/>
    <row r="13005" s="227" customFormat="1"/>
    <row r="13006" s="227" customFormat="1"/>
    <row r="13007" s="227" customFormat="1"/>
    <row r="13008" s="227" customFormat="1"/>
    <row r="13009" s="227" customFormat="1"/>
    <row r="13010" s="227" customFormat="1"/>
    <row r="13011" s="227" customFormat="1"/>
    <row r="13012" s="227" customFormat="1"/>
    <row r="13013" s="227" customFormat="1"/>
    <row r="13014" s="227" customFormat="1"/>
    <row r="13015" s="227" customFormat="1"/>
    <row r="13016" s="227" customFormat="1"/>
    <row r="13017" s="227" customFormat="1"/>
    <row r="13018" s="227" customFormat="1"/>
    <row r="13019" s="227" customFormat="1"/>
    <row r="13020" s="227" customFormat="1"/>
    <row r="13021" s="227" customFormat="1"/>
    <row r="13022" s="227" customFormat="1"/>
    <row r="13023" s="227" customFormat="1"/>
    <row r="13024" s="227" customFormat="1"/>
    <row r="13025" s="227" customFormat="1"/>
    <row r="13026" s="227" customFormat="1"/>
    <row r="13027" s="227" customFormat="1"/>
    <row r="13028" s="227" customFormat="1"/>
    <row r="13029" s="227" customFormat="1"/>
    <row r="13030" s="227" customFormat="1"/>
    <row r="13031" s="227" customFormat="1"/>
    <row r="13032" s="227" customFormat="1"/>
    <row r="13033" s="227" customFormat="1"/>
    <row r="13034" s="227" customFormat="1"/>
    <row r="13035" s="227" customFormat="1"/>
    <row r="13036" s="227" customFormat="1"/>
    <row r="13037" s="227" customFormat="1"/>
    <row r="13038" s="227" customFormat="1"/>
    <row r="13039" s="227" customFormat="1"/>
    <row r="13040" s="227" customFormat="1"/>
    <row r="13041" s="227" customFormat="1"/>
    <row r="13042" s="227" customFormat="1"/>
    <row r="13043" s="227" customFormat="1"/>
    <row r="13044" s="227" customFormat="1"/>
    <row r="13045" s="227" customFormat="1"/>
    <row r="13046" s="227" customFormat="1"/>
    <row r="13047" s="227" customFormat="1"/>
    <row r="13048" s="227" customFormat="1"/>
    <row r="13049" s="227" customFormat="1"/>
    <row r="13050" s="227" customFormat="1"/>
    <row r="13051" s="227" customFormat="1"/>
    <row r="13052" s="227" customFormat="1"/>
    <row r="13053" s="227" customFormat="1"/>
    <row r="13054" s="227" customFormat="1"/>
    <row r="13055" s="227" customFormat="1"/>
    <row r="13056" s="227" customFormat="1"/>
    <row r="13057" s="227" customFormat="1"/>
    <row r="13058" s="227" customFormat="1"/>
    <row r="13059" s="227" customFormat="1"/>
    <row r="13060" s="227" customFormat="1"/>
    <row r="13061" s="227" customFormat="1"/>
    <row r="13062" s="227" customFormat="1"/>
    <row r="13063" s="227" customFormat="1"/>
    <row r="13064" s="227" customFormat="1"/>
    <row r="13065" s="227" customFormat="1"/>
    <row r="13066" s="227" customFormat="1"/>
    <row r="13067" s="227" customFormat="1"/>
    <row r="13068" s="227" customFormat="1"/>
    <row r="13069" s="227" customFormat="1"/>
    <row r="13070" s="227" customFormat="1"/>
    <row r="13071" s="227" customFormat="1"/>
    <row r="13072" s="227" customFormat="1"/>
    <row r="13073" s="227" customFormat="1"/>
    <row r="13074" s="227" customFormat="1"/>
    <row r="13075" s="227" customFormat="1"/>
    <row r="13076" s="227" customFormat="1"/>
    <row r="13077" s="227" customFormat="1"/>
    <row r="13078" s="227" customFormat="1"/>
    <row r="13079" s="227" customFormat="1"/>
    <row r="13080" s="227" customFormat="1"/>
    <row r="13081" s="227" customFormat="1"/>
    <row r="13082" s="227" customFormat="1"/>
    <row r="13083" s="227" customFormat="1"/>
    <row r="13084" s="227" customFormat="1"/>
    <row r="13085" s="227" customFormat="1"/>
    <row r="13086" s="227" customFormat="1"/>
    <row r="13087" s="227" customFormat="1"/>
    <row r="13088" s="227" customFormat="1"/>
    <row r="13089" s="227" customFormat="1"/>
    <row r="13090" s="227" customFormat="1"/>
    <row r="13091" s="227" customFormat="1"/>
    <row r="13092" s="227" customFormat="1"/>
    <row r="13093" s="227" customFormat="1"/>
    <row r="13094" s="227" customFormat="1"/>
    <row r="13095" s="227" customFormat="1"/>
    <row r="13096" s="227" customFormat="1"/>
    <row r="13097" s="227" customFormat="1"/>
    <row r="13098" s="227" customFormat="1"/>
    <row r="13099" s="227" customFormat="1"/>
    <row r="13100" s="227" customFormat="1"/>
    <row r="13101" s="227" customFormat="1"/>
    <row r="13102" s="227" customFormat="1"/>
    <row r="13103" s="227" customFormat="1"/>
    <row r="13104" s="227" customFormat="1"/>
    <row r="13105" s="227" customFormat="1"/>
    <row r="13106" s="227" customFormat="1"/>
    <row r="13107" s="227" customFormat="1"/>
    <row r="13108" s="227" customFormat="1"/>
    <row r="13109" s="227" customFormat="1"/>
    <row r="13110" s="227" customFormat="1"/>
    <row r="13111" s="227" customFormat="1"/>
    <row r="13112" s="227" customFormat="1"/>
    <row r="13113" s="227" customFormat="1"/>
    <row r="13114" s="227" customFormat="1"/>
    <row r="13115" s="227" customFormat="1"/>
    <row r="13116" s="227" customFormat="1"/>
    <row r="13117" s="227" customFormat="1"/>
    <row r="13118" s="227" customFormat="1"/>
    <row r="13119" s="227" customFormat="1"/>
    <row r="13120" s="227" customFormat="1"/>
    <row r="13121" s="227" customFormat="1"/>
    <row r="13122" s="227" customFormat="1"/>
    <row r="13123" s="227" customFormat="1"/>
    <row r="13124" s="227" customFormat="1"/>
    <row r="13125" s="227" customFormat="1"/>
    <row r="13126" s="227" customFormat="1"/>
    <row r="13127" s="227" customFormat="1"/>
    <row r="13128" s="227" customFormat="1"/>
    <row r="13129" s="227" customFormat="1"/>
    <row r="13130" s="227" customFormat="1"/>
    <row r="13131" s="227" customFormat="1"/>
    <row r="13132" s="227" customFormat="1"/>
    <row r="13133" s="227" customFormat="1"/>
    <row r="13134" s="227" customFormat="1"/>
    <row r="13135" s="227" customFormat="1"/>
    <row r="13136" s="227" customFormat="1"/>
    <row r="13137" s="227" customFormat="1"/>
    <row r="13138" s="227" customFormat="1"/>
    <row r="13139" s="227" customFormat="1"/>
    <row r="13140" s="227" customFormat="1"/>
    <row r="13141" s="227" customFormat="1"/>
    <row r="13142" s="227" customFormat="1"/>
    <row r="13143" s="227" customFormat="1"/>
    <row r="13144" s="227" customFormat="1"/>
    <row r="13145" s="227" customFormat="1"/>
    <row r="13146" s="227" customFormat="1"/>
    <row r="13147" s="227" customFormat="1"/>
    <row r="13148" s="227" customFormat="1"/>
    <row r="13149" s="227" customFormat="1"/>
    <row r="13150" s="227" customFormat="1"/>
    <row r="13151" s="227" customFormat="1"/>
    <row r="13152" s="227" customFormat="1"/>
    <row r="13153" s="227" customFormat="1"/>
    <row r="13154" s="227" customFormat="1"/>
    <row r="13155" s="227" customFormat="1"/>
    <row r="13156" s="227" customFormat="1"/>
    <row r="13157" s="227" customFormat="1"/>
    <row r="13158" s="227" customFormat="1"/>
    <row r="13159" s="227" customFormat="1"/>
    <row r="13160" s="227" customFormat="1"/>
    <row r="13161" s="227" customFormat="1"/>
    <row r="13162" s="227" customFormat="1"/>
    <row r="13163" s="227" customFormat="1"/>
    <row r="13164" s="227" customFormat="1"/>
    <row r="13165" s="227" customFormat="1"/>
    <row r="13166" s="227" customFormat="1"/>
    <row r="13167" s="227" customFormat="1"/>
    <row r="13168" s="227" customFormat="1"/>
    <row r="13169" s="227" customFormat="1"/>
    <row r="13170" s="227" customFormat="1"/>
    <row r="13171" s="227" customFormat="1"/>
    <row r="13172" s="227" customFormat="1"/>
    <row r="13173" s="227" customFormat="1"/>
    <row r="13174" s="227" customFormat="1"/>
    <row r="13175" s="227" customFormat="1"/>
    <row r="13176" s="227" customFormat="1"/>
    <row r="13177" s="227" customFormat="1"/>
    <row r="13178" s="227" customFormat="1"/>
    <row r="13179" s="227" customFormat="1"/>
    <row r="13180" s="227" customFormat="1"/>
    <row r="13181" s="227" customFormat="1"/>
    <row r="13182" s="227" customFormat="1"/>
    <row r="13183" s="227" customFormat="1"/>
    <row r="13184" s="227" customFormat="1"/>
    <row r="13185" s="227" customFormat="1"/>
    <row r="13186" s="227" customFormat="1"/>
    <row r="13187" s="227" customFormat="1"/>
    <row r="13188" s="227" customFormat="1"/>
    <row r="13189" s="227" customFormat="1"/>
    <row r="13190" s="227" customFormat="1"/>
    <row r="13191" s="227" customFormat="1"/>
    <row r="13192" s="227" customFormat="1"/>
    <row r="13193" s="227" customFormat="1"/>
    <row r="13194" s="227" customFormat="1"/>
    <row r="13195" s="227" customFormat="1"/>
    <row r="13196" s="227" customFormat="1"/>
    <row r="13197" s="227" customFormat="1"/>
    <row r="13198" s="227" customFormat="1"/>
    <row r="13199" s="227" customFormat="1"/>
    <row r="13200" s="227" customFormat="1"/>
    <row r="13201" s="227" customFormat="1"/>
    <row r="13202" s="227" customFormat="1"/>
    <row r="13203" s="227" customFormat="1"/>
    <row r="13204" s="227" customFormat="1"/>
    <row r="13205" s="227" customFormat="1"/>
    <row r="13206" s="227" customFormat="1"/>
    <row r="13207" s="227" customFormat="1"/>
    <row r="13208" s="227" customFormat="1"/>
    <row r="13209" s="227" customFormat="1"/>
    <row r="13210" s="227" customFormat="1"/>
    <row r="13211" s="227" customFormat="1"/>
    <row r="13212" s="227" customFormat="1"/>
    <row r="13213" s="227" customFormat="1"/>
    <row r="13214" s="227" customFormat="1"/>
    <row r="13215" s="227" customFormat="1"/>
    <row r="13216" s="227" customFormat="1"/>
    <row r="13217" s="227" customFormat="1"/>
    <row r="13218" s="227" customFormat="1"/>
    <row r="13219" s="227" customFormat="1"/>
    <row r="13220" s="227" customFormat="1"/>
    <row r="13221" s="227" customFormat="1"/>
    <row r="13222" s="227" customFormat="1"/>
    <row r="13223" s="227" customFormat="1"/>
    <row r="13224" s="227" customFormat="1"/>
    <row r="13225" s="227" customFormat="1"/>
    <row r="13226" s="227" customFormat="1"/>
    <row r="13227" s="227" customFormat="1"/>
    <row r="13228" s="227" customFormat="1"/>
    <row r="13229" s="227" customFormat="1"/>
    <row r="13230" s="227" customFormat="1"/>
    <row r="13231" s="227" customFormat="1"/>
    <row r="13232" s="227" customFormat="1"/>
    <row r="13233" s="227" customFormat="1"/>
    <row r="13234" s="227" customFormat="1"/>
    <row r="13235" s="227" customFormat="1"/>
    <row r="13236" s="227" customFormat="1"/>
    <row r="13237" s="227" customFormat="1"/>
    <row r="13238" s="227" customFormat="1"/>
    <row r="13239" s="227" customFormat="1"/>
    <row r="13240" s="227" customFormat="1"/>
    <row r="13241" s="227" customFormat="1"/>
    <row r="13242" s="227" customFormat="1"/>
    <row r="13243" s="227" customFormat="1"/>
    <row r="13244" s="227" customFormat="1"/>
    <row r="13245" s="227" customFormat="1"/>
    <row r="13246" s="227" customFormat="1"/>
    <row r="13247" s="227" customFormat="1"/>
    <row r="13248" s="227" customFormat="1"/>
    <row r="13249" s="227" customFormat="1"/>
    <row r="13250" s="227" customFormat="1"/>
    <row r="13251" s="227" customFormat="1"/>
    <row r="13252" s="227" customFormat="1"/>
    <row r="13253" s="227" customFormat="1"/>
    <row r="13254" s="227" customFormat="1"/>
    <row r="13255" s="227" customFormat="1"/>
    <row r="13256" s="227" customFormat="1"/>
    <row r="13257" s="227" customFormat="1"/>
    <row r="13258" s="227" customFormat="1"/>
    <row r="13259" s="227" customFormat="1"/>
    <row r="13260" s="227" customFormat="1"/>
    <row r="13261" s="227" customFormat="1"/>
    <row r="13262" s="227" customFormat="1"/>
    <row r="13263" s="227" customFormat="1"/>
    <row r="13264" s="227" customFormat="1"/>
    <row r="13265" s="227" customFormat="1"/>
    <row r="13266" s="227" customFormat="1"/>
    <row r="13267" s="227" customFormat="1"/>
    <row r="13268" s="227" customFormat="1"/>
    <row r="13269" s="227" customFormat="1"/>
    <row r="13270" s="227" customFormat="1"/>
    <row r="13271" s="227" customFormat="1"/>
    <row r="13272" s="227" customFormat="1"/>
    <row r="13273" s="227" customFormat="1"/>
    <row r="13274" s="227" customFormat="1"/>
    <row r="13275" s="227" customFormat="1"/>
    <row r="13276" s="227" customFormat="1"/>
    <row r="13277" s="227" customFormat="1"/>
    <row r="13278" s="227" customFormat="1"/>
    <row r="13279" s="227" customFormat="1"/>
    <row r="13280" s="227" customFormat="1"/>
    <row r="13281" s="227" customFormat="1"/>
    <row r="13282" s="227" customFormat="1"/>
    <row r="13283" s="227" customFormat="1"/>
    <row r="13284" s="227" customFormat="1"/>
    <row r="13285" s="227" customFormat="1"/>
    <row r="13286" s="227" customFormat="1"/>
    <row r="13287" s="227" customFormat="1"/>
    <row r="13288" s="227" customFormat="1"/>
    <row r="13289" s="227" customFormat="1"/>
    <row r="13290" s="227" customFormat="1"/>
    <row r="13291" s="227" customFormat="1"/>
    <row r="13292" s="227" customFormat="1"/>
    <row r="13293" s="227" customFormat="1"/>
    <row r="13294" s="227" customFormat="1"/>
    <row r="13295" s="227" customFormat="1"/>
    <row r="13296" s="227" customFormat="1"/>
    <row r="13297" s="227" customFormat="1"/>
    <row r="13298" s="227" customFormat="1"/>
    <row r="13299" s="227" customFormat="1"/>
    <row r="13300" s="227" customFormat="1"/>
    <row r="13301" s="227" customFormat="1"/>
    <row r="13302" s="227" customFormat="1"/>
    <row r="13303" s="227" customFormat="1"/>
    <row r="13304" s="227" customFormat="1"/>
    <row r="13305" s="227" customFormat="1"/>
    <row r="13306" s="227" customFormat="1"/>
    <row r="13307" s="227" customFormat="1"/>
    <row r="13308" s="227" customFormat="1"/>
    <row r="13309" s="227" customFormat="1"/>
    <row r="13310" s="227" customFormat="1"/>
    <row r="13311" s="227" customFormat="1"/>
    <row r="13312" s="227" customFormat="1"/>
    <row r="13313" s="227" customFormat="1"/>
    <row r="13314" s="227" customFormat="1"/>
    <row r="13315" s="227" customFormat="1"/>
    <row r="13316" s="227" customFormat="1"/>
    <row r="13317" s="227" customFormat="1"/>
    <row r="13318" s="227" customFormat="1"/>
    <row r="13319" s="227" customFormat="1"/>
    <row r="13320" s="227" customFormat="1"/>
    <row r="13321" s="227" customFormat="1"/>
    <row r="13322" s="227" customFormat="1"/>
    <row r="13323" s="227" customFormat="1"/>
    <row r="13324" s="227" customFormat="1"/>
    <row r="13325" s="227" customFormat="1"/>
    <row r="13326" s="227" customFormat="1"/>
    <row r="13327" s="227" customFormat="1"/>
    <row r="13328" s="227" customFormat="1"/>
    <row r="13329" s="227" customFormat="1"/>
    <row r="13330" s="227" customFormat="1"/>
    <row r="13331" s="227" customFormat="1"/>
    <row r="13332" s="227" customFormat="1"/>
    <row r="13333" s="227" customFormat="1"/>
    <row r="13334" s="227" customFormat="1"/>
    <row r="13335" s="227" customFormat="1"/>
    <row r="13336" s="227" customFormat="1"/>
    <row r="13337" s="227" customFormat="1"/>
    <row r="13338" s="227" customFormat="1"/>
    <row r="13339" s="227" customFormat="1"/>
    <row r="13340" s="227" customFormat="1"/>
    <row r="13341" s="227" customFormat="1"/>
    <row r="13342" s="227" customFormat="1"/>
    <row r="13343" s="227" customFormat="1"/>
    <row r="13344" s="227" customFormat="1"/>
    <row r="13345" s="227" customFormat="1"/>
    <row r="13346" s="227" customFormat="1"/>
    <row r="13347" s="227" customFormat="1"/>
    <row r="13348" s="227" customFormat="1"/>
    <row r="13349" s="227" customFormat="1"/>
    <row r="13350" s="227" customFormat="1"/>
    <row r="13351" s="227" customFormat="1"/>
    <row r="13352" s="227" customFormat="1"/>
    <row r="13353" s="227" customFormat="1"/>
    <row r="13354" s="227" customFormat="1"/>
    <row r="13355" s="227" customFormat="1"/>
    <row r="13356" s="227" customFormat="1"/>
    <row r="13357" s="227" customFormat="1"/>
    <row r="13358" s="227" customFormat="1"/>
    <row r="13359" s="227" customFormat="1"/>
    <row r="13360" s="227" customFormat="1"/>
    <row r="13361" s="227" customFormat="1"/>
    <row r="13362" s="227" customFormat="1"/>
    <row r="13363" s="227" customFormat="1"/>
    <row r="13364" s="227" customFormat="1"/>
    <row r="13365" s="227" customFormat="1"/>
    <row r="13366" s="227" customFormat="1"/>
    <row r="13367" s="227" customFormat="1"/>
    <row r="13368" s="227" customFormat="1"/>
    <row r="13369" s="227" customFormat="1"/>
    <row r="13370" s="227" customFormat="1"/>
    <row r="13371" s="227" customFormat="1"/>
    <row r="13372" s="227" customFormat="1"/>
    <row r="13373" s="227" customFormat="1"/>
    <row r="13374" s="227" customFormat="1"/>
    <row r="13375" s="227" customFormat="1"/>
    <row r="13376" s="227" customFormat="1"/>
    <row r="13377" s="227" customFormat="1"/>
    <row r="13378" s="227" customFormat="1"/>
    <row r="13379" s="227" customFormat="1"/>
    <row r="13380" s="227" customFormat="1"/>
    <row r="13381" s="227" customFormat="1"/>
    <row r="13382" s="227" customFormat="1"/>
    <row r="13383" s="227" customFormat="1"/>
    <row r="13384" s="227" customFormat="1"/>
    <row r="13385" s="227" customFormat="1"/>
    <row r="13386" s="227" customFormat="1"/>
    <row r="13387" s="227" customFormat="1"/>
    <row r="13388" s="227" customFormat="1"/>
    <row r="13389" s="227" customFormat="1"/>
    <row r="13390" s="227" customFormat="1"/>
    <row r="13391" s="227" customFormat="1"/>
    <row r="13392" s="227" customFormat="1"/>
    <row r="13393" s="227" customFormat="1"/>
    <row r="13394" s="227" customFormat="1"/>
    <row r="13395" s="227" customFormat="1"/>
    <row r="13396" s="227" customFormat="1"/>
    <row r="13397" s="227" customFormat="1"/>
    <row r="13398" s="227" customFormat="1"/>
    <row r="13399" s="227" customFormat="1"/>
    <row r="13400" s="227" customFormat="1"/>
    <row r="13401" s="227" customFormat="1"/>
    <row r="13402" s="227" customFormat="1"/>
    <row r="13403" s="227" customFormat="1"/>
    <row r="13404" s="227" customFormat="1"/>
    <row r="13405" s="227" customFormat="1"/>
    <row r="13406" s="227" customFormat="1"/>
    <row r="13407" s="227" customFormat="1"/>
    <row r="13408" s="227" customFormat="1"/>
    <row r="13409" s="227" customFormat="1"/>
    <row r="13410" s="227" customFormat="1"/>
    <row r="13411" s="227" customFormat="1"/>
    <row r="13412" s="227" customFormat="1"/>
    <row r="13413" s="227" customFormat="1"/>
    <row r="13414" s="227" customFormat="1"/>
    <row r="13415" s="227" customFormat="1"/>
    <row r="13416" s="227" customFormat="1"/>
    <row r="13417" s="227" customFormat="1"/>
    <row r="13418" s="227" customFormat="1"/>
    <row r="13419" s="227" customFormat="1"/>
    <row r="13420" s="227" customFormat="1"/>
    <row r="13421" s="227" customFormat="1"/>
    <row r="13422" s="227" customFormat="1"/>
    <row r="13423" s="227" customFormat="1"/>
    <row r="13424" s="227" customFormat="1"/>
    <row r="13425" s="227" customFormat="1"/>
    <row r="13426" s="227" customFormat="1"/>
    <row r="13427" s="227" customFormat="1"/>
    <row r="13428" s="227" customFormat="1"/>
    <row r="13429" s="227" customFormat="1"/>
    <row r="13430" s="227" customFormat="1"/>
    <row r="13431" s="227" customFormat="1"/>
    <row r="13432" s="227" customFormat="1"/>
    <row r="13433" s="227" customFormat="1"/>
    <row r="13434" s="227" customFormat="1"/>
    <row r="13435" s="227" customFormat="1"/>
    <row r="13436" s="227" customFormat="1"/>
    <row r="13437" s="227" customFormat="1"/>
    <row r="13438" s="227" customFormat="1"/>
    <row r="13439" s="227" customFormat="1"/>
    <row r="13440" s="227" customFormat="1"/>
    <row r="13441" s="227" customFormat="1"/>
    <row r="13442" s="227" customFormat="1"/>
    <row r="13443" s="227" customFormat="1"/>
    <row r="13444" s="227" customFormat="1"/>
    <row r="13445" s="227" customFormat="1"/>
    <row r="13446" s="227" customFormat="1"/>
    <row r="13447" s="227" customFormat="1"/>
    <row r="13448" s="227" customFormat="1"/>
    <row r="13449" s="227" customFormat="1"/>
    <row r="13450" s="227" customFormat="1"/>
    <row r="13451" s="227" customFormat="1"/>
    <row r="13452" s="227" customFormat="1"/>
    <row r="13453" s="227" customFormat="1"/>
    <row r="13454" s="227" customFormat="1"/>
    <row r="13455" s="227" customFormat="1"/>
    <row r="13456" s="227" customFormat="1"/>
    <row r="13457" s="227" customFormat="1"/>
    <row r="13458" s="227" customFormat="1"/>
    <row r="13459" s="227" customFormat="1"/>
    <row r="13460" s="227" customFormat="1"/>
    <row r="13461" s="227" customFormat="1"/>
    <row r="13462" s="227" customFormat="1"/>
    <row r="13463" s="227" customFormat="1"/>
    <row r="13464" s="227" customFormat="1"/>
    <row r="13465" s="227" customFormat="1"/>
    <row r="13466" s="227" customFormat="1"/>
    <row r="13467" s="227" customFormat="1"/>
    <row r="13468" s="227" customFormat="1"/>
    <row r="13469" s="227" customFormat="1"/>
    <row r="13470" s="227" customFormat="1"/>
    <row r="13471" s="227" customFormat="1"/>
    <row r="13472" s="227" customFormat="1"/>
    <row r="13473" s="227" customFormat="1"/>
    <row r="13474" s="227" customFormat="1"/>
    <row r="13475" s="227" customFormat="1"/>
    <row r="13476" s="227" customFormat="1"/>
    <row r="13477" s="227" customFormat="1"/>
    <row r="13478" s="227" customFormat="1"/>
    <row r="13479" s="227" customFormat="1"/>
    <row r="13480" s="227" customFormat="1"/>
    <row r="13481" s="227" customFormat="1"/>
    <row r="13482" s="227" customFormat="1"/>
    <row r="13483" s="227" customFormat="1"/>
    <row r="13484" s="227" customFormat="1"/>
    <row r="13485" s="227" customFormat="1"/>
    <row r="13486" s="227" customFormat="1"/>
    <row r="13487" s="227" customFormat="1"/>
    <row r="13488" s="227" customFormat="1"/>
    <row r="13489" s="227" customFormat="1"/>
    <row r="13490" s="227" customFormat="1"/>
    <row r="13491" s="227" customFormat="1"/>
    <row r="13492" s="227" customFormat="1"/>
    <row r="13493" s="227" customFormat="1"/>
    <row r="13494" s="227" customFormat="1"/>
    <row r="13495" s="227" customFormat="1"/>
    <row r="13496" s="227" customFormat="1"/>
    <row r="13497" s="227" customFormat="1"/>
    <row r="13498" s="227" customFormat="1"/>
    <row r="13499" s="227" customFormat="1"/>
    <row r="13500" s="227" customFormat="1"/>
    <row r="13501" s="227" customFormat="1"/>
    <row r="13502" s="227" customFormat="1"/>
    <row r="13503" s="227" customFormat="1"/>
    <row r="13504" s="227" customFormat="1"/>
    <row r="13505" s="227" customFormat="1"/>
    <row r="13506" s="227" customFormat="1"/>
    <row r="13507" s="227" customFormat="1"/>
    <row r="13508" s="227" customFormat="1"/>
    <row r="13509" s="227" customFormat="1"/>
    <row r="13510" s="227" customFormat="1"/>
    <row r="13511" s="227" customFormat="1"/>
    <row r="13512" s="227" customFormat="1"/>
    <row r="13513" s="227" customFormat="1"/>
    <row r="13514" s="227" customFormat="1"/>
    <row r="13515" s="227" customFormat="1"/>
    <row r="13516" s="227" customFormat="1"/>
    <row r="13517" s="227" customFormat="1"/>
    <row r="13518" s="227" customFormat="1"/>
    <row r="13519" s="227" customFormat="1"/>
    <row r="13520" s="227" customFormat="1"/>
    <row r="13521" s="227" customFormat="1"/>
    <row r="13522" s="227" customFormat="1"/>
    <row r="13523" s="227" customFormat="1"/>
    <row r="13524" s="227" customFormat="1"/>
    <row r="13525" s="227" customFormat="1"/>
    <row r="13526" s="227" customFormat="1"/>
    <row r="13527" s="227" customFormat="1"/>
    <row r="13528" s="227" customFormat="1"/>
    <row r="13529" s="227" customFormat="1"/>
    <row r="13530" s="227" customFormat="1"/>
    <row r="13531" s="227" customFormat="1"/>
    <row r="13532" s="227" customFormat="1"/>
    <row r="13533" s="227" customFormat="1"/>
    <row r="13534" s="227" customFormat="1"/>
    <row r="13535" s="227" customFormat="1"/>
    <row r="13536" s="227" customFormat="1"/>
    <row r="13537" s="227" customFormat="1"/>
    <row r="13538" s="227" customFormat="1"/>
    <row r="13539" s="227" customFormat="1"/>
    <row r="13540" s="227" customFormat="1"/>
    <row r="13541" s="227" customFormat="1"/>
    <row r="13542" s="227" customFormat="1"/>
    <row r="13543" s="227" customFormat="1"/>
    <row r="13544" s="227" customFormat="1"/>
    <row r="13545" s="227" customFormat="1"/>
    <row r="13546" s="227" customFormat="1"/>
    <row r="13547" s="227" customFormat="1"/>
    <row r="13548" s="227" customFormat="1"/>
    <row r="13549" s="227" customFormat="1"/>
    <row r="13550" s="227" customFormat="1"/>
    <row r="13551" s="227" customFormat="1"/>
    <row r="13552" s="227" customFormat="1"/>
    <row r="13553" s="227" customFormat="1"/>
    <row r="13554" s="227" customFormat="1"/>
    <row r="13555" s="227" customFormat="1"/>
    <row r="13556" s="227" customFormat="1"/>
    <row r="13557" s="227" customFormat="1"/>
    <row r="13558" s="227" customFormat="1"/>
    <row r="13559" s="227" customFormat="1"/>
    <row r="13560" s="227" customFormat="1"/>
    <row r="13561" s="227" customFormat="1"/>
    <row r="13562" s="227" customFormat="1"/>
    <row r="13563" s="227" customFormat="1"/>
    <row r="13564" s="227" customFormat="1"/>
    <row r="13565" s="227" customFormat="1"/>
    <row r="13566" s="227" customFormat="1"/>
    <row r="13567" s="227" customFormat="1"/>
    <row r="13568" s="227" customFormat="1"/>
    <row r="13569" s="227" customFormat="1"/>
    <row r="13570" s="227" customFormat="1"/>
    <row r="13571" s="227" customFormat="1"/>
    <row r="13572" s="227" customFormat="1"/>
    <row r="13573" s="227" customFormat="1"/>
    <row r="13574" s="227" customFormat="1"/>
    <row r="13575" s="227" customFormat="1"/>
    <row r="13576" s="227" customFormat="1"/>
    <row r="13577" s="227" customFormat="1"/>
    <row r="13578" s="227" customFormat="1"/>
    <row r="13579" s="227" customFormat="1"/>
    <row r="13580" s="227" customFormat="1"/>
    <row r="13581" s="227" customFormat="1"/>
    <row r="13582" s="227" customFormat="1"/>
    <row r="13583" s="227" customFormat="1"/>
    <row r="13584" s="227" customFormat="1"/>
    <row r="13585" s="227" customFormat="1"/>
    <row r="13586" s="227" customFormat="1"/>
    <row r="13587" s="227" customFormat="1"/>
    <row r="13588" s="227" customFormat="1"/>
    <row r="13589" s="227" customFormat="1"/>
    <row r="13590" s="227" customFormat="1"/>
    <row r="13591" s="227" customFormat="1"/>
    <row r="13592" s="227" customFormat="1"/>
    <row r="13593" s="227" customFormat="1"/>
    <row r="13594" s="227" customFormat="1"/>
    <row r="13595" s="227" customFormat="1"/>
    <row r="13596" s="227" customFormat="1"/>
    <row r="13597" s="227" customFormat="1"/>
    <row r="13598" s="227" customFormat="1"/>
    <row r="13599" s="227" customFormat="1"/>
    <row r="13600" s="227" customFormat="1"/>
    <row r="13601" s="227" customFormat="1"/>
    <row r="13602" s="227" customFormat="1"/>
    <row r="13603" s="227" customFormat="1"/>
    <row r="13604" s="227" customFormat="1"/>
    <row r="13605" s="227" customFormat="1"/>
    <row r="13606" s="227" customFormat="1"/>
    <row r="13607" s="227" customFormat="1"/>
    <row r="13608" s="227" customFormat="1"/>
    <row r="13609" s="227" customFormat="1"/>
    <row r="13610" s="227" customFormat="1"/>
    <row r="13611" s="227" customFormat="1"/>
    <row r="13612" s="227" customFormat="1"/>
    <row r="13613" s="227" customFormat="1"/>
    <row r="13614" s="227" customFormat="1"/>
    <row r="13615" s="227" customFormat="1"/>
    <row r="13616" s="227" customFormat="1"/>
    <row r="13617" s="227" customFormat="1"/>
    <row r="13618" s="227" customFormat="1"/>
    <row r="13619" s="227" customFormat="1"/>
    <row r="13620" s="227" customFormat="1"/>
    <row r="13621" s="227" customFormat="1"/>
    <row r="13622" s="227" customFormat="1"/>
    <row r="13623" s="227" customFormat="1"/>
    <row r="13624" s="227" customFormat="1"/>
    <row r="13625" s="227" customFormat="1"/>
    <row r="13626" s="227" customFormat="1"/>
    <row r="13627" s="227" customFormat="1"/>
    <row r="13628" s="227" customFormat="1"/>
    <row r="13629" s="227" customFormat="1"/>
    <row r="13630" s="227" customFormat="1"/>
    <row r="13631" s="227" customFormat="1"/>
    <row r="13632" s="227" customFormat="1"/>
    <row r="13633" s="227" customFormat="1"/>
    <row r="13634" s="227" customFormat="1"/>
    <row r="13635" s="227" customFormat="1"/>
    <row r="13636" s="227" customFormat="1"/>
    <row r="13637" s="227" customFormat="1"/>
    <row r="13638" s="227" customFormat="1"/>
    <row r="13639" s="227" customFormat="1"/>
    <row r="13640" s="227" customFormat="1"/>
    <row r="13641" s="227" customFormat="1"/>
    <row r="13642" s="227" customFormat="1"/>
    <row r="13643" s="227" customFormat="1"/>
    <row r="13644" s="227" customFormat="1"/>
    <row r="13645" s="227" customFormat="1"/>
    <row r="13646" s="227" customFormat="1"/>
    <row r="13647" s="227" customFormat="1"/>
    <row r="13648" s="227" customFormat="1"/>
    <row r="13649" s="227" customFormat="1"/>
    <row r="13650" s="227" customFormat="1"/>
    <row r="13651" s="227" customFormat="1"/>
    <row r="13652" s="227" customFormat="1"/>
    <row r="13653" s="227" customFormat="1"/>
    <row r="13654" s="227" customFormat="1"/>
    <row r="13655" s="227" customFormat="1"/>
    <row r="13656" s="227" customFormat="1"/>
    <row r="13657" s="227" customFormat="1"/>
    <row r="13658" s="227" customFormat="1"/>
    <row r="13659" s="227" customFormat="1"/>
    <row r="13660" s="227" customFormat="1"/>
    <row r="13661" s="227" customFormat="1"/>
    <row r="13662" s="227" customFormat="1"/>
    <row r="13663" s="227" customFormat="1"/>
    <row r="13664" s="227" customFormat="1"/>
    <row r="13665" s="227" customFormat="1"/>
    <row r="13666" s="227" customFormat="1"/>
    <row r="13667" s="227" customFormat="1"/>
    <row r="13668" s="227" customFormat="1"/>
    <row r="13669" s="227" customFormat="1"/>
    <row r="13670" s="227" customFormat="1"/>
    <row r="13671" s="227" customFormat="1"/>
    <row r="13672" s="227" customFormat="1"/>
    <row r="13673" s="227" customFormat="1"/>
    <row r="13674" s="227" customFormat="1"/>
    <row r="13675" s="227" customFormat="1"/>
    <row r="13676" s="227" customFormat="1"/>
    <row r="13677" s="227" customFormat="1"/>
    <row r="13678" s="227" customFormat="1"/>
    <row r="13679" s="227" customFormat="1"/>
    <row r="13680" s="227" customFormat="1"/>
    <row r="13681" s="227" customFormat="1"/>
    <row r="13682" s="227" customFormat="1"/>
    <row r="13683" s="227" customFormat="1"/>
    <row r="13684" s="227" customFormat="1"/>
    <row r="13685" s="227" customFormat="1"/>
    <row r="13686" s="227" customFormat="1"/>
    <row r="13687" s="227" customFormat="1"/>
    <row r="13688" s="227" customFormat="1"/>
    <row r="13689" s="227" customFormat="1"/>
    <row r="13690" s="227" customFormat="1"/>
    <row r="13691" s="227" customFormat="1"/>
    <row r="13692" s="227" customFormat="1"/>
    <row r="13693" s="227" customFormat="1"/>
    <row r="13694" s="227" customFormat="1"/>
    <row r="13695" s="227" customFormat="1"/>
    <row r="13696" s="227" customFormat="1"/>
    <row r="13697" s="227" customFormat="1"/>
    <row r="13698" s="227" customFormat="1"/>
    <row r="13699" s="227" customFormat="1"/>
    <row r="13700" s="227" customFormat="1"/>
    <row r="13701" s="227" customFormat="1"/>
    <row r="13702" s="227" customFormat="1"/>
    <row r="13703" s="227" customFormat="1"/>
    <row r="13704" s="227" customFormat="1"/>
    <row r="13705" s="227" customFormat="1"/>
    <row r="13706" s="227" customFormat="1"/>
    <row r="13707" s="227" customFormat="1"/>
    <row r="13708" s="227" customFormat="1"/>
    <row r="13709" s="227" customFormat="1"/>
    <row r="13710" s="227" customFormat="1"/>
    <row r="13711" s="227" customFormat="1"/>
    <row r="13712" s="227" customFormat="1"/>
    <row r="13713" s="227" customFormat="1"/>
    <row r="13714" s="227" customFormat="1"/>
    <row r="13715" s="227" customFormat="1"/>
    <row r="13716" s="227" customFormat="1"/>
    <row r="13717" s="227" customFormat="1"/>
    <row r="13718" s="227" customFormat="1"/>
    <row r="13719" s="227" customFormat="1"/>
    <row r="13720" s="227" customFormat="1"/>
    <row r="13721" s="227" customFormat="1"/>
    <row r="13722" s="227" customFormat="1"/>
    <row r="13723" s="227" customFormat="1"/>
    <row r="13724" s="227" customFormat="1"/>
    <row r="13725" s="227" customFormat="1"/>
    <row r="13726" s="227" customFormat="1"/>
    <row r="13727" s="227" customFormat="1"/>
    <row r="13728" s="227" customFormat="1"/>
    <row r="13729" s="227" customFormat="1"/>
    <row r="13730" s="227" customFormat="1"/>
    <row r="13731" s="227" customFormat="1"/>
    <row r="13732" s="227" customFormat="1"/>
    <row r="13733" s="227" customFormat="1"/>
    <row r="13734" s="227" customFormat="1"/>
    <row r="13735" s="227" customFormat="1"/>
    <row r="13736" s="227" customFormat="1"/>
    <row r="13737" s="227" customFormat="1"/>
    <row r="13738" s="227" customFormat="1"/>
    <row r="13739" s="227" customFormat="1"/>
    <row r="13740" s="227" customFormat="1"/>
    <row r="13741" s="227" customFormat="1"/>
    <row r="13742" s="227" customFormat="1"/>
    <row r="13743" s="227" customFormat="1"/>
    <row r="13744" s="227" customFormat="1"/>
    <row r="13745" s="227" customFormat="1"/>
    <row r="13746" s="227" customFormat="1"/>
    <row r="13747" s="227" customFormat="1"/>
    <row r="13748" s="227" customFormat="1"/>
    <row r="13749" s="227" customFormat="1"/>
    <row r="13750" s="227" customFormat="1"/>
    <row r="13751" s="227" customFormat="1"/>
    <row r="13752" s="227" customFormat="1"/>
    <row r="13753" s="227" customFormat="1"/>
    <row r="13754" s="227" customFormat="1"/>
    <row r="13755" s="227" customFormat="1"/>
    <row r="13756" s="227" customFormat="1"/>
    <row r="13757" s="227" customFormat="1"/>
    <row r="13758" s="227" customFormat="1"/>
    <row r="13759" s="227" customFormat="1"/>
    <row r="13760" s="227" customFormat="1"/>
    <row r="13761" s="227" customFormat="1"/>
    <row r="13762" s="227" customFormat="1"/>
    <row r="13763" s="227" customFormat="1"/>
    <row r="13764" s="227" customFormat="1"/>
    <row r="13765" s="227" customFormat="1"/>
    <row r="13766" s="227" customFormat="1"/>
    <row r="13767" s="227" customFormat="1"/>
    <row r="13768" s="227" customFormat="1"/>
    <row r="13769" s="227" customFormat="1"/>
    <row r="13770" s="227" customFormat="1"/>
    <row r="13771" s="227" customFormat="1"/>
    <row r="13772" s="227" customFormat="1"/>
    <row r="13773" s="227" customFormat="1"/>
    <row r="13774" s="227" customFormat="1"/>
    <row r="13775" s="227" customFormat="1"/>
    <row r="13776" s="227" customFormat="1"/>
    <row r="13777" s="227" customFormat="1"/>
    <row r="13778" s="227" customFormat="1"/>
    <row r="13779" s="227" customFormat="1"/>
    <row r="13780" s="227" customFormat="1"/>
    <row r="13781" s="227" customFormat="1"/>
    <row r="13782" s="227" customFormat="1"/>
    <row r="13783" s="227" customFormat="1"/>
    <row r="13784" s="227" customFormat="1"/>
    <row r="13785" s="227" customFormat="1"/>
    <row r="13786" s="227" customFormat="1"/>
    <row r="13787" s="227" customFormat="1"/>
    <row r="13788" s="227" customFormat="1"/>
    <row r="13789" s="227" customFormat="1"/>
    <row r="13790" s="227" customFormat="1"/>
    <row r="13791" s="227" customFormat="1"/>
    <row r="13792" s="227" customFormat="1"/>
    <row r="13793" s="227" customFormat="1"/>
    <row r="13794" s="227" customFormat="1"/>
    <row r="13795" s="227" customFormat="1"/>
    <row r="13796" s="227" customFormat="1"/>
    <row r="13797" s="227" customFormat="1"/>
    <row r="13798" s="227" customFormat="1"/>
    <row r="13799" s="227" customFormat="1"/>
    <row r="13800" s="227" customFormat="1"/>
    <row r="13801" s="227" customFormat="1"/>
    <row r="13802" s="227" customFormat="1"/>
    <row r="13803" s="227" customFormat="1"/>
    <row r="13804" s="227" customFormat="1"/>
    <row r="13805" s="227" customFormat="1"/>
    <row r="13806" s="227" customFormat="1"/>
    <row r="13807" s="227" customFormat="1"/>
    <row r="13808" s="227" customFormat="1"/>
    <row r="13809" s="227" customFormat="1"/>
    <row r="13810" s="227" customFormat="1"/>
    <row r="13811" s="227" customFormat="1"/>
    <row r="13812" s="227" customFormat="1"/>
    <row r="13813" s="227" customFormat="1"/>
    <row r="13814" s="227" customFormat="1"/>
    <row r="13815" s="227" customFormat="1"/>
    <row r="13816" s="227" customFormat="1"/>
    <row r="13817" s="227" customFormat="1"/>
    <row r="13818" s="227" customFormat="1"/>
    <row r="13819" s="227" customFormat="1"/>
    <row r="13820" s="227" customFormat="1"/>
    <row r="13821" s="227" customFormat="1"/>
    <row r="13822" s="227" customFormat="1"/>
    <row r="13823" s="227" customFormat="1"/>
    <row r="13824" s="227" customFormat="1"/>
    <row r="13825" s="227" customFormat="1"/>
    <row r="13826" s="227" customFormat="1"/>
    <row r="13827" s="227" customFormat="1"/>
    <row r="13828" s="227" customFormat="1"/>
    <row r="13829" s="227" customFormat="1"/>
    <row r="13830" s="227" customFormat="1"/>
    <row r="13831" s="227" customFormat="1"/>
    <row r="13832" s="227" customFormat="1"/>
    <row r="13833" s="227" customFormat="1"/>
    <row r="13834" s="227" customFormat="1"/>
    <row r="13835" s="227" customFormat="1"/>
    <row r="13836" s="227" customFormat="1"/>
    <row r="13837" s="227" customFormat="1"/>
    <row r="13838" s="227" customFormat="1"/>
    <row r="13839" s="227" customFormat="1"/>
    <row r="13840" s="227" customFormat="1"/>
    <row r="13841" s="227" customFormat="1"/>
    <row r="13842" s="227" customFormat="1"/>
    <row r="13843" s="227" customFormat="1"/>
    <row r="13844" s="227" customFormat="1"/>
    <row r="13845" s="227" customFormat="1"/>
    <row r="13846" s="227" customFormat="1"/>
    <row r="13847" s="227" customFormat="1"/>
    <row r="13848" s="227" customFormat="1"/>
    <row r="13849" s="227" customFormat="1"/>
    <row r="13850" s="227" customFormat="1"/>
    <row r="13851" s="227" customFormat="1"/>
    <row r="13852" s="227" customFormat="1"/>
    <row r="13853" s="227" customFormat="1"/>
    <row r="13854" s="227" customFormat="1"/>
    <row r="13855" s="227" customFormat="1"/>
    <row r="13856" s="227" customFormat="1"/>
    <row r="13857" s="227" customFormat="1"/>
    <row r="13858" s="227" customFormat="1"/>
    <row r="13859" s="227" customFormat="1"/>
    <row r="13860" s="227" customFormat="1"/>
    <row r="13861" s="227" customFormat="1"/>
    <row r="13862" s="227" customFormat="1"/>
    <row r="13863" s="227" customFormat="1"/>
    <row r="13864" s="227" customFormat="1"/>
    <row r="13865" s="227" customFormat="1"/>
    <row r="13866" s="227" customFormat="1"/>
    <row r="13867" s="227" customFormat="1"/>
    <row r="13868" s="227" customFormat="1"/>
    <row r="13869" s="227" customFormat="1"/>
    <row r="13870" s="227" customFormat="1"/>
    <row r="13871" s="227" customFormat="1"/>
    <row r="13872" s="227" customFormat="1"/>
    <row r="13873" s="227" customFormat="1"/>
    <row r="13874" s="227" customFormat="1"/>
    <row r="13875" s="227" customFormat="1"/>
    <row r="13876" s="227" customFormat="1"/>
    <row r="13877" s="227" customFormat="1"/>
    <row r="13878" s="227" customFormat="1"/>
    <row r="13879" s="227" customFormat="1"/>
    <row r="13880" s="227" customFormat="1"/>
    <row r="13881" s="227" customFormat="1"/>
    <row r="13882" s="227" customFormat="1"/>
    <row r="13883" s="227" customFormat="1"/>
    <row r="13884" s="227" customFormat="1"/>
    <row r="13885" s="227" customFormat="1"/>
    <row r="13886" s="227" customFormat="1"/>
    <row r="13887" s="227" customFormat="1"/>
    <row r="13888" s="227" customFormat="1"/>
    <row r="13889" s="227" customFormat="1"/>
    <row r="13890" s="227" customFormat="1"/>
    <row r="13891" s="227" customFormat="1"/>
    <row r="13892" s="227" customFormat="1"/>
    <row r="13893" s="227" customFormat="1"/>
    <row r="13894" s="227" customFormat="1"/>
    <row r="13895" s="227" customFormat="1"/>
    <row r="13896" s="227" customFormat="1"/>
    <row r="13897" s="227" customFormat="1"/>
    <row r="13898" s="227" customFormat="1"/>
    <row r="13899" s="227" customFormat="1"/>
    <row r="13900" s="227" customFormat="1"/>
    <row r="13901" s="227" customFormat="1"/>
    <row r="13902" s="227" customFormat="1"/>
    <row r="13903" s="227" customFormat="1"/>
    <row r="13904" s="227" customFormat="1"/>
    <row r="13905" s="227" customFormat="1"/>
    <row r="13906" s="227" customFormat="1"/>
    <row r="13907" s="227" customFormat="1"/>
    <row r="13908" s="227" customFormat="1"/>
    <row r="13909" s="227" customFormat="1"/>
    <row r="13910" s="227" customFormat="1"/>
    <row r="13911" s="227" customFormat="1"/>
    <row r="13912" s="227" customFormat="1"/>
    <row r="13913" s="227" customFormat="1"/>
    <row r="13914" s="227" customFormat="1"/>
    <row r="13915" s="227" customFormat="1"/>
    <row r="13916" s="227" customFormat="1"/>
    <row r="13917" s="227" customFormat="1"/>
    <row r="13918" s="227" customFormat="1"/>
    <row r="13919" s="227" customFormat="1"/>
    <row r="13920" s="227" customFormat="1"/>
    <row r="13921" s="227" customFormat="1"/>
    <row r="13922" s="227" customFormat="1"/>
    <row r="13923" s="227" customFormat="1"/>
    <row r="13924" s="227" customFormat="1"/>
    <row r="13925" s="227" customFormat="1"/>
    <row r="13926" s="227" customFormat="1"/>
    <row r="13927" s="227" customFormat="1"/>
    <row r="13928" s="227" customFormat="1"/>
    <row r="13929" s="227" customFormat="1"/>
    <row r="13930" s="227" customFormat="1"/>
    <row r="13931" s="227" customFormat="1"/>
    <row r="13932" s="227" customFormat="1"/>
    <row r="13933" s="227" customFormat="1"/>
    <row r="13934" s="227" customFormat="1"/>
    <row r="13935" s="227" customFormat="1"/>
    <row r="13936" s="227" customFormat="1"/>
    <row r="13937" s="227" customFormat="1"/>
    <row r="13938" s="227" customFormat="1"/>
    <row r="13939" s="227" customFormat="1"/>
    <row r="13940" s="227" customFormat="1"/>
    <row r="13941" s="227" customFormat="1"/>
    <row r="13942" s="227" customFormat="1"/>
    <row r="13943" s="227" customFormat="1"/>
    <row r="13944" s="227" customFormat="1"/>
    <row r="13945" s="227" customFormat="1"/>
    <row r="13946" s="227" customFormat="1"/>
    <row r="13947" s="227" customFormat="1"/>
    <row r="13948" s="227" customFormat="1"/>
    <row r="13949" s="227" customFormat="1"/>
    <row r="13950" s="227" customFormat="1"/>
    <row r="13951" s="227" customFormat="1"/>
    <row r="13952" s="227" customFormat="1"/>
    <row r="13953" s="227" customFormat="1"/>
    <row r="13954" s="227" customFormat="1"/>
    <row r="13955" s="227" customFormat="1"/>
    <row r="13956" s="227" customFormat="1"/>
    <row r="13957" s="227" customFormat="1"/>
    <row r="13958" s="227" customFormat="1"/>
    <row r="13959" s="227" customFormat="1"/>
    <row r="13960" s="227" customFormat="1"/>
    <row r="13961" s="227" customFormat="1"/>
    <row r="13962" s="227" customFormat="1"/>
    <row r="13963" s="227" customFormat="1"/>
    <row r="13964" s="227" customFormat="1"/>
    <row r="13965" s="227" customFormat="1"/>
    <row r="13966" s="227" customFormat="1"/>
    <row r="13967" s="227" customFormat="1"/>
    <row r="13968" s="227" customFormat="1"/>
    <row r="13969" s="227" customFormat="1"/>
    <row r="13970" s="227" customFormat="1"/>
    <row r="13971" s="227" customFormat="1"/>
    <row r="13972" s="227" customFormat="1"/>
    <row r="13973" s="227" customFormat="1"/>
    <row r="13974" s="227" customFormat="1"/>
    <row r="13975" s="227" customFormat="1"/>
    <row r="13976" s="227" customFormat="1"/>
    <row r="13977" s="227" customFormat="1"/>
    <row r="13978" s="227" customFormat="1"/>
    <row r="13979" s="227" customFormat="1"/>
    <row r="13980" s="227" customFormat="1"/>
    <row r="13981" s="227" customFormat="1"/>
    <row r="13982" s="227" customFormat="1"/>
    <row r="13983" s="227" customFormat="1"/>
    <row r="13984" s="227" customFormat="1"/>
    <row r="13985" s="227" customFormat="1"/>
    <row r="13986" s="227" customFormat="1"/>
    <row r="13987" s="227" customFormat="1"/>
    <row r="13988" s="227" customFormat="1"/>
    <row r="13989" s="227" customFormat="1"/>
    <row r="13990" s="227" customFormat="1"/>
    <row r="13991" s="227" customFormat="1"/>
    <row r="13992" s="227" customFormat="1"/>
    <row r="13993" s="227" customFormat="1"/>
    <row r="13994" s="227" customFormat="1"/>
    <row r="13995" s="227" customFormat="1"/>
    <row r="13996" s="227" customFormat="1"/>
    <row r="13997" s="227" customFormat="1"/>
    <row r="13998" s="227" customFormat="1"/>
    <row r="13999" s="227" customFormat="1"/>
    <row r="14000" s="227" customFormat="1"/>
    <row r="14001" s="227" customFormat="1"/>
    <row r="14002" s="227" customFormat="1"/>
    <row r="14003" s="227" customFormat="1"/>
    <row r="14004" s="227" customFormat="1"/>
    <row r="14005" s="227" customFormat="1"/>
    <row r="14006" s="227" customFormat="1"/>
    <row r="14007" s="227" customFormat="1"/>
    <row r="14008" s="227" customFormat="1"/>
    <row r="14009" s="227" customFormat="1"/>
    <row r="14010" s="227" customFormat="1"/>
    <row r="14011" s="227" customFormat="1"/>
    <row r="14012" s="227" customFormat="1"/>
    <row r="14013" s="227" customFormat="1"/>
    <row r="14014" s="227" customFormat="1"/>
    <row r="14015" s="227" customFormat="1"/>
    <row r="14016" s="227" customFormat="1"/>
    <row r="14017" s="227" customFormat="1"/>
    <row r="14018" s="227" customFormat="1"/>
    <row r="14019" s="227" customFormat="1"/>
    <row r="14020" s="227" customFormat="1"/>
    <row r="14021" s="227" customFormat="1"/>
    <row r="14022" s="227" customFormat="1"/>
    <row r="14023" s="227" customFormat="1"/>
    <row r="14024" s="227" customFormat="1"/>
    <row r="14025" s="227" customFormat="1"/>
    <row r="14026" s="227" customFormat="1"/>
    <row r="14027" s="227" customFormat="1"/>
    <row r="14028" s="227" customFormat="1"/>
    <row r="14029" s="227" customFormat="1"/>
    <row r="14030" s="227" customFormat="1"/>
    <row r="14031" s="227" customFormat="1"/>
    <row r="14032" s="227" customFormat="1"/>
    <row r="14033" s="227" customFormat="1"/>
    <row r="14034" s="227" customFormat="1"/>
    <row r="14035" s="227" customFormat="1"/>
    <row r="14036" s="227" customFormat="1"/>
    <row r="14037" s="227" customFormat="1"/>
    <row r="14038" s="227" customFormat="1"/>
    <row r="14039" s="227" customFormat="1"/>
    <row r="14040" s="227" customFormat="1"/>
    <row r="14041" s="227" customFormat="1"/>
    <row r="14042" s="227" customFormat="1"/>
    <row r="14043" s="227" customFormat="1"/>
    <row r="14044" s="227" customFormat="1"/>
    <row r="14045" s="227" customFormat="1"/>
    <row r="14046" s="227" customFormat="1"/>
    <row r="14047" s="227" customFormat="1"/>
    <row r="14048" s="227" customFormat="1"/>
    <row r="14049" s="227" customFormat="1"/>
    <row r="14050" s="227" customFormat="1"/>
    <row r="14051" s="227" customFormat="1"/>
    <row r="14052" s="227" customFormat="1"/>
    <row r="14053" s="227" customFormat="1"/>
    <row r="14054" s="227" customFormat="1"/>
    <row r="14055" s="227" customFormat="1"/>
    <row r="14056" s="227" customFormat="1"/>
    <row r="14057" s="227" customFormat="1"/>
    <row r="14058" s="227" customFormat="1"/>
    <row r="14059" s="227" customFormat="1"/>
    <row r="14060" s="227" customFormat="1"/>
    <row r="14061" s="227" customFormat="1"/>
    <row r="14062" s="227" customFormat="1"/>
    <row r="14063" s="227" customFormat="1"/>
    <row r="14064" s="227" customFormat="1"/>
    <row r="14065" s="227" customFormat="1"/>
    <row r="14066" s="227" customFormat="1"/>
    <row r="14067" s="227" customFormat="1"/>
    <row r="14068" s="227" customFormat="1"/>
    <row r="14069" s="227" customFormat="1"/>
    <row r="14070" s="227" customFormat="1"/>
    <row r="14071" s="227" customFormat="1"/>
    <row r="14072" s="227" customFormat="1"/>
    <row r="14073" s="227" customFormat="1"/>
    <row r="14074" s="227" customFormat="1"/>
    <row r="14075" s="227" customFormat="1"/>
    <row r="14076" s="227" customFormat="1"/>
    <row r="14077" s="227" customFormat="1"/>
    <row r="14078" s="227" customFormat="1"/>
    <row r="14079" s="227" customFormat="1"/>
    <row r="14080" s="227" customFormat="1"/>
    <row r="14081" s="227" customFormat="1"/>
    <row r="14082" s="227" customFormat="1"/>
    <row r="14083" s="227" customFormat="1"/>
    <row r="14084" s="227" customFormat="1"/>
    <row r="14085" s="227" customFormat="1"/>
    <row r="14086" s="227" customFormat="1"/>
    <row r="14087" s="227" customFormat="1"/>
    <row r="14088" s="227" customFormat="1"/>
    <row r="14089" s="227" customFormat="1"/>
    <row r="14090" s="227" customFormat="1"/>
    <row r="14091" s="227" customFormat="1"/>
    <row r="14092" s="227" customFormat="1"/>
    <row r="14093" s="227" customFormat="1"/>
    <row r="14094" s="227" customFormat="1"/>
    <row r="14095" s="227" customFormat="1"/>
    <row r="14096" s="227" customFormat="1"/>
    <row r="14097" s="227" customFormat="1"/>
    <row r="14098" s="227" customFormat="1"/>
    <row r="14099" s="227" customFormat="1"/>
    <row r="14100" s="227" customFormat="1"/>
    <row r="14101" s="227" customFormat="1"/>
    <row r="14102" s="227" customFormat="1"/>
    <row r="14103" s="227" customFormat="1"/>
    <row r="14104" s="227" customFormat="1"/>
    <row r="14105" s="227" customFormat="1"/>
    <row r="14106" s="227" customFormat="1"/>
    <row r="14107" s="227" customFormat="1"/>
    <row r="14108" s="227" customFormat="1"/>
    <row r="14109" s="227" customFormat="1"/>
    <row r="14110" s="227" customFormat="1"/>
    <row r="14111" s="227" customFormat="1"/>
    <row r="14112" s="227" customFormat="1"/>
    <row r="14113" s="227" customFormat="1"/>
    <row r="14114" s="227" customFormat="1"/>
    <row r="14115" s="227" customFormat="1"/>
    <row r="14116" s="227" customFormat="1"/>
    <row r="14117" s="227" customFormat="1"/>
    <row r="14118" s="227" customFormat="1"/>
    <row r="14119" s="227" customFormat="1"/>
    <row r="14120" s="227" customFormat="1"/>
    <row r="14121" s="227" customFormat="1"/>
    <row r="14122" s="227" customFormat="1"/>
    <row r="14123" s="227" customFormat="1"/>
    <row r="14124" s="227" customFormat="1"/>
    <row r="14125" s="227" customFormat="1"/>
    <row r="14126" s="227" customFormat="1"/>
    <row r="14127" s="227" customFormat="1"/>
    <row r="14128" s="227" customFormat="1"/>
    <row r="14129" s="227" customFormat="1"/>
    <row r="14130" s="227" customFormat="1"/>
    <row r="14131" s="227" customFormat="1"/>
    <row r="14132" s="227" customFormat="1"/>
    <row r="14133" s="227" customFormat="1"/>
    <row r="14134" s="227" customFormat="1"/>
    <row r="14135" s="227" customFormat="1"/>
    <row r="14136" s="227" customFormat="1"/>
    <row r="14137" s="227" customFormat="1"/>
    <row r="14138" s="227" customFormat="1"/>
    <row r="14139" s="227" customFormat="1"/>
    <row r="14140" s="227" customFormat="1"/>
    <row r="14141" s="227" customFormat="1"/>
    <row r="14142" s="227" customFormat="1"/>
    <row r="14143" s="227" customFormat="1"/>
    <row r="14144" s="227" customFormat="1"/>
    <row r="14145" s="227" customFormat="1"/>
    <row r="14146" s="227" customFormat="1"/>
    <row r="14147" s="227" customFormat="1"/>
    <row r="14148" s="227" customFormat="1"/>
    <row r="14149" s="227" customFormat="1"/>
    <row r="14150" s="227" customFormat="1"/>
    <row r="14151" s="227" customFormat="1"/>
    <row r="14152" s="227" customFormat="1"/>
    <row r="14153" s="227" customFormat="1"/>
    <row r="14154" s="227" customFormat="1"/>
    <row r="14155" s="227" customFormat="1"/>
    <row r="14156" s="227" customFormat="1"/>
    <row r="14157" s="227" customFormat="1"/>
    <row r="14158" s="227" customFormat="1"/>
    <row r="14159" s="227" customFormat="1"/>
    <row r="14160" s="227" customFormat="1"/>
    <row r="14161" s="227" customFormat="1"/>
    <row r="14162" s="227" customFormat="1"/>
    <row r="14163" s="227" customFormat="1"/>
    <row r="14164" s="227" customFormat="1"/>
    <row r="14165" s="227" customFormat="1"/>
    <row r="14166" s="227" customFormat="1"/>
    <row r="14167" s="227" customFormat="1"/>
    <row r="14168" s="227" customFormat="1"/>
    <row r="14169" s="227" customFormat="1"/>
    <row r="14170" s="227" customFormat="1"/>
    <row r="14171" s="227" customFormat="1"/>
    <row r="14172" s="227" customFormat="1"/>
    <row r="14173" s="227" customFormat="1"/>
    <row r="14174" s="227" customFormat="1"/>
    <row r="14175" s="227" customFormat="1"/>
    <row r="14176" s="227" customFormat="1"/>
    <row r="14177" s="227" customFormat="1"/>
    <row r="14178" s="227" customFormat="1"/>
    <row r="14179" s="227" customFormat="1"/>
    <row r="14180" s="227" customFormat="1"/>
    <row r="14181" s="227" customFormat="1"/>
    <row r="14182" s="227" customFormat="1"/>
    <row r="14183" s="227" customFormat="1"/>
    <row r="14184" s="227" customFormat="1"/>
    <row r="14185" s="227" customFormat="1"/>
    <row r="14186" s="227" customFormat="1"/>
    <row r="14187" s="227" customFormat="1"/>
    <row r="14188" s="227" customFormat="1"/>
    <row r="14189" s="227" customFormat="1"/>
    <row r="14190" s="227" customFormat="1"/>
    <row r="14191" s="227" customFormat="1"/>
    <row r="14192" s="227" customFormat="1"/>
    <row r="14193" s="227" customFormat="1"/>
    <row r="14194" s="227" customFormat="1"/>
    <row r="14195" s="227" customFormat="1"/>
    <row r="14196" s="227" customFormat="1"/>
    <row r="14197" s="227" customFormat="1"/>
    <row r="14198" s="227" customFormat="1"/>
    <row r="14199" s="227" customFormat="1"/>
    <row r="14200" s="227" customFormat="1"/>
    <row r="14201" s="227" customFormat="1"/>
    <row r="14202" s="227" customFormat="1"/>
    <row r="14203" s="227" customFormat="1"/>
    <row r="14204" s="227" customFormat="1"/>
    <row r="14205" s="227" customFormat="1"/>
    <row r="14206" s="227" customFormat="1"/>
    <row r="14207" s="227" customFormat="1"/>
    <row r="14208" s="227" customFormat="1"/>
    <row r="14209" s="227" customFormat="1"/>
    <row r="14210" s="227" customFormat="1"/>
    <row r="14211" s="227" customFormat="1"/>
    <row r="14212" s="227" customFormat="1"/>
    <row r="14213" s="227" customFormat="1"/>
    <row r="14214" s="227" customFormat="1"/>
    <row r="14215" s="227" customFormat="1"/>
    <row r="14216" s="227" customFormat="1"/>
    <row r="14217" s="227" customFormat="1"/>
    <row r="14218" s="227" customFormat="1"/>
    <row r="14219" s="227" customFormat="1"/>
    <row r="14220" s="227" customFormat="1"/>
    <row r="14221" s="227" customFormat="1"/>
    <row r="14222" s="227" customFormat="1"/>
    <row r="14223" s="227" customFormat="1"/>
    <row r="14224" s="227" customFormat="1"/>
    <row r="14225" s="227" customFormat="1"/>
    <row r="14226" s="227" customFormat="1"/>
    <row r="14227" s="227" customFormat="1"/>
    <row r="14228" s="227" customFormat="1"/>
    <row r="14229" s="227" customFormat="1"/>
    <row r="14230" s="227" customFormat="1"/>
    <row r="14231" s="227" customFormat="1"/>
    <row r="14232" s="227" customFormat="1"/>
    <row r="14233" s="227" customFormat="1"/>
    <row r="14234" s="227" customFormat="1"/>
    <row r="14235" s="227" customFormat="1"/>
    <row r="14236" s="227" customFormat="1"/>
    <row r="14237" s="227" customFormat="1"/>
    <row r="14238" s="227" customFormat="1"/>
    <row r="14239" s="227" customFormat="1"/>
    <row r="14240" s="227" customFormat="1"/>
    <row r="14241" s="227" customFormat="1"/>
    <row r="14242" s="227" customFormat="1"/>
    <row r="14243" s="227" customFormat="1"/>
    <row r="14244" s="227" customFormat="1"/>
    <row r="14245" s="227" customFormat="1"/>
    <row r="14246" s="227" customFormat="1"/>
    <row r="14247" s="227" customFormat="1"/>
    <row r="14248" s="227" customFormat="1"/>
    <row r="14249" s="227" customFormat="1"/>
    <row r="14250" s="227" customFormat="1"/>
    <row r="14251" s="227" customFormat="1"/>
    <row r="14252" s="227" customFormat="1"/>
    <row r="14253" s="227" customFormat="1"/>
    <row r="14254" s="227" customFormat="1"/>
    <row r="14255" s="227" customFormat="1"/>
    <row r="14256" s="227" customFormat="1"/>
    <row r="14257" s="227" customFormat="1"/>
    <row r="14258" s="227" customFormat="1"/>
    <row r="14259" s="227" customFormat="1"/>
    <row r="14260" s="227" customFormat="1"/>
    <row r="14261" s="227" customFormat="1"/>
    <row r="14262" s="227" customFormat="1"/>
    <row r="14263" s="227" customFormat="1"/>
    <row r="14264" s="227" customFormat="1"/>
    <row r="14265" s="227" customFormat="1"/>
    <row r="14266" s="227" customFormat="1"/>
    <row r="14267" s="227" customFormat="1"/>
    <row r="14268" s="227" customFormat="1"/>
    <row r="14269" s="227" customFormat="1"/>
    <row r="14270" s="227" customFormat="1"/>
    <row r="14271" s="227" customFormat="1"/>
    <row r="14272" s="227" customFormat="1"/>
    <row r="14273" s="227" customFormat="1"/>
    <row r="14274" s="227" customFormat="1"/>
    <row r="14275" s="227" customFormat="1"/>
    <row r="14276" s="227" customFormat="1"/>
    <row r="14277" s="227" customFormat="1"/>
    <row r="14278" s="227" customFormat="1"/>
    <row r="14279" s="227" customFormat="1"/>
    <row r="14280" s="227" customFormat="1"/>
    <row r="14281" s="227" customFormat="1"/>
    <row r="14282" s="227" customFormat="1"/>
    <row r="14283" s="227" customFormat="1"/>
    <row r="14284" s="227" customFormat="1"/>
    <row r="14285" s="227" customFormat="1"/>
    <row r="14286" s="227" customFormat="1"/>
    <row r="14287" s="227" customFormat="1"/>
    <row r="14288" s="227" customFormat="1"/>
    <row r="14289" s="227" customFormat="1"/>
    <row r="14290" s="227" customFormat="1"/>
    <row r="14291" s="227" customFormat="1"/>
    <row r="14292" s="227" customFormat="1"/>
    <row r="14293" s="227" customFormat="1"/>
    <row r="14294" s="227" customFormat="1"/>
    <row r="14295" s="227" customFormat="1"/>
    <row r="14296" s="227" customFormat="1"/>
    <row r="14297" s="227" customFormat="1"/>
    <row r="14298" s="227" customFormat="1"/>
    <row r="14299" s="227" customFormat="1"/>
    <row r="14300" s="227" customFormat="1"/>
    <row r="14301" s="227" customFormat="1"/>
    <row r="14302" s="227" customFormat="1"/>
    <row r="14303" s="227" customFormat="1"/>
    <row r="14304" s="227" customFormat="1"/>
    <row r="14305" s="227" customFormat="1"/>
    <row r="14306" s="227" customFormat="1"/>
    <row r="14307" s="227" customFormat="1"/>
    <row r="14308" s="227" customFormat="1"/>
    <row r="14309" s="227" customFormat="1"/>
    <row r="14310" s="227" customFormat="1"/>
    <row r="14311" s="227" customFormat="1"/>
    <row r="14312" s="227" customFormat="1"/>
    <row r="14313" s="227" customFormat="1"/>
    <row r="14314" s="227" customFormat="1"/>
    <row r="14315" s="227" customFormat="1"/>
    <row r="14316" s="227" customFormat="1"/>
    <row r="14317" s="227" customFormat="1"/>
    <row r="14318" s="227" customFormat="1"/>
    <row r="14319" s="227" customFormat="1"/>
    <row r="14320" s="227" customFormat="1"/>
    <row r="14321" s="227" customFormat="1"/>
    <row r="14322" s="227" customFormat="1"/>
    <row r="14323" s="227" customFormat="1"/>
    <row r="14324" s="227" customFormat="1"/>
    <row r="14325" s="227" customFormat="1"/>
    <row r="14326" s="227" customFormat="1"/>
    <row r="14327" s="227" customFormat="1"/>
    <row r="14328" s="227" customFormat="1"/>
    <row r="14329" s="227" customFormat="1"/>
    <row r="14330" s="227" customFormat="1"/>
    <row r="14331" s="227" customFormat="1"/>
    <row r="14332" s="227" customFormat="1"/>
    <row r="14333" s="227" customFormat="1"/>
    <row r="14334" s="227" customFormat="1"/>
    <row r="14335" s="227" customFormat="1"/>
    <row r="14336" s="227" customFormat="1"/>
    <row r="14337" s="227" customFormat="1"/>
    <row r="14338" s="227" customFormat="1"/>
    <row r="14339" s="227" customFormat="1"/>
    <row r="14340" s="227" customFormat="1"/>
    <row r="14341" s="227" customFormat="1"/>
    <row r="14342" s="227" customFormat="1"/>
    <row r="14343" s="227" customFormat="1"/>
    <row r="14344" s="227" customFormat="1"/>
    <row r="14345" s="227" customFormat="1"/>
    <row r="14346" s="227" customFormat="1"/>
    <row r="14347" s="227" customFormat="1"/>
    <row r="14348" s="227" customFormat="1"/>
    <row r="14349" s="227" customFormat="1"/>
    <row r="14350" s="227" customFormat="1"/>
    <row r="14351" s="227" customFormat="1"/>
    <row r="14352" s="227" customFormat="1"/>
    <row r="14353" s="227" customFormat="1"/>
    <row r="14354" s="227" customFormat="1"/>
    <row r="14355" s="227" customFormat="1"/>
    <row r="14356" s="227" customFormat="1"/>
    <row r="14357" s="227" customFormat="1"/>
    <row r="14358" s="227" customFormat="1"/>
    <row r="14359" s="227" customFormat="1"/>
    <row r="14360" s="227" customFormat="1"/>
    <row r="14361" s="227" customFormat="1"/>
    <row r="14362" s="227" customFormat="1"/>
    <row r="14363" s="227" customFormat="1"/>
    <row r="14364" s="227" customFormat="1"/>
    <row r="14365" s="227" customFormat="1"/>
    <row r="14366" s="227" customFormat="1"/>
    <row r="14367" s="227" customFormat="1"/>
    <row r="14368" s="227" customFormat="1"/>
    <row r="14369" s="227" customFormat="1"/>
    <row r="14370" s="227" customFormat="1"/>
    <row r="14371" s="227" customFormat="1"/>
    <row r="14372" s="227" customFormat="1"/>
    <row r="14373" s="227" customFormat="1"/>
    <row r="14374" s="227" customFormat="1"/>
    <row r="14375" s="227" customFormat="1"/>
    <row r="14376" s="227" customFormat="1"/>
    <row r="14377" s="227" customFormat="1"/>
    <row r="14378" s="227" customFormat="1"/>
    <row r="14379" s="227" customFormat="1"/>
    <row r="14380" s="227" customFormat="1"/>
    <row r="14381" s="227" customFormat="1"/>
    <row r="14382" s="227" customFormat="1"/>
    <row r="14383" s="227" customFormat="1"/>
    <row r="14384" s="227" customFormat="1"/>
    <row r="14385" s="227" customFormat="1"/>
    <row r="14386" s="227" customFormat="1"/>
    <row r="14387" s="227" customFormat="1"/>
    <row r="14388" s="227" customFormat="1"/>
    <row r="14389" s="227" customFormat="1"/>
    <row r="14390" s="227" customFormat="1"/>
    <row r="14391" s="227" customFormat="1"/>
    <row r="14392" s="227" customFormat="1"/>
    <row r="14393" s="227" customFormat="1"/>
    <row r="14394" s="227" customFormat="1"/>
    <row r="14395" s="227" customFormat="1"/>
    <row r="14396" s="227" customFormat="1"/>
    <row r="14397" s="227" customFormat="1"/>
    <row r="14398" s="227" customFormat="1"/>
    <row r="14399" s="227" customFormat="1"/>
    <row r="14400" s="227" customFormat="1"/>
    <row r="14401" s="227" customFormat="1"/>
    <row r="14402" s="227" customFormat="1"/>
    <row r="14403" s="227" customFormat="1"/>
    <row r="14404" s="227" customFormat="1"/>
    <row r="14405" s="227" customFormat="1"/>
    <row r="14406" s="227" customFormat="1"/>
    <row r="14407" s="227" customFormat="1"/>
    <row r="14408" s="227" customFormat="1"/>
    <row r="14409" s="227" customFormat="1"/>
    <row r="14410" s="227" customFormat="1"/>
    <row r="14411" s="227" customFormat="1"/>
    <row r="14412" s="227" customFormat="1"/>
    <row r="14413" s="227" customFormat="1"/>
    <row r="14414" s="227" customFormat="1"/>
    <row r="14415" s="227" customFormat="1"/>
    <row r="14416" s="227" customFormat="1"/>
    <row r="14417" s="227" customFormat="1"/>
    <row r="14418" s="227" customFormat="1"/>
    <row r="14419" s="227" customFormat="1"/>
    <row r="14420" s="227" customFormat="1"/>
    <row r="14421" s="227" customFormat="1"/>
    <row r="14422" s="227" customFormat="1"/>
    <row r="14423" s="227" customFormat="1"/>
    <row r="14424" s="227" customFormat="1"/>
    <row r="14425" s="227" customFormat="1"/>
    <row r="14426" s="227" customFormat="1"/>
    <row r="14427" s="227" customFormat="1"/>
    <row r="14428" s="227" customFormat="1"/>
    <row r="14429" s="227" customFormat="1"/>
    <row r="14430" s="227" customFormat="1"/>
    <row r="14431" s="227" customFormat="1"/>
    <row r="14432" s="227" customFormat="1"/>
    <row r="14433" s="227" customFormat="1"/>
    <row r="14434" s="227" customFormat="1"/>
    <row r="14435" s="227" customFormat="1"/>
    <row r="14436" s="227" customFormat="1"/>
    <row r="14437" s="227" customFormat="1"/>
    <row r="14438" s="227" customFormat="1"/>
    <row r="14439" s="227" customFormat="1"/>
    <row r="14440" s="227" customFormat="1"/>
    <row r="14441" s="227" customFormat="1"/>
    <row r="14442" s="227" customFormat="1"/>
    <row r="14443" s="227" customFormat="1"/>
    <row r="14444" s="227" customFormat="1"/>
    <row r="14445" s="227" customFormat="1"/>
    <row r="14446" s="227" customFormat="1"/>
    <row r="14447" s="227" customFormat="1"/>
    <row r="14448" s="227" customFormat="1"/>
    <row r="14449" s="227" customFormat="1"/>
    <row r="14450" s="227" customFormat="1"/>
    <row r="14451" s="227" customFormat="1"/>
    <row r="14452" s="227" customFormat="1"/>
    <row r="14453" s="227" customFormat="1"/>
    <row r="14454" s="227" customFormat="1"/>
    <row r="14455" s="227" customFormat="1"/>
    <row r="14456" s="227" customFormat="1"/>
    <row r="14457" s="227" customFormat="1"/>
    <row r="14458" s="227" customFormat="1"/>
    <row r="14459" s="227" customFormat="1"/>
    <row r="14460" s="227" customFormat="1"/>
    <row r="14461" s="227" customFormat="1"/>
    <row r="14462" s="227" customFormat="1"/>
    <row r="14463" s="227" customFormat="1"/>
    <row r="14464" s="227" customFormat="1"/>
    <row r="14465" s="227" customFormat="1"/>
    <row r="14466" s="227" customFormat="1"/>
    <row r="14467" s="227" customFormat="1"/>
    <row r="14468" s="227" customFormat="1"/>
    <row r="14469" s="227" customFormat="1"/>
    <row r="14470" s="227" customFormat="1"/>
    <row r="14471" s="227" customFormat="1"/>
    <row r="14472" s="227" customFormat="1"/>
    <row r="14473" s="227" customFormat="1"/>
    <row r="14474" s="227" customFormat="1"/>
    <row r="14475" s="227" customFormat="1"/>
    <row r="14476" s="227" customFormat="1"/>
    <row r="14477" s="227" customFormat="1"/>
    <row r="14478" s="227" customFormat="1"/>
    <row r="14479" s="227" customFormat="1"/>
    <row r="14480" s="227" customFormat="1"/>
    <row r="14481" s="227" customFormat="1"/>
    <row r="14482" s="227" customFormat="1"/>
    <row r="14483" s="227" customFormat="1"/>
    <row r="14484" s="227" customFormat="1"/>
    <row r="14485" s="227" customFormat="1"/>
    <row r="14486" s="227" customFormat="1"/>
    <row r="14487" s="227" customFormat="1"/>
    <row r="14488" s="227" customFormat="1"/>
    <row r="14489" s="227" customFormat="1"/>
    <row r="14490" s="227" customFormat="1"/>
    <row r="14491" s="227" customFormat="1"/>
    <row r="14492" s="227" customFormat="1"/>
    <row r="14493" s="227" customFormat="1"/>
    <row r="14494" s="227" customFormat="1"/>
    <row r="14495" s="227" customFormat="1"/>
    <row r="14496" s="227" customFormat="1"/>
    <row r="14497" s="227" customFormat="1"/>
    <row r="14498" s="227" customFormat="1"/>
    <row r="14499" s="227" customFormat="1"/>
    <row r="14500" s="227" customFormat="1"/>
    <row r="14501" s="227" customFormat="1"/>
    <row r="14502" s="227" customFormat="1"/>
    <row r="14503" s="227" customFormat="1"/>
    <row r="14504" s="227" customFormat="1"/>
    <row r="14505" s="227" customFormat="1"/>
    <row r="14506" s="227" customFormat="1"/>
    <row r="14507" s="227" customFormat="1"/>
    <row r="14508" s="227" customFormat="1"/>
    <row r="14509" s="227" customFormat="1"/>
    <row r="14510" s="227" customFormat="1"/>
    <row r="14511" s="227" customFormat="1"/>
    <row r="14512" s="227" customFormat="1"/>
    <row r="14513" s="227" customFormat="1"/>
    <row r="14514" s="227" customFormat="1"/>
    <row r="14515" s="227" customFormat="1"/>
    <row r="14516" s="227" customFormat="1"/>
    <row r="14517" s="227" customFormat="1"/>
    <row r="14518" s="227" customFormat="1"/>
    <row r="14519" s="227" customFormat="1"/>
    <row r="14520" s="227" customFormat="1"/>
    <row r="14521" s="227" customFormat="1"/>
    <row r="14522" s="227" customFormat="1"/>
    <row r="14523" s="227" customFormat="1"/>
    <row r="14524" s="227" customFormat="1"/>
    <row r="14525" s="227" customFormat="1"/>
    <row r="14526" s="227" customFormat="1"/>
    <row r="14527" s="227" customFormat="1"/>
    <row r="14528" s="227" customFormat="1"/>
    <row r="14529" s="227" customFormat="1"/>
    <row r="14530" s="227" customFormat="1"/>
    <row r="14531" s="227" customFormat="1"/>
    <row r="14532" s="227" customFormat="1"/>
    <row r="14533" s="227" customFormat="1"/>
    <row r="14534" s="227" customFormat="1"/>
    <row r="14535" s="227" customFormat="1"/>
    <row r="14536" s="227" customFormat="1"/>
    <row r="14537" s="227" customFormat="1"/>
    <row r="14538" s="227" customFormat="1"/>
    <row r="14539" s="227" customFormat="1"/>
    <row r="14540" s="227" customFormat="1"/>
    <row r="14541" s="227" customFormat="1"/>
    <row r="14542" s="227" customFormat="1"/>
    <row r="14543" s="227" customFormat="1"/>
    <row r="14544" s="227" customFormat="1"/>
    <row r="14545" s="227" customFormat="1"/>
    <row r="14546" s="227" customFormat="1"/>
    <row r="14547" s="227" customFormat="1"/>
    <row r="14548" s="227" customFormat="1"/>
    <row r="14549" s="227" customFormat="1"/>
    <row r="14550" s="227" customFormat="1"/>
    <row r="14551" s="227" customFormat="1"/>
    <row r="14552" s="227" customFormat="1"/>
    <row r="14553" s="227" customFormat="1"/>
    <row r="14554" s="227" customFormat="1"/>
    <row r="14555" s="227" customFormat="1"/>
    <row r="14556" s="227" customFormat="1"/>
    <row r="14557" s="227" customFormat="1"/>
    <row r="14558" s="227" customFormat="1"/>
    <row r="14559" s="227" customFormat="1"/>
    <row r="14560" s="227" customFormat="1"/>
    <row r="14561" s="227" customFormat="1"/>
    <row r="14562" s="227" customFormat="1"/>
    <row r="14563" s="227" customFormat="1"/>
    <row r="14564" s="227" customFormat="1"/>
    <row r="14565" s="227" customFormat="1"/>
    <row r="14566" s="227" customFormat="1"/>
    <row r="14567" s="227" customFormat="1"/>
    <row r="14568" s="227" customFormat="1"/>
    <row r="14569" s="227" customFormat="1"/>
    <row r="14570" s="227" customFormat="1"/>
    <row r="14571" s="227" customFormat="1"/>
    <row r="14572" s="227" customFormat="1"/>
    <row r="14573" s="227" customFormat="1"/>
    <row r="14574" s="227" customFormat="1"/>
    <row r="14575" s="227" customFormat="1"/>
    <row r="14576" s="227" customFormat="1"/>
    <row r="14577" s="227" customFormat="1"/>
    <row r="14578" s="227" customFormat="1"/>
    <row r="14579" s="227" customFormat="1"/>
    <row r="14580" s="227" customFormat="1"/>
    <row r="14581" s="227" customFormat="1"/>
    <row r="14582" s="227" customFormat="1"/>
    <row r="14583" s="227" customFormat="1"/>
    <row r="14584" s="227" customFormat="1"/>
    <row r="14585" s="227" customFormat="1"/>
    <row r="14586" s="227" customFormat="1"/>
    <row r="14587" s="227" customFormat="1"/>
    <row r="14588" s="227" customFormat="1"/>
    <row r="14589" s="227" customFormat="1"/>
    <row r="14590" s="227" customFormat="1"/>
    <row r="14591" s="227" customFormat="1"/>
    <row r="14592" s="227" customFormat="1"/>
    <row r="14593" s="227" customFormat="1"/>
    <row r="14594" s="227" customFormat="1"/>
    <row r="14595" s="227" customFormat="1"/>
    <row r="14596" s="227" customFormat="1"/>
    <row r="14597" s="227" customFormat="1"/>
    <row r="14598" s="227" customFormat="1"/>
    <row r="14599" s="227" customFormat="1"/>
    <row r="14600" s="227" customFormat="1"/>
    <row r="14601" s="227" customFormat="1"/>
    <row r="14602" s="227" customFormat="1"/>
    <row r="14603" s="227" customFormat="1"/>
    <row r="14604" s="227" customFormat="1"/>
    <row r="14605" s="227" customFormat="1"/>
    <row r="14606" s="227" customFormat="1"/>
    <row r="14607" s="227" customFormat="1"/>
    <row r="14608" s="227" customFormat="1"/>
    <row r="14609" s="227" customFormat="1"/>
    <row r="14610" s="227" customFormat="1"/>
    <row r="14611" s="227" customFormat="1"/>
    <row r="14612" s="227" customFormat="1"/>
    <row r="14613" s="227" customFormat="1"/>
    <row r="14614" s="227" customFormat="1"/>
    <row r="14615" s="227" customFormat="1"/>
    <row r="14616" s="227" customFormat="1"/>
    <row r="14617" s="227" customFormat="1"/>
    <row r="14618" s="227" customFormat="1"/>
    <row r="14619" s="227" customFormat="1"/>
    <row r="14620" s="227" customFormat="1"/>
    <row r="14621" s="227" customFormat="1"/>
    <row r="14622" s="227" customFormat="1"/>
    <row r="14623" s="227" customFormat="1"/>
    <row r="14624" s="227" customFormat="1"/>
    <row r="14625" s="227" customFormat="1"/>
    <row r="14626" s="227" customFormat="1"/>
    <row r="14627" s="227" customFormat="1"/>
    <row r="14628" s="227" customFormat="1"/>
    <row r="14629" s="227" customFormat="1"/>
    <row r="14630" s="227" customFormat="1"/>
    <row r="14631" s="227" customFormat="1"/>
    <row r="14632" s="227" customFormat="1"/>
    <row r="14633" s="227" customFormat="1"/>
    <row r="14634" s="227" customFormat="1"/>
    <row r="14635" s="227" customFormat="1"/>
    <row r="14636" s="227" customFormat="1"/>
    <row r="14637" s="227" customFormat="1"/>
    <row r="14638" s="227" customFormat="1"/>
    <row r="14639" s="227" customFormat="1"/>
    <row r="14640" s="227" customFormat="1"/>
    <row r="14641" s="227" customFormat="1"/>
    <row r="14642" s="227" customFormat="1"/>
    <row r="14643" s="227" customFormat="1"/>
    <row r="14644" s="227" customFormat="1"/>
    <row r="14645" s="227" customFormat="1"/>
    <row r="14646" s="227" customFormat="1"/>
    <row r="14647" s="227" customFormat="1"/>
    <row r="14648" s="227" customFormat="1"/>
    <row r="14649" s="227" customFormat="1"/>
    <row r="14650" s="227" customFormat="1"/>
    <row r="14651" s="227" customFormat="1"/>
    <row r="14652" s="227" customFormat="1"/>
    <row r="14653" s="227" customFormat="1"/>
    <row r="14654" s="227" customFormat="1"/>
    <row r="14655" s="227" customFormat="1"/>
    <row r="14656" s="227" customFormat="1"/>
    <row r="14657" s="227" customFormat="1"/>
    <row r="14658" s="227" customFormat="1"/>
    <row r="14659" s="227" customFormat="1"/>
    <row r="14660" s="227" customFormat="1"/>
    <row r="14661" s="227" customFormat="1"/>
    <row r="14662" s="227" customFormat="1"/>
    <row r="14663" s="227" customFormat="1"/>
    <row r="14664" s="227" customFormat="1"/>
    <row r="14665" s="227" customFormat="1"/>
    <row r="14666" s="227" customFormat="1"/>
    <row r="14667" s="227" customFormat="1"/>
    <row r="14668" s="227" customFormat="1"/>
    <row r="14669" s="227" customFormat="1"/>
    <row r="14670" s="227" customFormat="1"/>
    <row r="14671" s="227" customFormat="1"/>
    <row r="14672" s="227" customFormat="1"/>
    <row r="14673" s="227" customFormat="1"/>
    <row r="14674" s="227" customFormat="1"/>
    <row r="14675" s="227" customFormat="1"/>
    <row r="14676" s="227" customFormat="1"/>
    <row r="14677" s="227" customFormat="1"/>
    <row r="14678" s="227" customFormat="1"/>
    <row r="14679" s="227" customFormat="1"/>
    <row r="14680" s="227" customFormat="1"/>
    <row r="14681" s="227" customFormat="1"/>
    <row r="14682" s="227" customFormat="1"/>
    <row r="14683" s="227" customFormat="1"/>
    <row r="14684" s="227" customFormat="1"/>
    <row r="14685" s="227" customFormat="1"/>
    <row r="14686" s="227" customFormat="1"/>
    <row r="14687" s="227" customFormat="1"/>
    <row r="14688" s="227" customFormat="1"/>
    <row r="14689" s="227" customFormat="1"/>
    <row r="14690" s="227" customFormat="1"/>
    <row r="14691" s="227" customFormat="1"/>
    <row r="14692" s="227" customFormat="1"/>
    <row r="14693" s="227" customFormat="1"/>
    <row r="14694" s="227" customFormat="1"/>
    <row r="14695" s="227" customFormat="1"/>
    <row r="14696" s="227" customFormat="1"/>
    <row r="14697" s="227" customFormat="1"/>
    <row r="14698" s="227" customFormat="1"/>
    <row r="14699" s="227" customFormat="1"/>
    <row r="14700" s="227" customFormat="1"/>
    <row r="14701" s="227" customFormat="1"/>
    <row r="14702" s="227" customFormat="1"/>
    <row r="14703" s="227" customFormat="1"/>
    <row r="14704" s="227" customFormat="1"/>
    <row r="14705" s="227" customFormat="1"/>
    <row r="14706" s="227" customFormat="1"/>
    <row r="14707" s="227" customFormat="1"/>
    <row r="14708" s="227" customFormat="1"/>
    <row r="14709" s="227" customFormat="1"/>
    <row r="14710" s="227" customFormat="1"/>
    <row r="14711" s="227" customFormat="1"/>
    <row r="14712" s="227" customFormat="1"/>
    <row r="14713" s="227" customFormat="1"/>
    <row r="14714" s="227" customFormat="1"/>
    <row r="14715" s="227" customFormat="1"/>
    <row r="14716" s="227" customFormat="1"/>
    <row r="14717" s="227" customFormat="1"/>
    <row r="14718" s="227" customFormat="1"/>
    <row r="14719" s="227" customFormat="1"/>
    <row r="14720" s="227" customFormat="1"/>
    <row r="14721" s="227" customFormat="1"/>
    <row r="14722" s="227" customFormat="1"/>
    <row r="14723" s="227" customFormat="1"/>
    <row r="14724" s="227" customFormat="1"/>
    <row r="14725" s="227" customFormat="1"/>
    <row r="14726" s="227" customFormat="1"/>
    <row r="14727" s="227" customFormat="1"/>
    <row r="14728" s="227" customFormat="1"/>
    <row r="14729" s="227" customFormat="1"/>
    <row r="14730" s="227" customFormat="1"/>
    <row r="14731" s="227" customFormat="1"/>
    <row r="14732" s="227" customFormat="1"/>
    <row r="14733" s="227" customFormat="1"/>
    <row r="14734" s="227" customFormat="1"/>
    <row r="14735" s="227" customFormat="1"/>
    <row r="14736" s="227" customFormat="1"/>
    <row r="14737" s="227" customFormat="1"/>
    <row r="14738" s="227" customFormat="1"/>
    <row r="14739" s="227" customFormat="1"/>
    <row r="14740" s="227" customFormat="1"/>
    <row r="14741" s="227" customFormat="1"/>
    <row r="14742" s="227" customFormat="1"/>
    <row r="14743" s="227" customFormat="1"/>
    <row r="14744" s="227" customFormat="1"/>
    <row r="14745" s="227" customFormat="1"/>
    <row r="14746" s="227" customFormat="1"/>
    <row r="14747" s="227" customFormat="1"/>
    <row r="14748" s="227" customFormat="1"/>
    <row r="14749" s="227" customFormat="1"/>
    <row r="14750" s="227" customFormat="1"/>
    <row r="14751" s="227" customFormat="1"/>
    <row r="14752" s="227" customFormat="1"/>
    <row r="14753" s="227" customFormat="1"/>
    <row r="14754" s="227" customFormat="1"/>
    <row r="14755" s="227" customFormat="1"/>
    <row r="14756" s="227" customFormat="1"/>
    <row r="14757" s="227" customFormat="1"/>
    <row r="14758" s="227" customFormat="1"/>
    <row r="14759" s="227" customFormat="1"/>
    <row r="14760" s="227" customFormat="1"/>
    <row r="14761" s="227" customFormat="1"/>
    <row r="14762" s="227" customFormat="1"/>
    <row r="14763" s="227" customFormat="1"/>
    <row r="14764" s="227" customFormat="1"/>
    <row r="14765" s="227" customFormat="1"/>
    <row r="14766" s="227" customFormat="1"/>
    <row r="14767" s="227" customFormat="1"/>
    <row r="14768" s="227" customFormat="1"/>
    <row r="14769" s="227" customFormat="1"/>
    <row r="14770" s="227" customFormat="1"/>
    <row r="14771" s="227" customFormat="1"/>
    <row r="14772" s="227" customFormat="1"/>
    <row r="14773" s="227" customFormat="1"/>
    <row r="14774" s="227" customFormat="1"/>
    <row r="14775" s="227" customFormat="1"/>
    <row r="14776" s="227" customFormat="1"/>
    <row r="14777" s="227" customFormat="1"/>
    <row r="14778" s="227" customFormat="1"/>
    <row r="14779" s="227" customFormat="1"/>
    <row r="14780" s="227" customFormat="1"/>
    <row r="14781" s="227" customFormat="1"/>
    <row r="14782" s="227" customFormat="1"/>
    <row r="14783" s="227" customFormat="1"/>
    <row r="14784" s="227" customFormat="1"/>
    <row r="14785" s="227" customFormat="1"/>
    <row r="14786" s="227" customFormat="1"/>
    <row r="14787" s="227" customFormat="1"/>
    <row r="14788" s="227" customFormat="1"/>
    <row r="14789" s="227" customFormat="1"/>
    <row r="14790" s="227" customFormat="1"/>
    <row r="14791" s="227" customFormat="1"/>
    <row r="14792" s="227" customFormat="1"/>
    <row r="14793" s="227" customFormat="1"/>
    <row r="14794" s="227" customFormat="1"/>
    <row r="14795" s="227" customFormat="1"/>
    <row r="14796" s="227" customFormat="1"/>
    <row r="14797" s="227" customFormat="1"/>
    <row r="14798" s="227" customFormat="1"/>
    <row r="14799" s="227" customFormat="1"/>
    <row r="14800" s="227" customFormat="1"/>
    <row r="14801" s="227" customFormat="1"/>
    <row r="14802" s="227" customFormat="1"/>
    <row r="14803" s="227" customFormat="1"/>
    <row r="14804" s="227" customFormat="1"/>
    <row r="14805" s="227" customFormat="1"/>
    <row r="14806" s="227" customFormat="1"/>
    <row r="14807" s="227" customFormat="1"/>
    <row r="14808" s="227" customFormat="1"/>
    <row r="14809" s="227" customFormat="1"/>
    <row r="14810" s="227" customFormat="1"/>
    <row r="14811" s="227" customFormat="1"/>
    <row r="14812" s="227" customFormat="1"/>
    <row r="14813" s="227" customFormat="1"/>
    <row r="14814" s="227" customFormat="1"/>
    <row r="14815" s="227" customFormat="1"/>
    <row r="14816" s="227" customFormat="1"/>
    <row r="14817" s="227" customFormat="1"/>
    <row r="14818" s="227" customFormat="1"/>
    <row r="14819" s="227" customFormat="1"/>
    <row r="14820" s="227" customFormat="1"/>
    <row r="14821" s="227" customFormat="1"/>
    <row r="14822" s="227" customFormat="1"/>
    <row r="14823" s="227" customFormat="1"/>
    <row r="14824" s="227" customFormat="1"/>
    <row r="14825" s="227" customFormat="1"/>
    <row r="14826" s="227" customFormat="1"/>
    <row r="14827" s="227" customFormat="1"/>
    <row r="14828" s="227" customFormat="1"/>
    <row r="14829" s="227" customFormat="1"/>
    <row r="14830" s="227" customFormat="1"/>
    <row r="14831" s="227" customFormat="1"/>
    <row r="14832" s="227" customFormat="1"/>
    <row r="14833" s="227" customFormat="1"/>
    <row r="14834" s="227" customFormat="1"/>
    <row r="14835" s="227" customFormat="1"/>
    <row r="14836" s="227" customFormat="1"/>
    <row r="14837" s="227" customFormat="1"/>
    <row r="14838" s="227" customFormat="1"/>
    <row r="14839" s="227" customFormat="1"/>
    <row r="14840" s="227" customFormat="1"/>
    <row r="14841" s="227" customFormat="1"/>
    <row r="14842" s="227" customFormat="1"/>
    <row r="14843" s="227" customFormat="1"/>
    <row r="14844" s="227" customFormat="1"/>
    <row r="14845" s="227" customFormat="1"/>
    <row r="14846" s="227" customFormat="1"/>
    <row r="14847" s="227" customFormat="1"/>
    <row r="14848" s="227" customFormat="1"/>
    <row r="14849" s="227" customFormat="1"/>
    <row r="14850" s="227" customFormat="1"/>
    <row r="14851" s="227" customFormat="1"/>
    <row r="14852" s="227" customFormat="1"/>
    <row r="14853" s="227" customFormat="1"/>
    <row r="14854" s="227" customFormat="1"/>
    <row r="14855" s="227" customFormat="1"/>
    <row r="14856" s="227" customFormat="1"/>
    <row r="14857" s="227" customFormat="1"/>
    <row r="14858" s="227" customFormat="1"/>
    <row r="14859" s="227" customFormat="1"/>
    <row r="14860" s="227" customFormat="1"/>
    <row r="14861" s="227" customFormat="1"/>
    <row r="14862" s="227" customFormat="1"/>
    <row r="14863" s="227" customFormat="1"/>
    <row r="14864" s="227" customFormat="1"/>
    <row r="14865" s="227" customFormat="1"/>
    <row r="14866" s="227" customFormat="1"/>
    <row r="14867" s="227" customFormat="1"/>
    <row r="14868" s="227" customFormat="1"/>
    <row r="14869" s="227" customFormat="1"/>
    <row r="14870" s="227" customFormat="1"/>
    <row r="14871" s="227" customFormat="1"/>
    <row r="14872" s="227" customFormat="1"/>
    <row r="14873" s="227" customFormat="1"/>
    <row r="14874" s="227" customFormat="1"/>
    <row r="14875" s="227" customFormat="1"/>
    <row r="14876" s="227" customFormat="1"/>
    <row r="14877" s="227" customFormat="1"/>
    <row r="14878" s="227" customFormat="1"/>
    <row r="14879" s="227" customFormat="1"/>
    <row r="14880" s="227" customFormat="1"/>
    <row r="14881" s="227" customFormat="1"/>
    <row r="14882" s="227" customFormat="1"/>
    <row r="14883" s="227" customFormat="1"/>
    <row r="14884" s="227" customFormat="1"/>
    <row r="14885" s="227" customFormat="1"/>
    <row r="14886" s="227" customFormat="1"/>
    <row r="14887" s="227" customFormat="1"/>
    <row r="14888" s="227" customFormat="1"/>
    <row r="14889" s="227" customFormat="1"/>
    <row r="14890" s="227" customFormat="1"/>
    <row r="14891" s="227" customFormat="1"/>
    <row r="14892" s="227" customFormat="1"/>
    <row r="14893" s="227" customFormat="1"/>
    <row r="14894" s="227" customFormat="1"/>
    <row r="14895" s="227" customFormat="1"/>
    <row r="14896" s="227" customFormat="1"/>
    <row r="14897" s="227" customFormat="1"/>
    <row r="14898" s="227" customFormat="1"/>
    <row r="14899" s="227" customFormat="1"/>
    <row r="14900" s="227" customFormat="1"/>
    <row r="14901" s="227" customFormat="1"/>
    <row r="14902" s="227" customFormat="1"/>
    <row r="14903" s="227" customFormat="1"/>
    <row r="14904" s="227" customFormat="1"/>
    <row r="14905" s="227" customFormat="1"/>
    <row r="14906" s="227" customFormat="1"/>
    <row r="14907" s="227" customFormat="1"/>
    <row r="14908" s="227" customFormat="1"/>
    <row r="14909" s="227" customFormat="1"/>
    <row r="14910" s="227" customFormat="1"/>
    <row r="14911" s="227" customFormat="1"/>
    <row r="14912" s="227" customFormat="1"/>
    <row r="14913" s="227" customFormat="1"/>
    <row r="14914" s="227" customFormat="1"/>
    <row r="14915" s="227" customFormat="1"/>
    <row r="14916" s="227" customFormat="1"/>
    <row r="14917" s="227" customFormat="1"/>
    <row r="14918" s="227" customFormat="1"/>
    <row r="14919" s="227" customFormat="1"/>
    <row r="14920" s="227" customFormat="1"/>
    <row r="14921" s="227" customFormat="1"/>
    <row r="14922" s="227" customFormat="1"/>
    <row r="14923" s="227" customFormat="1"/>
    <row r="14924" s="227" customFormat="1"/>
    <row r="14925" s="227" customFormat="1"/>
    <row r="14926" s="227" customFormat="1"/>
    <row r="14927" s="227" customFormat="1"/>
    <row r="14928" s="227" customFormat="1"/>
    <row r="14929" s="227" customFormat="1"/>
    <row r="14930" s="227" customFormat="1"/>
    <row r="14931" s="227" customFormat="1"/>
    <row r="14932" s="227" customFormat="1"/>
    <row r="14933" s="227" customFormat="1"/>
    <row r="14934" s="227" customFormat="1"/>
    <row r="14935" s="227" customFormat="1"/>
    <row r="14936" s="227" customFormat="1"/>
    <row r="14937" s="227" customFormat="1"/>
    <row r="14938" s="227" customFormat="1"/>
    <row r="14939" s="227" customFormat="1"/>
    <row r="14940" s="227" customFormat="1"/>
    <row r="14941" s="227" customFormat="1"/>
    <row r="14942" s="227" customFormat="1"/>
    <row r="14943" s="227" customFormat="1"/>
    <row r="14944" s="227" customFormat="1"/>
    <row r="14945" s="227" customFormat="1"/>
    <row r="14946" s="227" customFormat="1"/>
    <row r="14947" s="227" customFormat="1"/>
    <row r="14948" s="227" customFormat="1"/>
    <row r="14949" s="227" customFormat="1"/>
    <row r="14950" s="227" customFormat="1"/>
    <row r="14951" s="227" customFormat="1"/>
    <row r="14952" s="227" customFormat="1"/>
    <row r="14953" s="227" customFormat="1"/>
    <row r="14954" s="227" customFormat="1"/>
    <row r="14955" s="227" customFormat="1"/>
    <row r="14956" s="227" customFormat="1"/>
    <row r="14957" s="227" customFormat="1"/>
    <row r="14958" s="227" customFormat="1"/>
    <row r="14959" s="227" customFormat="1"/>
    <row r="14960" s="227" customFormat="1"/>
    <row r="14961" s="227" customFormat="1"/>
    <row r="14962" s="227" customFormat="1"/>
    <row r="14963" s="227" customFormat="1"/>
    <row r="14964" s="227" customFormat="1"/>
    <row r="14965" s="227" customFormat="1"/>
    <row r="14966" s="227" customFormat="1"/>
    <row r="14967" s="227" customFormat="1"/>
    <row r="14968" s="227" customFormat="1"/>
    <row r="14969" s="227" customFormat="1"/>
    <row r="14970" s="227" customFormat="1"/>
    <row r="14971" s="227" customFormat="1"/>
    <row r="14972" s="227" customFormat="1"/>
    <row r="14973" s="227" customFormat="1"/>
    <row r="14974" s="227" customFormat="1"/>
    <row r="14975" s="227" customFormat="1"/>
    <row r="14976" s="227" customFormat="1"/>
    <row r="14977" s="227" customFormat="1"/>
    <row r="14978" s="227" customFormat="1"/>
    <row r="14979" s="227" customFormat="1"/>
    <row r="14980" s="227" customFormat="1"/>
    <row r="14981" s="227" customFormat="1"/>
    <row r="14982" s="227" customFormat="1"/>
    <row r="14983" s="227" customFormat="1"/>
    <row r="14984" s="227" customFormat="1"/>
    <row r="14985" s="227" customFormat="1"/>
    <row r="14986" s="227" customFormat="1"/>
    <row r="14987" s="227" customFormat="1"/>
    <row r="14988" s="227" customFormat="1"/>
    <row r="14989" s="227" customFormat="1"/>
    <row r="14990" s="227" customFormat="1"/>
    <row r="14991" s="227" customFormat="1"/>
    <row r="14992" s="227" customFormat="1"/>
    <row r="14993" s="227" customFormat="1"/>
    <row r="14994" s="227" customFormat="1"/>
    <row r="14995" s="227" customFormat="1"/>
    <row r="14996" s="227" customFormat="1"/>
    <row r="14997" s="227" customFormat="1"/>
    <row r="14998" s="227" customFormat="1"/>
    <row r="14999" s="227" customFormat="1"/>
    <row r="15000" s="227" customFormat="1"/>
    <row r="15001" s="227" customFormat="1"/>
    <row r="15002" s="227" customFormat="1"/>
    <row r="15003" s="227" customFormat="1"/>
    <row r="15004" s="227" customFormat="1"/>
    <row r="15005" s="227" customFormat="1"/>
    <row r="15006" s="227" customFormat="1"/>
    <row r="15007" s="227" customFormat="1"/>
    <row r="15008" s="227" customFormat="1"/>
    <row r="15009" s="227" customFormat="1"/>
    <row r="15010" s="227" customFormat="1"/>
    <row r="15011" s="227" customFormat="1"/>
    <row r="15012" s="227" customFormat="1"/>
    <row r="15013" s="227" customFormat="1"/>
    <row r="15014" s="227" customFormat="1"/>
    <row r="15015" s="227" customFormat="1"/>
    <row r="15016" s="227" customFormat="1"/>
    <row r="15017" s="227" customFormat="1"/>
    <row r="15018" s="227" customFormat="1"/>
    <row r="15019" s="227" customFormat="1"/>
    <row r="15020" s="227" customFormat="1"/>
    <row r="15021" s="227" customFormat="1"/>
    <row r="15022" s="227" customFormat="1"/>
    <row r="15023" s="227" customFormat="1"/>
    <row r="15024" s="227" customFormat="1"/>
    <row r="15025" s="227" customFormat="1"/>
    <row r="15026" s="227" customFormat="1"/>
    <row r="15027" s="227" customFormat="1"/>
    <row r="15028" s="227" customFormat="1"/>
    <row r="15029" s="227" customFormat="1"/>
    <row r="15030" s="227" customFormat="1"/>
    <row r="15031" s="227" customFormat="1"/>
    <row r="15032" s="227" customFormat="1"/>
    <row r="15033" s="227" customFormat="1"/>
    <row r="15034" s="227" customFormat="1"/>
    <row r="15035" s="227" customFormat="1"/>
    <row r="15036" s="227" customFormat="1"/>
    <row r="15037" s="227" customFormat="1"/>
    <row r="15038" s="227" customFormat="1"/>
    <row r="15039" s="227" customFormat="1"/>
    <row r="15040" s="227" customFormat="1"/>
    <row r="15041" s="227" customFormat="1"/>
    <row r="15042" s="227" customFormat="1"/>
    <row r="15043" s="227" customFormat="1"/>
    <row r="15044" s="227" customFormat="1"/>
    <row r="15045" s="227" customFormat="1"/>
    <row r="15046" s="227" customFormat="1"/>
    <row r="15047" s="227" customFormat="1"/>
    <row r="15048" s="227" customFormat="1"/>
    <row r="15049" s="227" customFormat="1"/>
    <row r="15050" s="227" customFormat="1"/>
    <row r="15051" s="227" customFormat="1"/>
    <row r="15052" s="227" customFormat="1"/>
    <row r="15053" s="227" customFormat="1"/>
    <row r="15054" s="227" customFormat="1"/>
    <row r="15055" s="227" customFormat="1"/>
    <row r="15056" s="227" customFormat="1"/>
    <row r="15057" s="227" customFormat="1"/>
    <row r="15058" s="227" customFormat="1"/>
    <row r="15059" s="227" customFormat="1"/>
    <row r="15060" s="227" customFormat="1"/>
    <row r="15061" s="227" customFormat="1"/>
    <row r="15062" s="227" customFormat="1"/>
    <row r="15063" s="227" customFormat="1"/>
    <row r="15064" s="227" customFormat="1"/>
    <row r="15065" s="227" customFormat="1"/>
    <row r="15066" s="227" customFormat="1"/>
    <row r="15067" s="227" customFormat="1"/>
    <row r="15068" s="227" customFormat="1"/>
    <row r="15069" s="227" customFormat="1"/>
    <row r="15070" s="227" customFormat="1"/>
    <row r="15071" s="227" customFormat="1"/>
    <row r="15072" s="227" customFormat="1"/>
    <row r="15073" s="227" customFormat="1"/>
    <row r="15074" s="227" customFormat="1"/>
    <row r="15075" s="227" customFormat="1"/>
    <row r="15076" s="227" customFormat="1"/>
    <row r="15077" s="227" customFormat="1"/>
    <row r="15078" s="227" customFormat="1"/>
    <row r="15079" s="227" customFormat="1"/>
    <row r="15080" s="227" customFormat="1"/>
    <row r="15081" s="227" customFormat="1"/>
    <row r="15082" s="227" customFormat="1"/>
    <row r="15083" s="227" customFormat="1"/>
    <row r="15084" s="227" customFormat="1"/>
    <row r="15085" s="227" customFormat="1"/>
    <row r="15086" s="227" customFormat="1"/>
    <row r="15087" s="227" customFormat="1"/>
    <row r="15088" s="227" customFormat="1"/>
    <row r="15089" s="227" customFormat="1"/>
    <row r="15090" s="227" customFormat="1"/>
    <row r="15091" s="227" customFormat="1"/>
    <row r="15092" s="227" customFormat="1"/>
    <row r="15093" s="227" customFormat="1"/>
    <row r="15094" s="227" customFormat="1"/>
    <row r="15095" s="227" customFormat="1"/>
    <row r="15096" s="227" customFormat="1"/>
    <row r="15097" s="227" customFormat="1"/>
    <row r="15098" s="227" customFormat="1"/>
    <row r="15099" s="227" customFormat="1"/>
    <row r="15100" s="227" customFormat="1"/>
    <row r="15101" s="227" customFormat="1"/>
    <row r="15102" s="227" customFormat="1"/>
    <row r="15103" s="227" customFormat="1"/>
    <row r="15104" s="227" customFormat="1"/>
    <row r="15105" s="227" customFormat="1"/>
    <row r="15106" s="227" customFormat="1"/>
    <row r="15107" s="227" customFormat="1"/>
    <row r="15108" s="227" customFormat="1"/>
    <row r="15109" s="227" customFormat="1"/>
    <row r="15110" s="227" customFormat="1"/>
    <row r="15111" s="227" customFormat="1"/>
    <row r="15112" s="227" customFormat="1"/>
    <row r="15113" s="227" customFormat="1"/>
    <row r="15114" s="227" customFormat="1"/>
    <row r="15115" s="227" customFormat="1"/>
    <row r="15116" s="227" customFormat="1"/>
    <row r="15117" s="227" customFormat="1"/>
    <row r="15118" s="227" customFormat="1"/>
    <row r="15119" s="227" customFormat="1"/>
    <row r="15120" s="227" customFormat="1"/>
    <row r="15121" s="227" customFormat="1"/>
    <row r="15122" s="227" customFormat="1"/>
    <row r="15123" s="227" customFormat="1"/>
    <row r="15124" s="227" customFormat="1"/>
    <row r="15125" s="227" customFormat="1"/>
    <row r="15126" s="227" customFormat="1"/>
    <row r="15127" s="227" customFormat="1"/>
    <row r="15128" s="227" customFormat="1"/>
    <row r="15129" s="227" customFormat="1"/>
    <row r="15130" s="227" customFormat="1"/>
    <row r="15131" s="227" customFormat="1"/>
    <row r="15132" s="227" customFormat="1"/>
    <row r="15133" s="227" customFormat="1"/>
    <row r="15134" s="227" customFormat="1"/>
    <row r="15135" s="227" customFormat="1"/>
    <row r="15136" s="227" customFormat="1"/>
    <row r="15137" s="227" customFormat="1"/>
    <row r="15138" s="227" customFormat="1"/>
    <row r="15139" s="227" customFormat="1"/>
    <row r="15140" s="227" customFormat="1"/>
    <row r="15141" s="227" customFormat="1"/>
    <row r="15142" s="227" customFormat="1"/>
    <row r="15143" s="227" customFormat="1"/>
    <row r="15144" s="227" customFormat="1"/>
    <row r="15145" s="227" customFormat="1"/>
    <row r="15146" s="227" customFormat="1"/>
    <row r="15147" s="227" customFormat="1"/>
    <row r="15148" s="227" customFormat="1"/>
    <row r="15149" s="227" customFormat="1"/>
    <row r="15150" s="227" customFormat="1"/>
    <row r="15151" s="227" customFormat="1"/>
    <row r="15152" s="227" customFormat="1"/>
    <row r="15153" s="227" customFormat="1"/>
    <row r="15154" s="227" customFormat="1"/>
    <row r="15155" s="227" customFormat="1"/>
    <row r="15156" s="227" customFormat="1"/>
    <row r="15157" s="227" customFormat="1"/>
    <row r="15158" s="227" customFormat="1"/>
    <row r="15159" s="227" customFormat="1"/>
    <row r="15160" s="227" customFormat="1"/>
    <row r="15161" s="227" customFormat="1"/>
    <row r="15162" s="227" customFormat="1"/>
    <row r="15163" s="227" customFormat="1"/>
    <row r="15164" s="227" customFormat="1"/>
    <row r="15165" s="227" customFormat="1"/>
    <row r="15166" s="227" customFormat="1"/>
    <row r="15167" s="227" customFormat="1"/>
    <row r="15168" s="227" customFormat="1"/>
    <row r="15169" s="227" customFormat="1"/>
    <row r="15170" s="227" customFormat="1"/>
    <row r="15171" s="227" customFormat="1"/>
    <row r="15172" s="227" customFormat="1"/>
    <row r="15173" s="227" customFormat="1"/>
    <row r="15174" s="227" customFormat="1"/>
    <row r="15175" s="227" customFormat="1"/>
    <row r="15176" s="227" customFormat="1"/>
    <row r="15177" s="227" customFormat="1"/>
    <row r="15178" s="227" customFormat="1"/>
    <row r="15179" s="227" customFormat="1"/>
    <row r="15180" s="227" customFormat="1"/>
    <row r="15181" s="227" customFormat="1"/>
    <row r="15182" s="227" customFormat="1"/>
    <row r="15183" s="227" customFormat="1"/>
    <row r="15184" s="227" customFormat="1"/>
    <row r="15185" s="227" customFormat="1"/>
    <row r="15186" s="227" customFormat="1"/>
    <row r="15187" s="227" customFormat="1"/>
    <row r="15188" s="227" customFormat="1"/>
    <row r="15189" s="227" customFormat="1"/>
    <row r="15190" s="227" customFormat="1"/>
    <row r="15191" s="227" customFormat="1"/>
    <row r="15192" s="227" customFormat="1"/>
    <row r="15193" s="227" customFormat="1"/>
    <row r="15194" s="227" customFormat="1"/>
    <row r="15195" s="227" customFormat="1"/>
    <row r="15196" s="227" customFormat="1"/>
    <row r="15197" s="227" customFormat="1"/>
    <row r="15198" s="227" customFormat="1"/>
    <row r="15199" s="227" customFormat="1"/>
    <row r="15200" s="227" customFormat="1"/>
    <row r="15201" s="227" customFormat="1"/>
    <row r="15202" s="227" customFormat="1"/>
    <row r="15203" s="227" customFormat="1"/>
    <row r="15204" s="227" customFormat="1"/>
    <row r="15205" s="227" customFormat="1"/>
    <row r="15206" s="227" customFormat="1"/>
    <row r="15207" s="227" customFormat="1"/>
    <row r="15208" s="227" customFormat="1"/>
    <row r="15209" s="227" customFormat="1"/>
    <row r="15210" s="227" customFormat="1"/>
    <row r="15211" s="227" customFormat="1"/>
    <row r="15212" s="227" customFormat="1"/>
    <row r="15213" s="227" customFormat="1"/>
    <row r="15214" s="227" customFormat="1"/>
    <row r="15215" s="227" customFormat="1"/>
    <row r="15216" s="227" customFormat="1"/>
    <row r="15217" s="227" customFormat="1"/>
    <row r="15218" s="227" customFormat="1"/>
    <row r="15219" s="227" customFormat="1"/>
    <row r="15220" s="227" customFormat="1"/>
    <row r="15221" s="227" customFormat="1"/>
    <row r="15222" s="227" customFormat="1"/>
    <row r="15223" s="227" customFormat="1"/>
    <row r="15224" s="227" customFormat="1"/>
    <row r="15225" s="227" customFormat="1"/>
    <row r="15226" s="227" customFormat="1"/>
    <row r="15227" s="227" customFormat="1"/>
    <row r="15228" s="227" customFormat="1"/>
    <row r="15229" s="227" customFormat="1"/>
    <row r="15230" s="227" customFormat="1"/>
    <row r="15231" s="227" customFormat="1"/>
    <row r="15232" s="227" customFormat="1"/>
    <row r="15233" s="227" customFormat="1"/>
    <row r="15234" s="227" customFormat="1"/>
    <row r="15235" s="227" customFormat="1"/>
    <row r="15236" s="227" customFormat="1"/>
    <row r="15237" s="227" customFormat="1"/>
    <row r="15238" s="227" customFormat="1"/>
    <row r="15239" s="227" customFormat="1"/>
    <row r="15240" s="227" customFormat="1"/>
    <row r="15241" s="227" customFormat="1"/>
    <row r="15242" s="227" customFormat="1"/>
    <row r="15243" s="227" customFormat="1"/>
    <row r="15244" s="227" customFormat="1"/>
    <row r="15245" s="227" customFormat="1"/>
    <row r="15246" s="227" customFormat="1"/>
    <row r="15247" s="227" customFormat="1"/>
    <row r="15248" s="227" customFormat="1"/>
    <row r="15249" s="227" customFormat="1"/>
    <row r="15250" s="227" customFormat="1"/>
    <row r="15251" s="227" customFormat="1"/>
    <row r="15252" s="227" customFormat="1"/>
    <row r="15253" s="227" customFormat="1"/>
    <row r="15254" s="227" customFormat="1"/>
    <row r="15255" s="227" customFormat="1"/>
    <row r="15256" s="227" customFormat="1"/>
    <row r="15257" s="227" customFormat="1"/>
    <row r="15258" s="227" customFormat="1"/>
    <row r="15259" s="227" customFormat="1"/>
    <row r="15260" s="227" customFormat="1"/>
    <row r="15261" s="227" customFormat="1"/>
    <row r="15262" s="227" customFormat="1"/>
    <row r="15263" s="227" customFormat="1"/>
    <row r="15264" s="227" customFormat="1"/>
    <row r="15265" s="227" customFormat="1"/>
    <row r="15266" s="227" customFormat="1"/>
    <row r="15267" s="227" customFormat="1"/>
    <row r="15268" s="227" customFormat="1"/>
    <row r="15269" s="227" customFormat="1"/>
    <row r="15270" s="227" customFormat="1"/>
    <row r="15271" s="227" customFormat="1"/>
    <row r="15272" s="227" customFormat="1"/>
    <row r="15273" s="227" customFormat="1"/>
    <row r="15274" s="227" customFormat="1"/>
    <row r="15275" s="227" customFormat="1"/>
    <row r="15276" s="227" customFormat="1"/>
    <row r="15277" s="227" customFormat="1"/>
    <row r="15278" s="227" customFormat="1"/>
    <row r="15279" s="227" customFormat="1"/>
    <row r="15280" s="227" customFormat="1"/>
    <row r="15281" s="227" customFormat="1"/>
    <row r="15282" s="227" customFormat="1"/>
    <row r="15283" s="227" customFormat="1"/>
    <row r="15284" s="227" customFormat="1"/>
    <row r="15285" s="227" customFormat="1"/>
    <row r="15286" s="227" customFormat="1"/>
    <row r="15287" s="227" customFormat="1"/>
    <row r="15288" s="227" customFormat="1"/>
    <row r="15289" s="227" customFormat="1"/>
    <row r="15290" s="227" customFormat="1"/>
    <row r="15291" s="227" customFormat="1"/>
    <row r="15292" s="227" customFormat="1"/>
    <row r="15293" s="227" customFormat="1"/>
    <row r="15294" s="227" customFormat="1"/>
    <row r="15295" s="227" customFormat="1"/>
    <row r="15296" s="227" customFormat="1"/>
    <row r="15297" s="227" customFormat="1"/>
    <row r="15298" s="227" customFormat="1"/>
    <row r="15299" s="227" customFormat="1"/>
    <row r="15300" s="227" customFormat="1"/>
    <row r="15301" s="227" customFormat="1"/>
    <row r="15302" s="227" customFormat="1"/>
    <row r="15303" s="227" customFormat="1"/>
    <row r="15304" s="227" customFormat="1"/>
    <row r="15305" s="227" customFormat="1"/>
    <row r="15306" s="227" customFormat="1"/>
    <row r="15307" s="227" customFormat="1"/>
    <row r="15308" s="227" customFormat="1"/>
    <row r="15309" s="227" customFormat="1"/>
    <row r="15310" s="227" customFormat="1"/>
    <row r="15311" s="227" customFormat="1"/>
    <row r="15312" s="227" customFormat="1"/>
    <row r="15313" s="227" customFormat="1"/>
    <row r="15314" s="227" customFormat="1"/>
    <row r="15315" s="227" customFormat="1"/>
    <row r="15316" s="227" customFormat="1"/>
    <row r="15317" s="227" customFormat="1"/>
    <row r="15318" s="227" customFormat="1"/>
    <row r="15319" s="227" customFormat="1"/>
    <row r="15320" s="227" customFormat="1"/>
    <row r="15321" s="227" customFormat="1"/>
    <row r="15322" s="227" customFormat="1"/>
    <row r="15323" s="227" customFormat="1"/>
    <row r="15324" s="227" customFormat="1"/>
    <row r="15325" s="227" customFormat="1"/>
    <row r="15326" s="227" customFormat="1"/>
    <row r="15327" s="227" customFormat="1"/>
    <row r="15328" s="227" customFormat="1"/>
    <row r="15329" s="227" customFormat="1"/>
    <row r="15330" s="227" customFormat="1"/>
    <row r="15331" s="227" customFormat="1"/>
    <row r="15332" s="227" customFormat="1"/>
    <row r="15333" s="227" customFormat="1"/>
    <row r="15334" s="227" customFormat="1"/>
    <row r="15335" s="227" customFormat="1"/>
    <row r="15336" s="227" customFormat="1"/>
    <row r="15337" s="227" customFormat="1"/>
    <row r="15338" s="227" customFormat="1"/>
    <row r="15339" s="227" customFormat="1"/>
    <row r="15340" s="227" customFormat="1"/>
    <row r="15341" s="227" customFormat="1"/>
    <row r="15342" s="227" customFormat="1"/>
    <row r="15343" s="227" customFormat="1"/>
    <row r="15344" s="227" customFormat="1"/>
    <row r="15345" s="227" customFormat="1"/>
    <row r="15346" s="227" customFormat="1"/>
    <row r="15347" s="227" customFormat="1"/>
    <row r="15348" s="227" customFormat="1"/>
    <row r="15349" s="227" customFormat="1"/>
    <row r="15350" s="227" customFormat="1"/>
    <row r="15351" s="227" customFormat="1"/>
    <row r="15352" s="227" customFormat="1"/>
    <row r="15353" s="227" customFormat="1"/>
    <row r="15354" s="227" customFormat="1"/>
    <row r="15355" s="227" customFormat="1"/>
    <row r="15356" s="227" customFormat="1"/>
    <row r="15357" s="227" customFormat="1"/>
    <row r="15358" s="227" customFormat="1"/>
    <row r="15359" s="227" customFormat="1"/>
    <row r="15360" s="227" customFormat="1"/>
    <row r="15361" s="227" customFormat="1"/>
    <row r="15362" s="227" customFormat="1"/>
    <row r="15363" s="227" customFormat="1"/>
    <row r="15364" s="227" customFormat="1"/>
    <row r="15365" s="227" customFormat="1"/>
    <row r="15366" s="227" customFormat="1"/>
    <row r="15367" s="227" customFormat="1"/>
    <row r="15368" s="227" customFormat="1"/>
    <row r="15369" s="227" customFormat="1"/>
    <row r="15370" s="227" customFormat="1"/>
    <row r="15371" s="227" customFormat="1"/>
    <row r="15372" s="227" customFormat="1"/>
    <row r="15373" s="227" customFormat="1"/>
    <row r="15374" s="227" customFormat="1"/>
    <row r="15375" s="227" customFormat="1"/>
    <row r="15376" s="227" customFormat="1"/>
    <row r="15377" s="227" customFormat="1"/>
    <row r="15378" s="227" customFormat="1"/>
    <row r="15379" s="227" customFormat="1"/>
    <row r="15380" s="227" customFormat="1"/>
    <row r="15381" s="227" customFormat="1"/>
    <row r="15382" s="227" customFormat="1"/>
    <row r="15383" s="227" customFormat="1"/>
    <row r="15384" s="227" customFormat="1"/>
    <row r="15385" s="227" customFormat="1"/>
    <row r="15386" s="227" customFormat="1"/>
    <row r="15387" s="227" customFormat="1"/>
    <row r="15388" s="227" customFormat="1"/>
    <row r="15389" s="227" customFormat="1"/>
    <row r="15390" s="227" customFormat="1"/>
    <row r="15391" s="227" customFormat="1"/>
    <row r="15392" s="227" customFormat="1"/>
    <row r="15393" s="227" customFormat="1"/>
    <row r="15394" s="227" customFormat="1"/>
    <row r="15395" s="227" customFormat="1"/>
    <row r="15396" s="227" customFormat="1"/>
    <row r="15397" s="227" customFormat="1"/>
    <row r="15398" s="227" customFormat="1"/>
    <row r="15399" s="227" customFormat="1"/>
    <row r="15400" s="227" customFormat="1"/>
    <row r="15401" s="227" customFormat="1"/>
    <row r="15402" s="227" customFormat="1"/>
    <row r="15403" s="227" customFormat="1"/>
    <row r="15404" s="227" customFormat="1"/>
    <row r="15405" s="227" customFormat="1"/>
    <row r="15406" s="227" customFormat="1"/>
    <row r="15407" s="227" customFormat="1"/>
    <row r="15408" s="227" customFormat="1"/>
    <row r="15409" s="227" customFormat="1"/>
    <row r="15410" s="227" customFormat="1"/>
    <row r="15411" s="227" customFormat="1"/>
    <row r="15412" s="227" customFormat="1"/>
    <row r="15413" s="227" customFormat="1"/>
    <row r="15414" s="227" customFormat="1"/>
    <row r="15415" s="227" customFormat="1"/>
    <row r="15416" s="227" customFormat="1"/>
    <row r="15417" s="227" customFormat="1"/>
    <row r="15418" s="227" customFormat="1"/>
    <row r="15419" s="227" customFormat="1"/>
    <row r="15420" s="227" customFormat="1"/>
    <row r="15421" s="227" customFormat="1"/>
    <row r="15422" s="227" customFormat="1"/>
    <row r="15423" s="227" customFormat="1"/>
    <row r="15424" s="227" customFormat="1"/>
    <row r="15425" s="227" customFormat="1"/>
    <row r="15426" s="227" customFormat="1"/>
    <row r="15427" s="227" customFormat="1"/>
    <row r="15428" s="227" customFormat="1"/>
    <row r="15429" s="227" customFormat="1"/>
    <row r="15430" s="227" customFormat="1"/>
    <row r="15431" s="227" customFormat="1"/>
    <row r="15432" s="227" customFormat="1"/>
    <row r="15433" s="227" customFormat="1"/>
    <row r="15434" s="227" customFormat="1"/>
    <row r="15435" s="227" customFormat="1"/>
    <row r="15436" s="227" customFormat="1"/>
    <row r="15437" s="227" customFormat="1"/>
    <row r="15438" s="227" customFormat="1"/>
    <row r="15439" s="227" customFormat="1"/>
    <row r="15440" s="227" customFormat="1"/>
    <row r="15441" s="227" customFormat="1"/>
    <row r="15442" s="227" customFormat="1"/>
    <row r="15443" s="227" customFormat="1"/>
    <row r="15444" s="227" customFormat="1"/>
    <row r="15445" s="227" customFormat="1"/>
    <row r="15446" s="227" customFormat="1"/>
    <row r="15447" s="227" customFormat="1"/>
    <row r="15448" s="227" customFormat="1"/>
    <row r="15449" s="227" customFormat="1"/>
    <row r="15450" s="227" customFormat="1"/>
    <row r="15451" s="227" customFormat="1"/>
    <row r="15452" s="227" customFormat="1"/>
    <row r="15453" s="227" customFormat="1"/>
    <row r="15454" s="227" customFormat="1"/>
    <row r="15455" s="227" customFormat="1"/>
    <row r="15456" s="227" customFormat="1"/>
    <row r="15457" s="227" customFormat="1"/>
    <row r="15458" s="227" customFormat="1"/>
    <row r="15459" s="227" customFormat="1"/>
    <row r="15460" s="227" customFormat="1"/>
    <row r="15461" s="227" customFormat="1"/>
    <row r="15462" s="227" customFormat="1"/>
    <row r="15463" s="227" customFormat="1"/>
    <row r="15464" s="227" customFormat="1"/>
    <row r="15465" s="227" customFormat="1"/>
    <row r="15466" s="227" customFormat="1"/>
    <row r="15467" s="227" customFormat="1"/>
    <row r="15468" s="227" customFormat="1"/>
    <row r="15469" s="227" customFormat="1"/>
    <row r="15470" s="227" customFormat="1"/>
    <row r="15471" s="227" customFormat="1"/>
    <row r="15472" s="227" customFormat="1"/>
    <row r="15473" s="227" customFormat="1"/>
    <row r="15474" s="227" customFormat="1"/>
    <row r="15475" s="227" customFormat="1"/>
    <row r="15476" s="227" customFormat="1"/>
    <row r="15477" s="227" customFormat="1"/>
    <row r="15478" s="227" customFormat="1"/>
    <row r="15479" s="227" customFormat="1"/>
    <row r="15480" s="227" customFormat="1"/>
    <row r="15481" s="227" customFormat="1"/>
    <row r="15482" s="227" customFormat="1"/>
    <row r="15483" s="227" customFormat="1"/>
    <row r="15484" s="227" customFormat="1"/>
    <row r="15485" s="227" customFormat="1"/>
    <row r="15486" s="227" customFormat="1"/>
    <row r="15487" s="227" customFormat="1"/>
    <row r="15488" s="227" customFormat="1"/>
    <row r="15489" s="227" customFormat="1"/>
    <row r="15490" s="227" customFormat="1"/>
    <row r="15491" s="227" customFormat="1"/>
    <row r="15492" s="227" customFormat="1"/>
    <row r="15493" s="227" customFormat="1"/>
    <row r="15494" s="227" customFormat="1"/>
    <row r="15495" s="227" customFormat="1"/>
    <row r="15496" s="227" customFormat="1"/>
    <row r="15497" s="227" customFormat="1"/>
    <row r="15498" s="227" customFormat="1"/>
    <row r="15499" s="227" customFormat="1"/>
    <row r="15500" s="227" customFormat="1"/>
    <row r="15501" s="227" customFormat="1"/>
    <row r="15502" s="227" customFormat="1"/>
    <row r="15503" s="227" customFormat="1"/>
    <row r="15504" s="227" customFormat="1"/>
    <row r="15505" s="227" customFormat="1"/>
    <row r="15506" s="227" customFormat="1"/>
    <row r="15507" s="227" customFormat="1"/>
    <row r="15508" s="227" customFormat="1"/>
    <row r="15509" s="227" customFormat="1"/>
    <row r="15510" s="227" customFormat="1"/>
    <row r="15511" s="227" customFormat="1"/>
    <row r="15512" s="227" customFormat="1"/>
    <row r="15513" s="227" customFormat="1"/>
    <row r="15514" s="227" customFormat="1"/>
    <row r="15515" s="227" customFormat="1"/>
    <row r="15516" s="227" customFormat="1"/>
    <row r="15517" s="227" customFormat="1"/>
    <row r="15518" s="227" customFormat="1"/>
    <row r="15519" s="227" customFormat="1"/>
    <row r="15520" s="227" customFormat="1"/>
    <row r="15521" s="227" customFormat="1"/>
    <row r="15522" s="227" customFormat="1"/>
    <row r="15523" s="227" customFormat="1"/>
    <row r="15524" s="227" customFormat="1"/>
    <row r="15525" s="227" customFormat="1"/>
    <row r="15526" s="227" customFormat="1"/>
    <row r="15527" s="227" customFormat="1"/>
    <row r="15528" s="227" customFormat="1"/>
    <row r="15529" s="227" customFormat="1"/>
    <row r="15530" s="227" customFormat="1"/>
    <row r="15531" s="227" customFormat="1"/>
    <row r="15532" s="227" customFormat="1"/>
    <row r="15533" s="227" customFormat="1"/>
    <row r="15534" s="227" customFormat="1"/>
    <row r="15535" s="227" customFormat="1"/>
    <row r="15536" s="227" customFormat="1"/>
    <row r="15537" s="227" customFormat="1"/>
    <row r="15538" s="227" customFormat="1"/>
    <row r="15539" s="227" customFormat="1"/>
    <row r="15540" s="227" customFormat="1"/>
    <row r="15541" s="227" customFormat="1"/>
    <row r="15542" s="227" customFormat="1"/>
    <row r="15543" s="227" customFormat="1"/>
    <row r="15544" s="227" customFormat="1"/>
    <row r="15545" s="227" customFormat="1"/>
    <row r="15546" s="227" customFormat="1"/>
    <row r="15547" s="227" customFormat="1"/>
    <row r="15548" s="227" customFormat="1"/>
    <row r="15549" s="227" customFormat="1"/>
    <row r="15550" s="227" customFormat="1"/>
    <row r="15551" s="227" customFormat="1"/>
    <row r="15552" s="227" customFormat="1"/>
    <row r="15553" s="227" customFormat="1"/>
    <row r="15554" s="227" customFormat="1"/>
    <row r="15555" s="227" customFormat="1"/>
    <row r="15556" s="227" customFormat="1"/>
    <row r="15557" s="227" customFormat="1"/>
    <row r="15558" s="227" customFormat="1"/>
    <row r="15559" s="227" customFormat="1"/>
    <row r="15560" s="227" customFormat="1"/>
    <row r="15561" s="227" customFormat="1"/>
    <row r="15562" s="227" customFormat="1"/>
    <row r="15563" s="227" customFormat="1"/>
    <row r="15564" s="227" customFormat="1"/>
    <row r="15565" s="227" customFormat="1"/>
    <row r="15566" s="227" customFormat="1"/>
    <row r="15567" s="227" customFormat="1"/>
    <row r="15568" s="227" customFormat="1"/>
    <row r="15569" s="227" customFormat="1"/>
    <row r="15570" s="227" customFormat="1"/>
    <row r="15571" s="227" customFormat="1"/>
    <row r="15572" s="227" customFormat="1"/>
    <row r="15573" s="227" customFormat="1"/>
    <row r="15574" s="227" customFormat="1"/>
    <row r="15575" s="227" customFormat="1"/>
    <row r="15576" s="227" customFormat="1"/>
    <row r="15577" s="227" customFormat="1"/>
    <row r="15578" s="227" customFormat="1"/>
    <row r="15579" s="227" customFormat="1"/>
    <row r="15580" s="227" customFormat="1"/>
    <row r="15581" s="227" customFormat="1"/>
    <row r="15582" s="227" customFormat="1"/>
    <row r="15583" s="227" customFormat="1"/>
    <row r="15584" s="227" customFormat="1"/>
    <row r="15585" s="227" customFormat="1"/>
    <row r="15586" s="227" customFormat="1"/>
    <row r="15587" s="227" customFormat="1"/>
    <row r="15588" s="227" customFormat="1"/>
    <row r="15589" s="227" customFormat="1"/>
    <row r="15590" s="227" customFormat="1"/>
    <row r="15591" s="227" customFormat="1"/>
    <row r="15592" s="227" customFormat="1"/>
    <row r="15593" s="227" customFormat="1"/>
    <row r="15594" s="227" customFormat="1"/>
    <row r="15595" s="227" customFormat="1"/>
    <row r="15596" s="227" customFormat="1"/>
    <row r="15597" s="227" customFormat="1"/>
    <row r="15598" s="227" customFormat="1"/>
    <row r="15599" s="227" customFormat="1"/>
    <row r="15600" s="227" customFormat="1"/>
    <row r="15601" s="227" customFormat="1"/>
    <row r="15602" s="227" customFormat="1"/>
    <row r="15603" s="227" customFormat="1"/>
    <row r="15604" s="227" customFormat="1"/>
    <row r="15605" s="227" customFormat="1"/>
    <row r="15606" s="227" customFormat="1"/>
    <row r="15607" s="227" customFormat="1"/>
    <row r="15608" s="227" customFormat="1"/>
    <row r="15609" s="227" customFormat="1"/>
    <row r="15610" s="227" customFormat="1"/>
    <row r="15611" s="227" customFormat="1"/>
    <row r="15612" s="227" customFormat="1"/>
    <row r="15613" s="227" customFormat="1"/>
    <row r="15614" s="227" customFormat="1"/>
    <row r="15615" s="227" customFormat="1"/>
    <row r="15616" s="227" customFormat="1"/>
    <row r="15617" s="227" customFormat="1"/>
    <row r="15618" s="227" customFormat="1"/>
    <row r="15619" s="227" customFormat="1"/>
    <row r="15620" s="227" customFormat="1"/>
    <row r="15621" s="227" customFormat="1"/>
    <row r="15622" s="227" customFormat="1"/>
    <row r="15623" s="227" customFormat="1"/>
    <row r="15624" s="227" customFormat="1"/>
    <row r="15625" s="227" customFormat="1"/>
    <row r="15626" s="227" customFormat="1"/>
    <row r="15627" s="227" customFormat="1"/>
    <row r="15628" s="227" customFormat="1"/>
    <row r="15629" s="227" customFormat="1"/>
    <row r="15630" s="227" customFormat="1"/>
    <row r="15631" s="227" customFormat="1"/>
    <row r="15632" s="227" customFormat="1"/>
    <row r="15633" s="227" customFormat="1"/>
    <row r="15634" s="227" customFormat="1"/>
    <row r="15635" s="227" customFormat="1"/>
    <row r="15636" s="227" customFormat="1"/>
    <row r="15637" s="227" customFormat="1"/>
    <row r="15638" s="227" customFormat="1"/>
    <row r="15639" s="227" customFormat="1"/>
    <row r="15640" s="227" customFormat="1"/>
    <row r="15641" s="227" customFormat="1"/>
    <row r="15642" s="227" customFormat="1"/>
    <row r="15643" s="227" customFormat="1"/>
    <row r="15644" s="227" customFormat="1"/>
    <row r="15645" s="227" customFormat="1"/>
    <row r="15646" s="227" customFormat="1"/>
    <row r="15647" s="227" customFormat="1"/>
    <row r="15648" s="227" customFormat="1"/>
    <row r="15649" s="227" customFormat="1"/>
    <row r="15650" s="227" customFormat="1"/>
    <row r="15651" s="227" customFormat="1"/>
    <row r="15652" s="227" customFormat="1"/>
    <row r="15653" s="227" customFormat="1"/>
    <row r="15654" s="227" customFormat="1"/>
    <row r="15655" s="227" customFormat="1"/>
    <row r="15656" s="227" customFormat="1"/>
    <row r="15657" s="227" customFormat="1"/>
    <row r="15658" s="227" customFormat="1"/>
    <row r="15659" s="227" customFormat="1"/>
    <row r="15660" s="227" customFormat="1"/>
    <row r="15661" s="227" customFormat="1"/>
    <row r="15662" s="227" customFormat="1"/>
    <row r="15663" s="227" customFormat="1"/>
    <row r="15664" s="227" customFormat="1"/>
    <row r="15665" s="227" customFormat="1"/>
    <row r="15666" s="227" customFormat="1"/>
    <row r="15667" s="227" customFormat="1"/>
    <row r="15668" s="227" customFormat="1"/>
    <row r="15669" s="227" customFormat="1"/>
    <row r="15670" s="227" customFormat="1"/>
    <row r="15671" s="227" customFormat="1"/>
    <row r="15672" s="227" customFormat="1"/>
    <row r="15673" s="227" customFormat="1"/>
    <row r="15674" s="227" customFormat="1"/>
    <row r="15675" s="227" customFormat="1"/>
    <row r="15676" s="227" customFormat="1"/>
    <row r="15677" s="227" customFormat="1"/>
    <row r="15678" s="227" customFormat="1"/>
    <row r="15679" s="227" customFormat="1"/>
    <row r="15680" s="227" customFormat="1"/>
    <row r="15681" s="227" customFormat="1"/>
    <row r="15682" s="227" customFormat="1"/>
    <row r="15683" s="227" customFormat="1"/>
    <row r="15684" s="227" customFormat="1"/>
    <row r="15685" s="227" customFormat="1"/>
    <row r="15686" s="227" customFormat="1"/>
    <row r="15687" s="227" customFormat="1"/>
    <row r="15688" s="227" customFormat="1"/>
    <row r="15689" s="227" customFormat="1"/>
    <row r="15690" s="227" customFormat="1"/>
    <row r="15691" s="227" customFormat="1"/>
    <row r="15692" s="227" customFormat="1"/>
    <row r="15693" s="227" customFormat="1"/>
    <row r="15694" s="227" customFormat="1"/>
    <row r="15695" s="227" customFormat="1"/>
    <row r="15696" s="227" customFormat="1"/>
    <row r="15697" s="227" customFormat="1"/>
    <row r="15698" s="227" customFormat="1"/>
    <row r="15699" s="227" customFormat="1"/>
    <row r="15700" s="227" customFormat="1"/>
    <row r="15701" s="227" customFormat="1"/>
    <row r="15702" s="227" customFormat="1"/>
    <row r="15703" s="227" customFormat="1"/>
    <row r="15704" s="227" customFormat="1"/>
    <row r="15705" s="227" customFormat="1"/>
    <row r="15706" s="227" customFormat="1"/>
    <row r="15707" s="227" customFormat="1"/>
    <row r="15708" s="227" customFormat="1"/>
    <row r="15709" s="227" customFormat="1"/>
    <row r="15710" s="227" customFormat="1"/>
    <row r="15711" s="227" customFormat="1"/>
    <row r="15712" s="227" customFormat="1"/>
    <row r="15713" s="227" customFormat="1"/>
    <row r="15714" s="227" customFormat="1"/>
    <row r="15715" s="227" customFormat="1"/>
    <row r="15716" s="227" customFormat="1"/>
    <row r="15717" s="227" customFormat="1"/>
    <row r="15718" s="227" customFormat="1"/>
    <row r="15719" s="227" customFormat="1"/>
    <row r="15720" s="227" customFormat="1"/>
    <row r="15721" s="227" customFormat="1"/>
    <row r="15722" s="227" customFormat="1"/>
    <row r="15723" s="227" customFormat="1"/>
    <row r="15724" s="227" customFormat="1"/>
    <row r="15725" s="227" customFormat="1"/>
    <row r="15726" s="227" customFormat="1"/>
    <row r="15727" s="227" customFormat="1"/>
    <row r="15728" s="227" customFormat="1"/>
    <row r="15729" s="227" customFormat="1"/>
    <row r="15730" s="227" customFormat="1"/>
    <row r="15731" s="227" customFormat="1"/>
    <row r="15732" s="227" customFormat="1"/>
    <row r="15733" s="227" customFormat="1"/>
    <row r="15734" s="227" customFormat="1"/>
    <row r="15735" s="227" customFormat="1"/>
    <row r="15736" s="227" customFormat="1"/>
    <row r="15737" s="227" customFormat="1"/>
    <row r="15738" s="227" customFormat="1"/>
    <row r="15739" s="227" customFormat="1"/>
    <row r="15740" s="227" customFormat="1"/>
    <row r="15741" s="227" customFormat="1"/>
    <row r="15742" s="227" customFormat="1"/>
    <row r="15743" s="227" customFormat="1"/>
    <row r="15744" s="227" customFormat="1"/>
    <row r="15745" s="227" customFormat="1"/>
    <row r="15746" s="227" customFormat="1"/>
    <row r="15747" s="227" customFormat="1"/>
    <row r="15748" s="227" customFormat="1"/>
    <row r="15749" s="227" customFormat="1"/>
    <row r="15750" s="227" customFormat="1"/>
    <row r="15751" s="227" customFormat="1"/>
    <row r="15752" s="227" customFormat="1"/>
    <row r="15753" s="227" customFormat="1"/>
    <row r="15754" s="227" customFormat="1"/>
    <row r="15755" s="227" customFormat="1"/>
    <row r="15756" s="227" customFormat="1"/>
    <row r="15757" s="227" customFormat="1"/>
    <row r="15758" s="227" customFormat="1"/>
    <row r="15759" s="227" customFormat="1"/>
    <row r="15760" s="227" customFormat="1"/>
    <row r="15761" s="227" customFormat="1"/>
    <row r="15762" s="227" customFormat="1"/>
    <row r="15763" s="227" customFormat="1"/>
    <row r="15764" s="227" customFormat="1"/>
    <row r="15765" s="227" customFormat="1"/>
    <row r="15766" s="227" customFormat="1"/>
    <row r="15767" s="227" customFormat="1"/>
    <row r="15768" s="227" customFormat="1"/>
    <row r="15769" s="227" customFormat="1"/>
    <row r="15770" s="227" customFormat="1"/>
    <row r="15771" s="227" customFormat="1"/>
    <row r="15772" s="227" customFormat="1"/>
    <row r="15773" s="227" customFormat="1"/>
    <row r="15774" s="227" customFormat="1"/>
    <row r="15775" s="227" customFormat="1"/>
    <row r="15776" s="227" customFormat="1"/>
    <row r="15777" s="227" customFormat="1"/>
    <row r="15778" s="227" customFormat="1"/>
    <row r="15779" s="227" customFormat="1"/>
    <row r="15780" s="227" customFormat="1"/>
    <row r="15781" s="227" customFormat="1"/>
    <row r="15782" s="227" customFormat="1"/>
    <row r="15783" s="227" customFormat="1"/>
    <row r="15784" s="227" customFormat="1"/>
    <row r="15785" s="227" customFormat="1"/>
    <row r="15786" s="227" customFormat="1"/>
    <row r="15787" s="227" customFormat="1"/>
    <row r="15788" s="227" customFormat="1"/>
    <row r="15789" s="227" customFormat="1"/>
    <row r="15790" s="227" customFormat="1"/>
    <row r="15791" s="227" customFormat="1"/>
    <row r="15792" s="227" customFormat="1"/>
    <row r="15793" s="227" customFormat="1"/>
    <row r="15794" s="227" customFormat="1"/>
    <row r="15795" s="227" customFormat="1"/>
    <row r="15796" s="227" customFormat="1"/>
    <row r="15797" s="227" customFormat="1"/>
    <row r="15798" s="227" customFormat="1"/>
    <row r="15799" s="227" customFormat="1"/>
    <row r="15800" s="227" customFormat="1"/>
    <row r="15801" s="227" customFormat="1"/>
    <row r="15802" s="227" customFormat="1"/>
    <row r="15803" s="227" customFormat="1"/>
    <row r="15804" s="227" customFormat="1"/>
    <row r="15805" s="227" customFormat="1"/>
    <row r="15806" s="227" customFormat="1"/>
    <row r="15807" s="227" customFormat="1"/>
    <row r="15808" s="227" customFormat="1"/>
    <row r="15809" s="227" customFormat="1"/>
    <row r="15810" s="227" customFormat="1"/>
    <row r="15811" s="227" customFormat="1"/>
    <row r="15812" s="227" customFormat="1"/>
    <row r="15813" s="227" customFormat="1"/>
    <row r="15814" s="227" customFormat="1"/>
    <row r="15815" s="227" customFormat="1"/>
    <row r="15816" s="227" customFormat="1"/>
    <row r="15817" s="227" customFormat="1"/>
    <row r="15818" s="227" customFormat="1"/>
    <row r="15819" s="227" customFormat="1"/>
    <row r="15820" s="227" customFormat="1"/>
    <row r="15821" s="227" customFormat="1"/>
    <row r="15822" s="227" customFormat="1"/>
    <row r="15823" s="227" customFormat="1"/>
    <row r="15824" s="227" customFormat="1"/>
    <row r="15825" s="227" customFormat="1"/>
    <row r="15826" s="227" customFormat="1"/>
    <row r="15827" s="227" customFormat="1"/>
    <row r="15828" s="227" customFormat="1"/>
    <row r="15829" s="227" customFormat="1"/>
    <row r="15830" s="227" customFormat="1"/>
    <row r="15831" s="227" customFormat="1"/>
    <row r="15832" s="227" customFormat="1"/>
    <row r="15833" s="227" customFormat="1"/>
    <row r="15834" s="227" customFormat="1"/>
    <row r="15835" s="227" customFormat="1"/>
    <row r="15836" s="227" customFormat="1"/>
    <row r="15837" s="227" customFormat="1"/>
    <row r="15838" s="227" customFormat="1"/>
    <row r="15839" s="227" customFormat="1"/>
    <row r="15840" s="227" customFormat="1"/>
    <row r="15841" s="227" customFormat="1"/>
    <row r="15842" s="227" customFormat="1"/>
    <row r="15843" s="227" customFormat="1"/>
    <row r="15844" s="227" customFormat="1"/>
    <row r="15845" s="227" customFormat="1"/>
    <row r="15846" s="227" customFormat="1"/>
    <row r="15847" s="227" customFormat="1"/>
    <row r="15848" s="227" customFormat="1"/>
    <row r="15849" s="227" customFormat="1"/>
    <row r="15850" s="227" customFormat="1"/>
    <row r="15851" s="227" customFormat="1"/>
    <row r="15852" s="227" customFormat="1"/>
    <row r="15853" s="227" customFormat="1"/>
    <row r="15854" s="227" customFormat="1"/>
    <row r="15855" s="227" customFormat="1"/>
    <row r="15856" s="227" customFormat="1"/>
    <row r="15857" s="227" customFormat="1"/>
    <row r="15858" s="227" customFormat="1"/>
    <row r="15859" s="227" customFormat="1"/>
    <row r="15860" s="227" customFormat="1"/>
    <row r="15861" s="227" customFormat="1"/>
    <row r="15862" s="227" customFormat="1"/>
    <row r="15863" s="227" customFormat="1"/>
    <row r="15864" s="227" customFormat="1"/>
    <row r="15865" s="227" customFormat="1"/>
    <row r="15866" s="227" customFormat="1"/>
    <row r="15867" s="227" customFormat="1"/>
    <row r="15868" s="227" customFormat="1"/>
    <row r="15869" s="227" customFormat="1"/>
    <row r="15870" s="227" customFormat="1"/>
    <row r="15871" s="227" customFormat="1"/>
    <row r="15872" s="227" customFormat="1"/>
    <row r="15873" s="227" customFormat="1"/>
    <row r="15874" s="227" customFormat="1"/>
    <row r="15875" s="227" customFormat="1"/>
    <row r="15876" s="227" customFormat="1"/>
    <row r="15877" s="227" customFormat="1"/>
    <row r="15878" s="227" customFormat="1"/>
    <row r="15879" s="227" customFormat="1"/>
    <row r="15880" s="227" customFormat="1"/>
    <row r="15881" s="227" customFormat="1"/>
    <row r="15882" s="227" customFormat="1"/>
    <row r="15883" s="227" customFormat="1"/>
    <row r="15884" s="227" customFormat="1"/>
    <row r="15885" s="227" customFormat="1"/>
    <row r="15886" s="227" customFormat="1"/>
    <row r="15887" s="227" customFormat="1"/>
    <row r="15888" s="227" customFormat="1"/>
    <row r="15889" s="227" customFormat="1"/>
    <row r="15890" s="227" customFormat="1"/>
    <row r="15891" s="227" customFormat="1"/>
    <row r="15892" s="227" customFormat="1"/>
    <row r="15893" s="227" customFormat="1"/>
    <row r="15894" s="227" customFormat="1"/>
    <row r="15895" s="227" customFormat="1"/>
    <row r="15896" s="227" customFormat="1"/>
    <row r="15897" s="227" customFormat="1"/>
    <row r="15898" s="227" customFormat="1"/>
    <row r="15899" s="227" customFormat="1"/>
    <row r="15900" s="227" customFormat="1"/>
    <row r="15901" s="227" customFormat="1"/>
    <row r="15902" s="227" customFormat="1"/>
    <row r="15903" s="227" customFormat="1"/>
    <row r="15904" s="227" customFormat="1"/>
    <row r="15905" s="227" customFormat="1"/>
    <row r="15906" s="227" customFormat="1"/>
    <row r="15907" s="227" customFormat="1"/>
    <row r="15908" s="227" customFormat="1"/>
    <row r="15909" s="227" customFormat="1"/>
    <row r="15910" s="227" customFormat="1"/>
    <row r="15911" s="227" customFormat="1"/>
    <row r="15912" s="227" customFormat="1"/>
    <row r="15913" s="227" customFormat="1"/>
    <row r="15914" s="227" customFormat="1"/>
    <row r="15915" s="227" customFormat="1"/>
    <row r="15916" s="227" customFormat="1"/>
    <row r="15917" s="227" customFormat="1"/>
    <row r="15918" s="227" customFormat="1"/>
    <row r="15919" s="227" customFormat="1"/>
    <row r="15920" s="227" customFormat="1"/>
    <row r="15921" s="227" customFormat="1"/>
    <row r="15922" s="227" customFormat="1"/>
    <row r="15923" s="227" customFormat="1"/>
    <row r="15924" s="227" customFormat="1"/>
    <row r="15925" s="227" customFormat="1"/>
    <row r="15926" s="227" customFormat="1"/>
    <row r="15927" s="227" customFormat="1"/>
    <row r="15928" s="227" customFormat="1"/>
    <row r="15929" s="227" customFormat="1"/>
    <row r="15930" s="227" customFormat="1"/>
    <row r="15931" s="227" customFormat="1"/>
    <row r="15932" s="227" customFormat="1"/>
    <row r="15933" s="227" customFormat="1"/>
    <row r="15934" s="227" customFormat="1"/>
    <row r="15935" s="227" customFormat="1"/>
    <row r="15936" s="227" customFormat="1"/>
    <row r="15937" s="227" customFormat="1"/>
    <row r="15938" s="227" customFormat="1"/>
    <row r="15939" s="227" customFormat="1"/>
    <row r="15940" s="227" customFormat="1"/>
    <row r="15941" s="227" customFormat="1"/>
    <row r="15942" s="227" customFormat="1"/>
    <row r="15943" s="227" customFormat="1"/>
    <row r="15944" s="227" customFormat="1"/>
    <row r="15945" s="227" customFormat="1"/>
    <row r="15946" s="227" customFormat="1"/>
    <row r="15947" s="227" customFormat="1"/>
    <row r="15948" s="227" customFormat="1"/>
    <row r="15949" s="227" customFormat="1"/>
    <row r="15950" s="227" customFormat="1"/>
    <row r="15951" s="227" customFormat="1"/>
    <row r="15952" s="227" customFormat="1"/>
    <row r="15953" s="227" customFormat="1"/>
    <row r="15954" s="227" customFormat="1"/>
    <row r="15955" s="227" customFormat="1"/>
    <row r="15956" s="227" customFormat="1"/>
    <row r="15957" s="227" customFormat="1"/>
    <row r="15958" s="227" customFormat="1"/>
    <row r="15959" s="227" customFormat="1"/>
    <row r="15960" s="227" customFormat="1"/>
    <row r="15961" s="227" customFormat="1"/>
    <row r="15962" s="227" customFormat="1"/>
    <row r="15963" s="227" customFormat="1"/>
    <row r="15964" s="227" customFormat="1"/>
    <row r="15965" s="227" customFormat="1"/>
    <row r="15966" s="227" customFormat="1"/>
    <row r="15967" s="227" customFormat="1"/>
    <row r="15968" s="227" customFormat="1"/>
    <row r="15969" s="227" customFormat="1"/>
    <row r="15970" s="227" customFormat="1"/>
    <row r="15971" s="227" customFormat="1"/>
    <row r="15972" s="227" customFormat="1"/>
    <row r="15973" s="227" customFormat="1"/>
    <row r="15974" s="227" customFormat="1"/>
    <row r="15975" s="227" customFormat="1"/>
    <row r="15976" s="227" customFormat="1"/>
    <row r="15977" s="227" customFormat="1"/>
    <row r="15978" s="227" customFormat="1"/>
    <row r="15979" s="227" customFormat="1"/>
    <row r="15980" s="227" customFormat="1"/>
    <row r="15981" s="227" customFormat="1"/>
    <row r="15982" s="227" customFormat="1"/>
    <row r="15983" s="227" customFormat="1"/>
    <row r="15984" s="227" customFormat="1"/>
    <row r="15985" s="227" customFormat="1"/>
    <row r="15986" s="227" customFormat="1"/>
    <row r="15987" s="227" customFormat="1"/>
    <row r="15988" s="227" customFormat="1"/>
    <row r="15989" s="227" customFormat="1"/>
    <row r="15990" s="227" customFormat="1"/>
    <row r="15991" s="227" customFormat="1"/>
    <row r="15992" s="227" customFormat="1"/>
    <row r="15993" s="227" customFormat="1"/>
    <row r="15994" s="227" customFormat="1"/>
    <row r="15995" s="227" customFormat="1"/>
    <row r="15996" s="227" customFormat="1"/>
    <row r="15997" s="227" customFormat="1"/>
    <row r="15998" s="227" customFormat="1"/>
    <row r="15999" s="227" customFormat="1"/>
    <row r="16000" s="227" customFormat="1"/>
    <row r="16001" s="227" customFormat="1"/>
    <row r="16002" s="227" customFormat="1"/>
    <row r="16003" s="227" customFormat="1"/>
    <row r="16004" s="227" customFormat="1"/>
    <row r="16005" s="227" customFormat="1"/>
    <row r="16006" s="227" customFormat="1"/>
    <row r="16007" s="227" customFormat="1"/>
    <row r="16008" s="227" customFormat="1"/>
    <row r="16009" s="227" customFormat="1"/>
    <row r="16010" s="227" customFormat="1"/>
    <row r="16011" s="227" customFormat="1"/>
    <row r="16012" s="227" customFormat="1"/>
    <row r="16013" s="227" customFormat="1"/>
    <row r="16014" s="227" customFormat="1"/>
    <row r="16015" s="227" customFormat="1"/>
    <row r="16016" s="227" customFormat="1"/>
    <row r="16017" s="227" customFormat="1"/>
    <row r="16018" s="227" customFormat="1"/>
    <row r="16019" s="227" customFormat="1"/>
    <row r="16020" s="227" customFormat="1"/>
    <row r="16021" s="227" customFormat="1"/>
    <row r="16022" s="227" customFormat="1"/>
    <row r="16023" s="227" customFormat="1"/>
    <row r="16024" s="227" customFormat="1"/>
    <row r="16025" s="227" customFormat="1"/>
    <row r="16026" s="227" customFormat="1"/>
    <row r="16027" s="227" customFormat="1"/>
    <row r="16028" s="227" customFormat="1"/>
    <row r="16029" s="227" customFormat="1"/>
    <row r="16030" s="227" customFormat="1"/>
    <row r="16031" s="227" customFormat="1"/>
    <row r="16032" s="227" customFormat="1"/>
    <row r="16033" s="227" customFormat="1"/>
    <row r="16034" s="227" customFormat="1"/>
    <row r="16035" s="227" customFormat="1"/>
    <row r="16036" s="227" customFormat="1"/>
    <row r="16037" s="227" customFormat="1"/>
    <row r="16038" s="227" customFormat="1"/>
    <row r="16039" s="227" customFormat="1"/>
    <row r="16040" s="227" customFormat="1"/>
    <row r="16041" s="227" customFormat="1"/>
    <row r="16042" s="227" customFormat="1"/>
    <row r="16043" s="227" customFormat="1"/>
    <row r="16044" s="227" customFormat="1"/>
    <row r="16045" s="227" customFormat="1"/>
    <row r="16046" s="227" customFormat="1"/>
    <row r="16047" s="227" customFormat="1"/>
    <row r="16048" s="227" customFormat="1"/>
    <row r="16049" s="227" customFormat="1"/>
    <row r="16050" s="227" customFormat="1"/>
    <row r="16051" s="227" customFormat="1"/>
    <row r="16052" s="227" customFormat="1"/>
    <row r="16053" s="227" customFormat="1"/>
    <row r="16054" s="227" customFormat="1"/>
    <row r="16055" s="227" customFormat="1"/>
    <row r="16056" s="227" customFormat="1"/>
    <row r="16057" s="227" customFormat="1"/>
    <row r="16058" s="227" customFormat="1"/>
    <row r="16059" s="227" customFormat="1"/>
    <row r="16060" s="227" customFormat="1"/>
    <row r="16061" s="227" customFormat="1"/>
    <row r="16062" s="227" customFormat="1"/>
    <row r="16063" s="227" customFormat="1"/>
    <row r="16064" s="227" customFormat="1"/>
    <row r="16065" s="227" customFormat="1"/>
    <row r="16066" s="227" customFormat="1"/>
    <row r="16067" s="227" customFormat="1"/>
    <row r="16068" s="227" customFormat="1"/>
    <row r="16069" s="227" customFormat="1"/>
    <row r="16070" s="227" customFormat="1"/>
    <row r="16071" s="227" customFormat="1"/>
    <row r="16072" s="227" customFormat="1"/>
    <row r="16073" s="227" customFormat="1"/>
    <row r="16074" s="227" customFormat="1"/>
    <row r="16075" s="227" customFormat="1"/>
    <row r="16076" s="227" customFormat="1"/>
    <row r="16077" s="227" customFormat="1"/>
    <row r="16078" s="227" customFormat="1"/>
    <row r="16079" s="227" customFormat="1"/>
    <row r="16080" s="227" customFormat="1"/>
    <row r="16081" s="227" customFormat="1"/>
    <row r="16082" s="227" customFormat="1"/>
    <row r="16083" s="227" customFormat="1"/>
    <row r="16084" s="227" customFormat="1"/>
    <row r="16085" s="227" customFormat="1"/>
    <row r="16086" s="227" customFormat="1"/>
    <row r="16087" s="227" customFormat="1"/>
    <row r="16088" s="227" customFormat="1"/>
    <row r="16089" s="227" customFormat="1"/>
    <row r="16090" s="227" customFormat="1"/>
    <row r="16091" s="227" customFormat="1"/>
    <row r="16092" s="227" customFormat="1"/>
    <row r="16093" s="227" customFormat="1"/>
    <row r="16094" s="227" customFormat="1"/>
    <row r="16095" s="227" customFormat="1"/>
    <row r="16096" s="227" customFormat="1"/>
    <row r="16097" s="227" customFormat="1"/>
    <row r="16098" s="227" customFormat="1"/>
    <row r="16099" s="227" customFormat="1"/>
    <row r="16100" s="227" customFormat="1"/>
    <row r="16101" s="227" customFormat="1"/>
    <row r="16102" s="227" customFormat="1"/>
    <row r="16103" s="227" customFormat="1"/>
    <row r="16104" s="227" customFormat="1"/>
    <row r="16105" s="227" customFormat="1"/>
    <row r="16106" s="227" customFormat="1"/>
    <row r="16107" s="227" customFormat="1"/>
    <row r="16108" s="227" customFormat="1"/>
    <row r="16109" s="227" customFormat="1"/>
    <row r="16110" s="227" customFormat="1"/>
    <row r="16111" s="227" customFormat="1"/>
    <row r="16112" s="227" customFormat="1"/>
    <row r="16113" s="227" customFormat="1"/>
    <row r="16114" s="227" customFormat="1"/>
    <row r="16115" s="227" customFormat="1"/>
    <row r="16116" s="227" customFormat="1"/>
    <row r="16117" s="227" customFormat="1"/>
    <row r="16118" s="227" customFormat="1"/>
    <row r="16119" s="227" customFormat="1"/>
    <row r="16120" s="227" customFormat="1"/>
    <row r="16121" s="227" customFormat="1"/>
    <row r="16122" s="227" customFormat="1"/>
    <row r="16123" s="227" customFormat="1"/>
    <row r="16124" s="227" customFormat="1"/>
    <row r="16125" s="227" customFormat="1"/>
    <row r="16126" s="227" customFormat="1"/>
    <row r="16127" s="227" customFormat="1"/>
    <row r="16128" s="227" customFormat="1"/>
    <row r="16129" s="227" customFormat="1"/>
    <row r="16130" s="227" customFormat="1"/>
    <row r="16131" s="227" customFormat="1"/>
    <row r="16132" s="227" customFormat="1"/>
    <row r="16133" s="227" customFormat="1"/>
    <row r="16134" s="227" customFormat="1"/>
    <row r="16135" s="227" customFormat="1"/>
    <row r="16136" s="227" customFormat="1"/>
    <row r="16137" s="227" customFormat="1"/>
    <row r="16138" s="227" customFormat="1"/>
    <row r="16139" s="227" customFormat="1"/>
    <row r="16140" s="227" customFormat="1"/>
    <row r="16141" s="227" customFormat="1"/>
    <row r="16142" s="227" customFormat="1"/>
    <row r="16143" s="227" customFormat="1"/>
    <row r="16144" s="227" customFormat="1"/>
    <row r="16145" s="227" customFormat="1"/>
    <row r="16146" s="227" customFormat="1"/>
    <row r="16147" s="227" customFormat="1"/>
    <row r="16148" s="227" customFormat="1"/>
    <row r="16149" s="227" customFormat="1"/>
    <row r="16150" s="227" customFormat="1"/>
    <row r="16151" s="227" customFormat="1"/>
    <row r="16152" s="227" customFormat="1"/>
    <row r="16153" s="227" customFormat="1"/>
    <row r="16154" s="227" customFormat="1"/>
    <row r="16155" s="227" customFormat="1"/>
    <row r="16156" s="227" customFormat="1"/>
    <row r="16157" s="227" customFormat="1"/>
    <row r="16158" s="227" customFormat="1"/>
    <row r="16159" s="227" customFormat="1"/>
    <row r="16160" s="227" customFormat="1"/>
    <row r="16161" s="227" customFormat="1"/>
    <row r="16162" s="227" customFormat="1"/>
    <row r="16163" s="227" customFormat="1"/>
    <row r="16164" s="227" customFormat="1"/>
    <row r="16165" s="227" customFormat="1"/>
    <row r="16166" s="227" customFormat="1"/>
    <row r="16167" s="227" customFormat="1"/>
    <row r="16168" s="227" customFormat="1"/>
    <row r="16169" s="227" customFormat="1"/>
    <row r="16170" s="227" customFormat="1"/>
    <row r="16171" s="227" customFormat="1"/>
    <row r="16172" s="227" customFormat="1"/>
    <row r="16173" s="227" customFormat="1"/>
    <row r="16174" s="227" customFormat="1"/>
    <row r="16175" s="227" customFormat="1"/>
    <row r="16176" s="227" customFormat="1"/>
    <row r="16177" s="227" customFormat="1"/>
    <row r="16178" s="227" customFormat="1"/>
    <row r="16179" s="227" customFormat="1"/>
    <row r="16180" s="227" customFormat="1"/>
    <row r="16181" s="227" customFormat="1"/>
    <row r="16182" s="227" customFormat="1"/>
    <row r="16183" s="227" customFormat="1"/>
    <row r="16184" s="227" customFormat="1"/>
    <row r="16185" s="227" customFormat="1"/>
    <row r="16186" s="227" customFormat="1"/>
    <row r="16187" s="227" customFormat="1"/>
    <row r="16188" s="227" customFormat="1"/>
    <row r="16189" s="227" customFormat="1"/>
    <row r="16190" s="227" customFormat="1"/>
    <row r="16191" s="227" customFormat="1"/>
    <row r="16192" s="227" customFormat="1"/>
    <row r="16193" s="227" customFormat="1"/>
    <row r="16194" s="227" customFormat="1"/>
    <row r="16195" s="227" customFormat="1"/>
    <row r="16196" s="227" customFormat="1"/>
    <row r="16197" s="227" customFormat="1"/>
    <row r="16198" s="227" customFormat="1"/>
    <row r="16199" s="227" customFormat="1"/>
    <row r="16200" s="227" customFormat="1"/>
    <row r="16201" s="227" customFormat="1"/>
    <row r="16202" s="227" customFormat="1"/>
    <row r="16203" s="227" customFormat="1"/>
    <row r="16204" s="227" customFormat="1"/>
    <row r="16205" s="227" customFormat="1"/>
    <row r="16206" s="227" customFormat="1"/>
    <row r="16207" s="227" customFormat="1"/>
    <row r="16208" s="227" customFormat="1"/>
    <row r="16209" s="227" customFormat="1"/>
    <row r="16210" s="227" customFormat="1"/>
    <row r="16211" s="227" customFormat="1"/>
    <row r="16212" s="227" customFormat="1"/>
    <row r="16213" s="227" customFormat="1"/>
    <row r="16214" s="227" customFormat="1"/>
    <row r="16215" s="227" customFormat="1"/>
    <row r="16216" s="227" customFormat="1"/>
    <row r="16217" s="227" customFormat="1"/>
    <row r="16218" s="227" customFormat="1"/>
    <row r="16219" s="227" customFormat="1"/>
    <row r="16220" s="227" customFormat="1"/>
    <row r="16221" s="227" customFormat="1"/>
    <row r="16222" s="227" customFormat="1"/>
    <row r="16223" s="227" customFormat="1"/>
    <row r="16224" s="227" customFormat="1"/>
    <row r="16225" s="227" customFormat="1"/>
    <row r="16226" s="227" customFormat="1"/>
    <row r="16227" s="227" customFormat="1"/>
    <row r="16228" s="227" customFormat="1"/>
    <row r="16229" s="227" customFormat="1"/>
    <row r="16230" s="227" customFormat="1"/>
    <row r="16231" s="227" customFormat="1"/>
    <row r="16232" s="227" customFormat="1"/>
    <row r="16233" s="227" customFormat="1"/>
    <row r="16234" s="227" customFormat="1"/>
    <row r="16235" s="227" customFormat="1"/>
    <row r="16236" s="227" customFormat="1"/>
    <row r="16237" s="227" customFormat="1"/>
    <row r="16238" s="227" customFormat="1"/>
    <row r="16239" s="227" customFormat="1"/>
    <row r="16240" s="227" customFormat="1"/>
    <row r="16241" s="227" customFormat="1"/>
    <row r="16242" s="227" customFormat="1"/>
    <row r="16243" s="227" customFormat="1"/>
    <row r="16244" s="227" customFormat="1"/>
    <row r="16245" s="227" customFormat="1"/>
    <row r="16246" s="227" customFormat="1"/>
    <row r="16247" s="227" customFormat="1"/>
    <row r="16248" s="227" customFormat="1"/>
    <row r="16249" s="227" customFormat="1"/>
    <row r="16250" s="227" customFormat="1"/>
    <row r="16251" s="227" customFormat="1"/>
    <row r="16252" s="227" customFormat="1"/>
    <row r="16253" s="227" customFormat="1"/>
    <row r="16254" s="227" customFormat="1"/>
    <row r="16255" s="227" customFormat="1"/>
    <row r="16256" s="227" customFormat="1"/>
    <row r="16257" s="227" customFormat="1"/>
    <row r="16258" s="227" customFormat="1"/>
    <row r="16259" s="227" customFormat="1"/>
    <row r="16260" s="227" customFormat="1"/>
    <row r="16261" s="227" customFormat="1"/>
    <row r="16262" s="227" customFormat="1"/>
    <row r="16263" s="227" customFormat="1"/>
    <row r="16264" s="227" customFormat="1"/>
    <row r="16265" s="227" customFormat="1"/>
    <row r="16266" s="227" customFormat="1"/>
    <row r="16267" s="227" customFormat="1"/>
    <row r="16268" s="227" customFormat="1"/>
    <row r="16269" s="227" customFormat="1"/>
    <row r="16270" s="227" customFormat="1"/>
    <row r="16271" s="227" customFormat="1"/>
    <row r="16272" s="227" customFormat="1"/>
    <row r="16273" s="227" customFormat="1"/>
    <row r="16274" s="227" customFormat="1"/>
    <row r="16275" s="227" customFormat="1"/>
    <row r="16276" s="227" customFormat="1"/>
    <row r="16277" s="227" customFormat="1"/>
    <row r="16278" s="227" customFormat="1"/>
    <row r="16279" s="227" customFormat="1"/>
    <row r="16280" s="227" customFormat="1"/>
    <row r="16281" s="227" customFormat="1"/>
    <row r="16282" s="227" customFormat="1"/>
    <row r="16283" s="227" customFormat="1"/>
    <row r="16284" s="227" customFormat="1"/>
    <row r="16285" s="227" customFormat="1"/>
    <row r="16286" s="227" customFormat="1"/>
    <row r="16287" s="227" customFormat="1"/>
    <row r="16288" s="227" customFormat="1"/>
    <row r="16289" s="227" customFormat="1"/>
    <row r="16290" s="227" customFormat="1"/>
    <row r="16291" s="227" customFormat="1"/>
    <row r="16292" s="227" customFormat="1"/>
    <row r="16293" s="227" customFormat="1"/>
    <row r="16294" s="227" customFormat="1"/>
    <row r="16295" s="227" customFormat="1"/>
    <row r="16296" s="227" customFormat="1"/>
    <row r="16297" s="227" customFormat="1"/>
    <row r="16298" s="227" customFormat="1"/>
    <row r="16299" s="227" customFormat="1"/>
    <row r="16300" s="227" customFormat="1"/>
    <row r="16301" s="227" customFormat="1"/>
    <row r="16302" s="227" customFormat="1"/>
    <row r="16303" s="227" customFormat="1"/>
    <row r="16304" s="227" customFormat="1"/>
    <row r="16305" s="227" customFormat="1"/>
    <row r="16306" s="227" customFormat="1"/>
    <row r="16307" s="227" customFormat="1"/>
    <row r="16308" s="227" customFormat="1"/>
    <row r="16309" s="227" customFormat="1"/>
    <row r="16310" s="227" customFormat="1"/>
    <row r="16311" s="227" customFormat="1"/>
    <row r="16312" s="227" customFormat="1"/>
    <row r="16313" s="227" customFormat="1"/>
    <row r="16314" s="227" customFormat="1"/>
    <row r="16315" s="227" customFormat="1"/>
    <row r="16316" s="227" customFormat="1"/>
    <row r="16317" s="227" customFormat="1"/>
    <row r="16318" s="227" customFormat="1"/>
    <row r="16319" s="227" customFormat="1"/>
    <row r="16320" s="227" customFormat="1"/>
    <row r="16321" s="227" customFormat="1"/>
    <row r="16322" s="227" customFormat="1"/>
    <row r="16323" s="227" customFormat="1"/>
    <row r="16324" s="227" customFormat="1"/>
    <row r="16325" s="227" customFormat="1"/>
    <row r="16326" s="227" customFormat="1"/>
    <row r="16327" s="227" customFormat="1"/>
    <row r="16328" s="227" customFormat="1"/>
    <row r="16329" s="227" customFormat="1"/>
    <row r="16330" s="227" customFormat="1"/>
    <row r="16331" s="227" customFormat="1"/>
    <row r="16332" s="227" customFormat="1"/>
    <row r="16333" s="227" customFormat="1"/>
    <row r="16334" s="227" customFormat="1"/>
    <row r="16335" s="227" customFormat="1"/>
    <row r="16336" s="227" customFormat="1"/>
    <row r="16337" s="227" customFormat="1"/>
    <row r="16338" s="227" customFormat="1"/>
    <row r="16339" s="227" customFormat="1"/>
    <row r="16340" s="227" customFormat="1"/>
    <row r="16341" s="227" customFormat="1"/>
    <row r="16342" s="227" customFormat="1"/>
    <row r="16343" s="227" customFormat="1"/>
    <row r="16344" s="227" customFormat="1"/>
    <row r="16345" s="227" customFormat="1"/>
    <row r="16346" s="227" customFormat="1"/>
    <row r="16347" s="227" customFormat="1"/>
    <row r="16348" s="227" customFormat="1"/>
    <row r="16349" s="227" customFormat="1"/>
    <row r="16350" s="227" customFormat="1"/>
    <row r="16351" s="227" customFormat="1"/>
    <row r="16352" s="227" customFormat="1"/>
    <row r="16353" s="227" customFormat="1"/>
    <row r="16354" s="227" customFormat="1"/>
    <row r="16355" s="227" customFormat="1"/>
    <row r="16356" s="227" customFormat="1"/>
    <row r="16357" s="227" customFormat="1"/>
    <row r="16358" s="227" customFormat="1"/>
    <row r="16359" s="227" customFormat="1"/>
    <row r="16360" s="227" customFormat="1"/>
    <row r="16361" s="227" customFormat="1"/>
    <row r="16362" s="227" customFormat="1"/>
    <row r="16363" s="227" customFormat="1"/>
    <row r="16364" s="227" customFormat="1"/>
    <row r="16365" s="227" customFormat="1"/>
    <row r="16366" s="227" customFormat="1"/>
    <row r="16367" s="227" customFormat="1"/>
    <row r="16368" s="227" customFormat="1"/>
    <row r="16369" s="227" customFormat="1"/>
    <row r="16370" s="227" customFormat="1"/>
    <row r="16371" s="227" customFormat="1"/>
    <row r="16372" s="227" customFormat="1"/>
    <row r="16373" s="227" customFormat="1"/>
    <row r="16374" s="227" customFormat="1"/>
    <row r="16375" s="227" customFormat="1"/>
    <row r="16376" s="227" customFormat="1"/>
    <row r="16377" s="227" customFormat="1"/>
    <row r="16378" s="227" customFormat="1"/>
    <row r="16379" s="227" customFormat="1"/>
    <row r="16380" s="227" customFormat="1"/>
    <row r="16381" s="227" customFormat="1"/>
    <row r="16382" s="227" customFormat="1"/>
    <row r="16383" s="227" customFormat="1"/>
    <row r="16384" s="227" customFormat="1"/>
    <row r="16385" s="227" customFormat="1"/>
    <row r="16386" s="227" customFormat="1"/>
    <row r="16387" s="227" customFormat="1"/>
    <row r="16388" s="227" customFormat="1"/>
    <row r="16389" s="227" customFormat="1"/>
    <row r="16390" s="227" customFormat="1"/>
    <row r="16391" s="227" customFormat="1"/>
    <row r="16392" s="227" customFormat="1"/>
    <row r="16393" s="227" customFormat="1"/>
    <row r="16394" s="227" customFormat="1"/>
    <row r="16395" s="227" customFormat="1"/>
    <row r="16396" s="227" customFormat="1"/>
    <row r="16397" s="227" customFormat="1"/>
    <row r="16398" s="227" customFormat="1"/>
    <row r="16399" s="227" customFormat="1"/>
    <row r="16400" s="227" customFormat="1"/>
    <row r="16401" s="227" customFormat="1"/>
    <row r="16402" s="227" customFormat="1"/>
    <row r="16403" s="227" customFormat="1"/>
    <row r="16404" s="227" customFormat="1"/>
    <row r="16405" s="227" customFormat="1"/>
    <row r="16406" s="227" customFormat="1"/>
    <row r="16407" s="227" customFormat="1"/>
    <row r="16408" s="227" customFormat="1"/>
    <row r="16409" s="227" customFormat="1"/>
    <row r="16410" s="227" customFormat="1"/>
    <row r="16411" s="227" customFormat="1"/>
    <row r="16412" s="227" customFormat="1"/>
    <row r="16413" s="227" customFormat="1"/>
    <row r="16414" s="227" customFormat="1"/>
    <row r="16415" s="227" customFormat="1"/>
    <row r="16416" s="227" customFormat="1"/>
    <row r="16417" s="227" customFormat="1"/>
    <row r="16418" s="227" customFormat="1"/>
    <row r="16419" s="227" customFormat="1"/>
    <row r="16420" s="227" customFormat="1"/>
    <row r="16421" s="227" customFormat="1"/>
    <row r="16422" s="227" customFormat="1"/>
    <row r="16423" s="227" customFormat="1"/>
    <row r="16424" s="227" customFormat="1"/>
    <row r="16425" s="227" customFormat="1"/>
    <row r="16426" s="227" customFormat="1"/>
    <row r="16427" s="227" customFormat="1"/>
    <row r="16428" s="227" customFormat="1"/>
    <row r="16429" s="227" customFormat="1"/>
    <row r="16430" s="227" customFormat="1"/>
    <row r="16431" s="227" customFormat="1"/>
    <row r="16432" s="227" customFormat="1"/>
    <row r="16433" s="227" customFormat="1"/>
    <row r="16434" s="227" customFormat="1"/>
    <row r="16435" s="227" customFormat="1"/>
    <row r="16436" s="227" customFormat="1"/>
    <row r="16437" s="227" customFormat="1"/>
    <row r="16438" s="227" customFormat="1"/>
    <row r="16439" s="227" customFormat="1"/>
    <row r="16440" s="227" customFormat="1"/>
    <row r="16441" s="227" customFormat="1"/>
    <row r="16442" s="227" customFormat="1"/>
    <row r="16443" s="227" customFormat="1"/>
    <row r="16444" s="227" customFormat="1"/>
    <row r="16445" s="227" customFormat="1"/>
    <row r="16446" s="227" customFormat="1"/>
    <row r="16447" s="227" customFormat="1"/>
    <row r="16448" s="227" customFormat="1"/>
    <row r="16449" s="227" customFormat="1"/>
    <row r="16450" s="227" customFormat="1"/>
    <row r="16451" s="227" customFormat="1"/>
    <row r="16452" s="227" customFormat="1"/>
    <row r="16453" s="227" customFormat="1"/>
    <row r="16454" s="227" customFormat="1"/>
    <row r="16455" s="227" customFormat="1"/>
    <row r="16456" s="227" customFormat="1"/>
    <row r="16457" s="227" customFormat="1"/>
    <row r="16458" s="227" customFormat="1"/>
    <row r="16459" s="227" customFormat="1"/>
    <row r="16460" s="227" customFormat="1"/>
    <row r="16461" s="227" customFormat="1"/>
    <row r="16462" s="227" customFormat="1"/>
    <row r="16463" s="227" customFormat="1"/>
    <row r="16464" s="227" customFormat="1"/>
    <row r="16465" s="227" customFormat="1"/>
    <row r="16466" s="227" customFormat="1"/>
    <row r="16467" s="227" customFormat="1"/>
    <row r="16468" s="227" customFormat="1"/>
    <row r="16469" s="227" customFormat="1"/>
    <row r="16470" s="227" customFormat="1"/>
    <row r="16471" s="227" customFormat="1"/>
    <row r="16472" s="227" customFormat="1"/>
    <row r="16473" s="227" customFormat="1"/>
    <row r="16474" s="227" customFormat="1"/>
    <row r="16475" s="227" customFormat="1"/>
    <row r="16476" s="227" customFormat="1"/>
    <row r="16477" s="227" customFormat="1"/>
    <row r="16478" s="227" customFormat="1"/>
    <row r="16479" s="227" customFormat="1"/>
    <row r="16480" s="227" customFormat="1"/>
    <row r="16481" s="227" customFormat="1"/>
    <row r="16482" s="227" customFormat="1"/>
    <row r="16483" s="227" customFormat="1"/>
    <row r="16484" s="227" customFormat="1"/>
    <row r="16485" s="227" customFormat="1"/>
    <row r="16486" s="227" customFormat="1"/>
    <row r="16487" s="227" customFormat="1"/>
    <row r="16488" s="227" customFormat="1"/>
    <row r="16489" s="227" customFormat="1"/>
    <row r="16490" s="227" customFormat="1"/>
    <row r="16491" s="227" customFormat="1"/>
    <row r="16492" s="227" customFormat="1"/>
    <row r="16493" s="227" customFormat="1"/>
    <row r="16494" s="227" customFormat="1"/>
    <row r="16495" s="227" customFormat="1"/>
    <row r="16496" s="227" customFormat="1"/>
    <row r="16497" s="227" customFormat="1"/>
    <row r="16498" s="227" customFormat="1"/>
    <row r="16499" s="227" customFormat="1"/>
    <row r="16500" s="227" customFormat="1"/>
    <row r="16501" s="227" customFormat="1"/>
    <row r="16502" s="227" customFormat="1"/>
    <row r="16503" s="227" customFormat="1"/>
    <row r="16504" s="227" customFormat="1"/>
    <row r="16505" s="227" customFormat="1"/>
    <row r="16506" s="227" customFormat="1"/>
    <row r="16507" s="227" customFormat="1"/>
    <row r="16508" s="227" customFormat="1"/>
    <row r="16509" s="227" customFormat="1"/>
    <row r="16510" s="227" customFormat="1"/>
    <row r="16511" s="227" customFormat="1"/>
    <row r="16512" s="227" customFormat="1"/>
    <row r="16513" s="227" customFormat="1"/>
    <row r="16514" s="227" customFormat="1"/>
    <row r="16515" s="227" customFormat="1"/>
    <row r="16516" s="227" customFormat="1"/>
    <row r="16517" s="227" customFormat="1"/>
    <row r="16518" s="227" customFormat="1"/>
    <row r="16519" s="227" customFormat="1"/>
    <row r="16520" s="227" customFormat="1"/>
    <row r="16521" s="227" customFormat="1"/>
    <row r="16522" s="227" customFormat="1"/>
    <row r="16523" s="227" customFormat="1"/>
    <row r="16524" s="227" customFormat="1"/>
    <row r="16525" s="227" customFormat="1"/>
    <row r="16526" s="227" customFormat="1"/>
    <row r="16527" s="227" customFormat="1"/>
    <row r="16528" s="227" customFormat="1"/>
    <row r="16529" s="227" customFormat="1"/>
    <row r="16530" s="227" customFormat="1"/>
    <row r="16531" s="227" customFormat="1"/>
    <row r="16532" s="227" customFormat="1"/>
    <row r="16533" s="227" customFormat="1"/>
    <row r="16534" s="227" customFormat="1"/>
    <row r="16535" s="227" customFormat="1"/>
    <row r="16536" s="227" customFormat="1"/>
    <row r="16537" s="227" customFormat="1"/>
    <row r="16538" s="227" customFormat="1"/>
    <row r="16539" s="227" customFormat="1"/>
    <row r="16540" s="227" customFormat="1"/>
    <row r="16541" s="227" customFormat="1"/>
    <row r="16542" s="227" customFormat="1"/>
    <row r="16543" s="227" customFormat="1"/>
    <row r="16544" s="227" customFormat="1"/>
    <row r="16545" s="227" customFormat="1"/>
    <row r="16546" s="227" customFormat="1"/>
    <row r="16547" s="227" customFormat="1"/>
    <row r="16548" s="227" customFormat="1"/>
    <row r="16549" s="227" customFormat="1"/>
    <row r="16550" s="227" customFormat="1"/>
    <row r="16551" s="227" customFormat="1"/>
    <row r="16552" s="227" customFormat="1"/>
    <row r="16553" s="227" customFormat="1"/>
    <row r="16554" s="227" customFormat="1"/>
    <row r="16555" s="227" customFormat="1"/>
    <row r="16556" s="227" customFormat="1"/>
    <row r="16557" s="227" customFormat="1"/>
    <row r="16558" s="227" customFormat="1"/>
    <row r="16559" s="227" customFormat="1"/>
    <row r="16560" s="227" customFormat="1"/>
    <row r="16561" s="227" customFormat="1"/>
    <row r="16562" s="227" customFormat="1"/>
    <row r="16563" s="227" customFormat="1"/>
    <row r="16564" s="227" customFormat="1"/>
    <row r="16565" s="227" customFormat="1"/>
    <row r="16566" s="227" customFormat="1"/>
    <row r="16567" s="227" customFormat="1"/>
    <row r="16568" s="227" customFormat="1"/>
    <row r="16569" s="227" customFormat="1"/>
    <row r="16570" s="227" customFormat="1"/>
    <row r="16571" s="227" customFormat="1"/>
    <row r="16572" s="227" customFormat="1"/>
    <row r="16573" s="227" customFormat="1"/>
    <row r="16574" s="227" customFormat="1"/>
    <row r="16575" s="227" customFormat="1"/>
    <row r="16576" s="227" customFormat="1"/>
    <row r="16577" s="227" customFormat="1"/>
    <row r="16578" s="227" customFormat="1"/>
    <row r="16579" s="227" customFormat="1"/>
    <row r="16580" s="227" customFormat="1"/>
    <row r="16581" s="227" customFormat="1"/>
    <row r="16582" s="227" customFormat="1"/>
    <row r="16583" s="227" customFormat="1"/>
    <row r="16584" s="227" customFormat="1"/>
    <row r="16585" s="227" customFormat="1"/>
    <row r="16586" s="227" customFormat="1"/>
    <row r="16587" s="227" customFormat="1"/>
    <row r="16588" s="227" customFormat="1"/>
    <row r="16589" s="227" customFormat="1"/>
    <row r="16590" s="227" customFormat="1"/>
    <row r="16591" s="227" customFormat="1"/>
    <row r="16592" s="227" customFormat="1"/>
    <row r="16593" s="227" customFormat="1"/>
    <row r="16594" s="227" customFormat="1"/>
    <row r="16595" s="227" customFormat="1"/>
    <row r="16596" s="227" customFormat="1"/>
    <row r="16597" s="227" customFormat="1"/>
    <row r="16598" s="227" customFormat="1"/>
    <row r="16599" s="227" customFormat="1"/>
    <row r="16600" s="227" customFormat="1"/>
    <row r="16601" s="227" customFormat="1"/>
    <row r="16602" s="227" customFormat="1"/>
    <row r="16603" s="227" customFormat="1"/>
    <row r="16604" s="227" customFormat="1"/>
    <row r="16605" s="227" customFormat="1"/>
    <row r="16606" s="227" customFormat="1"/>
    <row r="16607" s="227" customFormat="1"/>
    <row r="16608" s="227" customFormat="1"/>
    <row r="16609" s="227" customFormat="1"/>
    <row r="16610" s="227" customFormat="1"/>
    <row r="16611" s="227" customFormat="1"/>
    <row r="16612" s="227" customFormat="1"/>
    <row r="16613" s="227" customFormat="1"/>
    <row r="16614" s="227" customFormat="1"/>
    <row r="16615" s="227" customFormat="1"/>
    <row r="16616" s="227" customFormat="1"/>
    <row r="16617" s="227" customFormat="1"/>
    <row r="16618" s="227" customFormat="1"/>
    <row r="16619" s="227" customFormat="1"/>
    <row r="16620" s="227" customFormat="1"/>
    <row r="16621" s="227" customFormat="1"/>
    <row r="16622" s="227" customFormat="1"/>
    <row r="16623" s="227" customFormat="1"/>
    <row r="16624" s="227" customFormat="1"/>
    <row r="16625" s="227" customFormat="1"/>
    <row r="16626" s="227" customFormat="1"/>
    <row r="16627" s="227" customFormat="1"/>
    <row r="16628" s="227" customFormat="1"/>
    <row r="16629" s="227" customFormat="1"/>
    <row r="16630" s="227" customFormat="1"/>
    <row r="16631" s="227" customFormat="1"/>
    <row r="16632" s="227" customFormat="1"/>
    <row r="16633" s="227" customFormat="1"/>
    <row r="16634" s="227" customFormat="1"/>
    <row r="16635" s="227" customFormat="1"/>
    <row r="16636" s="227" customFormat="1"/>
    <row r="16637" s="227" customFormat="1"/>
    <row r="16638" s="227" customFormat="1"/>
    <row r="16639" s="227" customFormat="1"/>
    <row r="16640" s="227" customFormat="1"/>
    <row r="16641" s="227" customFormat="1"/>
    <row r="16642" s="227" customFormat="1"/>
    <row r="16643" s="227" customFormat="1"/>
    <row r="16644" s="227" customFormat="1"/>
    <row r="16645" s="227" customFormat="1"/>
    <row r="16646" s="227" customFormat="1"/>
    <row r="16647" s="227" customFormat="1"/>
    <row r="16648" s="227" customFormat="1"/>
    <row r="16649" s="227" customFormat="1"/>
    <row r="16650" s="227" customFormat="1"/>
    <row r="16651" s="227" customFormat="1"/>
    <row r="16652" s="227" customFormat="1"/>
    <row r="16653" s="227" customFormat="1"/>
    <row r="16654" s="227" customFormat="1"/>
    <row r="16655" s="227" customFormat="1"/>
    <row r="16656" s="227" customFormat="1"/>
    <row r="16657" s="227" customFormat="1"/>
    <row r="16658" s="227" customFormat="1"/>
    <row r="16659" s="227" customFormat="1"/>
    <row r="16660" s="227" customFormat="1"/>
    <row r="16661" s="227" customFormat="1"/>
    <row r="16662" s="227" customFormat="1"/>
    <row r="16663" s="227" customFormat="1"/>
    <row r="16664" s="227" customFormat="1"/>
    <row r="16665" s="227" customFormat="1"/>
    <row r="16666" s="227" customFormat="1"/>
    <row r="16667" s="227" customFormat="1"/>
    <row r="16668" s="227" customFormat="1"/>
    <row r="16669" s="227" customFormat="1"/>
    <row r="16670" s="227" customFormat="1"/>
    <row r="16671" s="227" customFormat="1"/>
    <row r="16672" s="227" customFormat="1"/>
    <row r="16673" s="227" customFormat="1"/>
    <row r="16674" s="227" customFormat="1"/>
    <row r="16675" s="227" customFormat="1"/>
    <row r="16676" s="227" customFormat="1"/>
    <row r="16677" s="227" customFormat="1"/>
    <row r="16678" s="227" customFormat="1"/>
    <row r="16679" s="227" customFormat="1"/>
    <row r="16680" s="227" customFormat="1"/>
    <row r="16681" s="227" customFormat="1"/>
    <row r="16682" s="227" customFormat="1"/>
    <row r="16683" s="227" customFormat="1"/>
    <row r="16684" s="227" customFormat="1"/>
    <row r="16685" s="227" customFormat="1"/>
    <row r="16686" s="227" customFormat="1"/>
    <row r="16687" s="227" customFormat="1"/>
    <row r="16688" s="227" customFormat="1"/>
    <row r="16689" s="227" customFormat="1"/>
    <row r="16690" s="227" customFormat="1"/>
    <row r="16691" s="227" customFormat="1"/>
    <row r="16692" s="227" customFormat="1"/>
    <row r="16693" s="227" customFormat="1"/>
    <row r="16694" s="227" customFormat="1"/>
    <row r="16695" s="227" customFormat="1"/>
    <row r="16696" s="227" customFormat="1"/>
    <row r="16697" s="227" customFormat="1"/>
    <row r="16698" s="227" customFormat="1"/>
    <row r="16699" s="227" customFormat="1"/>
    <row r="16700" s="227" customFormat="1"/>
    <row r="16701" s="227" customFormat="1"/>
    <row r="16702" s="227" customFormat="1"/>
    <row r="16703" s="227" customFormat="1"/>
    <row r="16704" s="227" customFormat="1"/>
    <row r="16705" s="227" customFormat="1"/>
    <row r="16706" s="227" customFormat="1"/>
    <row r="16707" s="227" customFormat="1"/>
    <row r="16708" s="227" customFormat="1"/>
    <row r="16709" s="227" customFormat="1"/>
    <row r="16710" s="227" customFormat="1"/>
    <row r="16711" s="227" customFormat="1"/>
    <row r="16712" s="227" customFormat="1"/>
    <row r="16713" s="227" customFormat="1"/>
    <row r="16714" s="227" customFormat="1"/>
    <row r="16715" s="227" customFormat="1"/>
    <row r="16716" s="227" customFormat="1"/>
    <row r="16717" s="227" customFormat="1"/>
    <row r="16718" s="227" customFormat="1"/>
    <row r="16719" s="227" customFormat="1"/>
    <row r="16720" s="227" customFormat="1"/>
    <row r="16721" s="227" customFormat="1"/>
    <row r="16722" s="227" customFormat="1"/>
    <row r="16723" s="227" customFormat="1"/>
    <row r="16724" s="227" customFormat="1"/>
    <row r="16725" s="227" customFormat="1"/>
    <row r="16726" s="227" customFormat="1"/>
    <row r="16727" s="227" customFormat="1"/>
    <row r="16728" s="227" customFormat="1"/>
    <row r="16729" s="227" customFormat="1"/>
    <row r="16730" s="227" customFormat="1"/>
    <row r="16731" s="227" customFormat="1"/>
    <row r="16732" s="227" customFormat="1"/>
    <row r="16733" s="227" customFormat="1"/>
    <row r="16734" s="227" customFormat="1"/>
    <row r="16735" s="227" customFormat="1"/>
    <row r="16736" s="227" customFormat="1"/>
    <row r="16737" s="227" customFormat="1"/>
    <row r="16738" s="227" customFormat="1"/>
    <row r="16739" s="227" customFormat="1"/>
    <row r="16740" s="227" customFormat="1"/>
    <row r="16741" s="227" customFormat="1"/>
    <row r="16742" s="227" customFormat="1"/>
    <row r="16743" s="227" customFormat="1"/>
    <row r="16744" s="227" customFormat="1"/>
    <row r="16745" s="227" customFormat="1"/>
    <row r="16746" s="227" customFormat="1"/>
    <row r="16747" s="227" customFormat="1"/>
    <row r="16748" s="227" customFormat="1"/>
    <row r="16749" s="227" customFormat="1"/>
    <row r="16750" s="227" customFormat="1"/>
    <row r="16751" s="227" customFormat="1"/>
    <row r="16752" s="227" customFormat="1"/>
    <row r="16753" s="227" customFormat="1"/>
    <row r="16754" s="227" customFormat="1"/>
    <row r="16755" s="227" customFormat="1"/>
    <row r="16756" s="227" customFormat="1"/>
    <row r="16757" s="227" customFormat="1"/>
    <row r="16758" s="227" customFormat="1"/>
    <row r="16759" s="227" customFormat="1"/>
    <row r="16760" s="227" customFormat="1"/>
    <row r="16761" s="227" customFormat="1"/>
    <row r="16762" s="227" customFormat="1"/>
    <row r="16763" s="227" customFormat="1"/>
    <row r="16764" s="227" customFormat="1"/>
    <row r="16765" s="227" customFormat="1"/>
    <row r="16766" s="227" customFormat="1"/>
    <row r="16767" s="227" customFormat="1"/>
    <row r="16768" s="227" customFormat="1"/>
    <row r="16769" s="227" customFormat="1"/>
    <row r="16770" s="227" customFormat="1"/>
    <row r="16771" s="227" customFormat="1"/>
    <row r="16772" s="227" customFormat="1"/>
    <row r="16773" s="227" customFormat="1"/>
    <row r="16774" s="227" customFormat="1"/>
    <row r="16775" s="227" customFormat="1"/>
    <row r="16776" s="227" customFormat="1"/>
    <row r="16777" s="227" customFormat="1"/>
    <row r="16778" s="227" customFormat="1"/>
    <row r="16779" s="227" customFormat="1"/>
    <row r="16780" s="227" customFormat="1"/>
    <row r="16781" s="227" customFormat="1"/>
    <row r="16782" s="227" customFormat="1"/>
    <row r="16783" s="227" customFormat="1"/>
    <row r="16784" s="227" customFormat="1"/>
    <row r="16785" s="227" customFormat="1"/>
    <row r="16786" s="227" customFormat="1"/>
    <row r="16787" s="227" customFormat="1"/>
    <row r="16788" s="227" customFormat="1"/>
    <row r="16789" s="227" customFormat="1"/>
    <row r="16790" s="227" customFormat="1"/>
    <row r="16791" s="227" customFormat="1"/>
    <row r="16792" s="227" customFormat="1"/>
    <row r="16793" s="227" customFormat="1"/>
    <row r="16794" s="227" customFormat="1"/>
    <row r="16795" s="227" customFormat="1"/>
    <row r="16796" s="227" customFormat="1"/>
    <row r="16797" s="227" customFormat="1"/>
    <row r="16798" s="227" customFormat="1"/>
    <row r="16799" s="227" customFormat="1"/>
    <row r="16800" s="227" customFormat="1"/>
    <row r="16801" s="227" customFormat="1"/>
    <row r="16802" s="227" customFormat="1"/>
    <row r="16803" s="227" customFormat="1"/>
    <row r="16804" s="227" customFormat="1"/>
    <row r="16805" s="227" customFormat="1"/>
    <row r="16806" s="227" customFormat="1"/>
    <row r="16807" s="227" customFormat="1"/>
    <row r="16808" s="227" customFormat="1"/>
    <row r="16809" s="227" customFormat="1"/>
    <row r="16810" s="227" customFormat="1"/>
    <row r="16811" s="227" customFormat="1"/>
    <row r="16812" s="227" customFormat="1"/>
    <row r="16813" s="227" customFormat="1"/>
    <row r="16814" s="227" customFormat="1"/>
    <row r="16815" s="227" customFormat="1"/>
    <row r="16816" s="227" customFormat="1"/>
    <row r="16817" s="227" customFormat="1"/>
    <row r="16818" s="227" customFormat="1"/>
    <row r="16819" s="227" customFormat="1"/>
    <row r="16820" s="227" customFormat="1"/>
    <row r="16821" s="227" customFormat="1"/>
    <row r="16822" s="227" customFormat="1"/>
    <row r="16823" s="227" customFormat="1"/>
    <row r="16824" s="227" customFormat="1"/>
    <row r="16825" s="227" customFormat="1"/>
    <row r="16826" s="227" customFormat="1"/>
    <row r="16827" s="227" customFormat="1"/>
    <row r="16828" s="227" customFormat="1"/>
    <row r="16829" s="227" customFormat="1"/>
    <row r="16830" s="227" customFormat="1"/>
    <row r="16831" s="227" customFormat="1"/>
    <row r="16832" s="227" customFormat="1"/>
    <row r="16833" s="227" customFormat="1"/>
    <row r="16834" s="227" customFormat="1"/>
    <row r="16835" s="227" customFormat="1"/>
    <row r="16836" s="227" customFormat="1"/>
    <row r="16837" s="227" customFormat="1"/>
    <row r="16838" s="227" customFormat="1"/>
    <row r="16839" s="227" customFormat="1"/>
    <row r="16840" s="227" customFormat="1"/>
    <row r="16841" s="227" customFormat="1"/>
    <row r="16842" s="227" customFormat="1"/>
    <row r="16843" s="227" customFormat="1"/>
    <row r="16844" s="227" customFormat="1"/>
    <row r="16845" s="227" customFormat="1"/>
    <row r="16846" s="227" customFormat="1"/>
    <row r="16847" s="227" customFormat="1"/>
    <row r="16848" s="227" customFormat="1"/>
    <row r="16849" s="227" customFormat="1"/>
    <row r="16850" s="227" customFormat="1"/>
    <row r="16851" s="227" customFormat="1"/>
    <row r="16852" s="227" customFormat="1"/>
    <row r="16853" s="227" customFormat="1"/>
    <row r="16854" s="227" customFormat="1"/>
    <row r="16855" s="227" customFormat="1"/>
    <row r="16856" s="227" customFormat="1"/>
    <row r="16857" s="227" customFormat="1"/>
    <row r="16858" s="227" customFormat="1"/>
    <row r="16859" s="227" customFormat="1"/>
    <row r="16860" s="227" customFormat="1"/>
    <row r="16861" s="227" customFormat="1"/>
    <row r="16862" s="227" customFormat="1"/>
    <row r="16863" s="227" customFormat="1"/>
    <row r="16864" s="227" customFormat="1"/>
    <row r="16865" s="227" customFormat="1"/>
    <row r="16866" s="227" customFormat="1"/>
    <row r="16867" s="227" customFormat="1"/>
    <row r="16868" s="227" customFormat="1"/>
    <row r="16869" s="227" customFormat="1"/>
    <row r="16870" s="227" customFormat="1"/>
    <row r="16871" s="227" customFormat="1"/>
    <row r="16872" s="227" customFormat="1"/>
    <row r="16873" s="227" customFormat="1"/>
    <row r="16874" s="227" customFormat="1"/>
    <row r="16875" s="227" customFormat="1"/>
    <row r="16876" s="227" customFormat="1"/>
    <row r="16877" s="227" customFormat="1"/>
    <row r="16878" s="227" customFormat="1"/>
    <row r="16879" s="227" customFormat="1"/>
    <row r="16880" s="227" customFormat="1"/>
    <row r="16881" s="227" customFormat="1"/>
    <row r="16882" s="227" customFormat="1"/>
    <row r="16883" s="227" customFormat="1"/>
    <row r="16884" s="227" customFormat="1"/>
    <row r="16885" s="227" customFormat="1"/>
    <row r="16886" s="227" customFormat="1"/>
    <row r="16887" s="227" customFormat="1"/>
    <row r="16888" s="227" customFormat="1"/>
    <row r="16889" s="227" customFormat="1"/>
    <row r="16890" s="227" customFormat="1"/>
    <row r="16891" s="227" customFormat="1"/>
    <row r="16892" s="227" customFormat="1"/>
    <row r="16893" s="227" customFormat="1"/>
    <row r="16894" s="227" customFormat="1"/>
    <row r="16895" s="227" customFormat="1"/>
    <row r="16896" s="227" customFormat="1"/>
    <row r="16897" s="227" customFormat="1"/>
    <row r="16898" s="227" customFormat="1"/>
    <row r="16899" s="227" customFormat="1"/>
    <row r="16900" s="227" customFormat="1"/>
    <row r="16901" s="227" customFormat="1"/>
    <row r="16902" s="227" customFormat="1"/>
    <row r="16903" s="227" customFormat="1"/>
    <row r="16904" s="227" customFormat="1"/>
    <row r="16905" s="227" customFormat="1"/>
    <row r="16906" s="227" customFormat="1"/>
    <row r="16907" s="227" customFormat="1"/>
    <row r="16908" s="227" customFormat="1"/>
    <row r="16909" s="227" customFormat="1"/>
    <row r="16910" s="227" customFormat="1"/>
    <row r="16911" s="227" customFormat="1"/>
    <row r="16912" s="227" customFormat="1"/>
    <row r="16913" s="227" customFormat="1"/>
    <row r="16914" s="227" customFormat="1"/>
    <row r="16915" s="227" customFormat="1"/>
    <row r="16916" s="227" customFormat="1"/>
    <row r="16917" s="227" customFormat="1"/>
    <row r="16918" s="227" customFormat="1"/>
    <row r="16919" s="227" customFormat="1"/>
    <row r="16920" s="227" customFormat="1"/>
    <row r="16921" s="227" customFormat="1"/>
    <row r="16922" s="227" customFormat="1"/>
    <row r="16923" s="227" customFormat="1"/>
    <row r="16924" s="227" customFormat="1"/>
    <row r="16925" s="227" customFormat="1"/>
    <row r="16926" s="227" customFormat="1"/>
    <row r="16927" s="227" customFormat="1"/>
    <row r="16928" s="227" customFormat="1"/>
    <row r="16929" s="227" customFormat="1"/>
    <row r="16930" s="227" customFormat="1"/>
    <row r="16931" s="227" customFormat="1"/>
    <row r="16932" s="227" customFormat="1"/>
    <row r="16933" s="227" customFormat="1"/>
    <row r="16934" s="227" customFormat="1"/>
    <row r="16935" s="227" customFormat="1"/>
    <row r="16936" s="227" customFormat="1"/>
    <row r="16937" s="227" customFormat="1"/>
    <row r="16938" s="227" customFormat="1"/>
    <row r="16939" s="227" customFormat="1"/>
    <row r="16940" s="227" customFormat="1"/>
    <row r="16941" s="227" customFormat="1"/>
    <row r="16942" s="227" customFormat="1"/>
    <row r="16943" s="227" customFormat="1"/>
    <row r="16944" s="227" customFormat="1"/>
    <row r="16945" s="227" customFormat="1"/>
    <row r="16946" s="227" customFormat="1"/>
    <row r="16947" s="227" customFormat="1"/>
    <row r="16948" s="227" customFormat="1"/>
    <row r="16949" s="227" customFormat="1"/>
    <row r="16950" s="227" customFormat="1"/>
    <row r="16951" s="227" customFormat="1"/>
    <row r="16952" s="227" customFormat="1"/>
    <row r="16953" s="227" customFormat="1"/>
    <row r="16954" s="227" customFormat="1"/>
    <row r="16955" s="227" customFormat="1"/>
    <row r="16956" s="227" customFormat="1"/>
    <row r="16957" s="227" customFormat="1"/>
    <row r="16958" s="227" customFormat="1"/>
    <row r="16959" s="227" customFormat="1"/>
    <row r="16960" s="227" customFormat="1"/>
    <row r="16961" s="227" customFormat="1"/>
    <row r="16962" s="227" customFormat="1"/>
    <row r="16963" s="227" customFormat="1"/>
    <row r="16964" s="227" customFormat="1"/>
    <row r="16965" s="227" customFormat="1"/>
    <row r="16966" s="227" customFormat="1"/>
    <row r="16967" s="227" customFormat="1"/>
    <row r="16968" s="227" customFormat="1"/>
    <row r="16969" s="227" customFormat="1"/>
    <row r="16970" s="227" customFormat="1"/>
    <row r="16971" s="227" customFormat="1"/>
    <row r="16972" s="227" customFormat="1"/>
    <row r="16973" s="227" customFormat="1"/>
    <row r="16974" s="227" customFormat="1"/>
    <row r="16975" s="227" customFormat="1"/>
    <row r="16976" s="227" customFormat="1"/>
    <row r="16977" s="227" customFormat="1"/>
    <row r="16978" s="227" customFormat="1"/>
    <row r="16979" s="227" customFormat="1"/>
    <row r="16980" s="227" customFormat="1"/>
    <row r="16981" s="227" customFormat="1"/>
    <row r="16982" s="227" customFormat="1"/>
    <row r="16983" s="227" customFormat="1"/>
    <row r="16984" s="227" customFormat="1"/>
    <row r="16985" s="227" customFormat="1"/>
    <row r="16986" s="227" customFormat="1"/>
    <row r="16987" s="227" customFormat="1"/>
    <row r="16988" s="227" customFormat="1"/>
    <row r="16989" s="227" customFormat="1"/>
    <row r="16990" s="227" customFormat="1"/>
    <row r="16991" s="227" customFormat="1"/>
    <row r="16992" s="227" customFormat="1"/>
    <row r="16993" s="227" customFormat="1"/>
    <row r="16994" s="227" customFormat="1"/>
    <row r="16995" s="227" customFormat="1"/>
    <row r="16996" s="227" customFormat="1"/>
    <row r="16997" s="227" customFormat="1"/>
    <row r="16998" s="227" customFormat="1"/>
    <row r="16999" s="227" customFormat="1"/>
    <row r="17000" s="227" customFormat="1"/>
    <row r="17001" s="227" customFormat="1"/>
    <row r="17002" s="227" customFormat="1"/>
    <row r="17003" s="227" customFormat="1"/>
    <row r="17004" s="227" customFormat="1"/>
    <row r="17005" s="227" customFormat="1"/>
    <row r="17006" s="227" customFormat="1"/>
    <row r="17007" s="227" customFormat="1"/>
    <row r="17008" s="227" customFormat="1"/>
    <row r="17009" s="227" customFormat="1"/>
    <row r="17010" s="227" customFormat="1"/>
    <row r="17011" s="227" customFormat="1"/>
    <row r="17012" s="227" customFormat="1"/>
    <row r="17013" s="227" customFormat="1"/>
    <row r="17014" s="227" customFormat="1"/>
    <row r="17015" s="227" customFormat="1"/>
    <row r="17016" s="227" customFormat="1"/>
    <row r="17017" s="227" customFormat="1"/>
    <row r="17018" s="227" customFormat="1"/>
    <row r="17019" s="227" customFormat="1"/>
    <row r="17020" s="227" customFormat="1"/>
    <row r="17021" s="227" customFormat="1"/>
    <row r="17022" s="227" customFormat="1"/>
    <row r="17023" s="227" customFormat="1"/>
    <row r="17024" s="227" customFormat="1"/>
    <row r="17025" s="227" customFormat="1"/>
    <row r="17026" s="227" customFormat="1"/>
    <row r="17027" s="227" customFormat="1"/>
    <row r="17028" s="227" customFormat="1"/>
    <row r="17029" s="227" customFormat="1"/>
    <row r="17030" s="227" customFormat="1"/>
    <row r="17031" s="227" customFormat="1"/>
    <row r="17032" s="227" customFormat="1"/>
    <row r="17033" s="227" customFormat="1"/>
    <row r="17034" s="227" customFormat="1"/>
    <row r="17035" s="227" customFormat="1"/>
    <row r="17036" s="227" customFormat="1"/>
    <row r="17037" s="227" customFormat="1"/>
    <row r="17038" s="227" customFormat="1"/>
    <row r="17039" s="227" customFormat="1"/>
    <row r="17040" s="227" customFormat="1"/>
    <row r="17041" s="227" customFormat="1"/>
    <row r="17042" s="227" customFormat="1"/>
    <row r="17043" s="227" customFormat="1"/>
    <row r="17044" s="227" customFormat="1"/>
    <row r="17045" s="227" customFormat="1"/>
    <row r="17046" s="227" customFormat="1"/>
    <row r="17047" s="227" customFormat="1"/>
    <row r="17048" s="227" customFormat="1"/>
    <row r="17049" s="227" customFormat="1"/>
    <row r="17050" s="227" customFormat="1"/>
    <row r="17051" s="227" customFormat="1"/>
    <row r="17052" s="227" customFormat="1"/>
    <row r="17053" s="227" customFormat="1"/>
    <row r="17054" s="227" customFormat="1"/>
    <row r="17055" s="227" customFormat="1"/>
    <row r="17056" s="227" customFormat="1"/>
    <row r="17057" s="227" customFormat="1"/>
    <row r="17058" s="227" customFormat="1"/>
    <row r="17059" s="227" customFormat="1"/>
    <row r="17060" s="227" customFormat="1"/>
    <row r="17061" s="227" customFormat="1"/>
    <row r="17062" s="227" customFormat="1"/>
    <row r="17063" s="227" customFormat="1"/>
    <row r="17064" s="227" customFormat="1"/>
    <row r="17065" s="227" customFormat="1"/>
    <row r="17066" s="227" customFormat="1"/>
    <row r="17067" s="227" customFormat="1"/>
    <row r="17068" s="227" customFormat="1"/>
    <row r="17069" s="227" customFormat="1"/>
    <row r="17070" s="227" customFormat="1"/>
    <row r="17071" s="227" customFormat="1"/>
    <row r="17072" s="227" customFormat="1"/>
    <row r="17073" s="227" customFormat="1"/>
    <row r="17074" s="227" customFormat="1"/>
    <row r="17075" s="227" customFormat="1"/>
    <row r="17076" s="227" customFormat="1"/>
    <row r="17077" s="227" customFormat="1"/>
    <row r="17078" s="227" customFormat="1"/>
    <row r="17079" s="227" customFormat="1"/>
    <row r="17080" s="227" customFormat="1"/>
    <row r="17081" s="227" customFormat="1"/>
    <row r="17082" s="227" customFormat="1"/>
    <row r="17083" s="227" customFormat="1"/>
    <row r="17084" s="227" customFormat="1"/>
    <row r="17085" s="227" customFormat="1"/>
    <row r="17086" s="227" customFormat="1"/>
    <row r="17087" s="227" customFormat="1"/>
    <row r="17088" s="227" customFormat="1"/>
    <row r="17089" s="227" customFormat="1"/>
    <row r="17090" s="227" customFormat="1"/>
    <row r="17091" s="227" customFormat="1"/>
    <row r="17092" s="227" customFormat="1"/>
    <row r="17093" s="227" customFormat="1"/>
    <row r="17094" s="227" customFormat="1"/>
    <row r="17095" s="227" customFormat="1"/>
    <row r="17096" s="227" customFormat="1"/>
    <row r="17097" s="227" customFormat="1"/>
    <row r="17098" s="227" customFormat="1"/>
    <row r="17099" s="227" customFormat="1"/>
    <row r="17100" s="227" customFormat="1"/>
    <row r="17101" s="227" customFormat="1"/>
    <row r="17102" s="227" customFormat="1"/>
    <row r="17103" s="227" customFormat="1"/>
    <row r="17104" s="227" customFormat="1"/>
    <row r="17105" s="227" customFormat="1"/>
    <row r="17106" s="227" customFormat="1"/>
    <row r="17107" s="227" customFormat="1"/>
    <row r="17108" s="227" customFormat="1"/>
    <row r="17109" s="227" customFormat="1"/>
    <row r="17110" s="227" customFormat="1"/>
    <row r="17111" s="227" customFormat="1"/>
    <row r="17112" s="227" customFormat="1"/>
    <row r="17113" s="227" customFormat="1"/>
    <row r="17114" s="227" customFormat="1"/>
    <row r="17115" s="227" customFormat="1"/>
    <row r="17116" s="227" customFormat="1"/>
    <row r="17117" s="227" customFormat="1"/>
    <row r="17118" s="227" customFormat="1"/>
    <row r="17119" s="227" customFormat="1"/>
    <row r="17120" s="227" customFormat="1"/>
    <row r="17121" s="227" customFormat="1"/>
    <row r="17122" s="227" customFormat="1"/>
    <row r="17123" s="227" customFormat="1"/>
    <row r="17124" s="227" customFormat="1"/>
    <row r="17125" s="227" customFormat="1"/>
    <row r="17126" s="227" customFormat="1"/>
    <row r="17127" s="227" customFormat="1"/>
    <row r="17128" s="227" customFormat="1"/>
    <row r="17129" s="227" customFormat="1"/>
    <row r="17130" s="227" customFormat="1"/>
    <row r="17131" s="227" customFormat="1"/>
    <row r="17132" s="227" customFormat="1"/>
    <row r="17133" s="227" customFormat="1"/>
    <row r="17134" s="227" customFormat="1"/>
    <row r="17135" s="227" customFormat="1"/>
    <row r="17136" s="227" customFormat="1"/>
    <row r="17137" s="227" customFormat="1"/>
    <row r="17138" s="227" customFormat="1"/>
    <row r="17139" s="227" customFormat="1"/>
    <row r="17140" s="227" customFormat="1"/>
    <row r="17141" s="227" customFormat="1"/>
    <row r="17142" s="227" customFormat="1"/>
    <row r="17143" s="227" customFormat="1"/>
    <row r="17144" s="227" customFormat="1"/>
    <row r="17145" s="227" customFormat="1"/>
    <row r="17146" s="227" customFormat="1"/>
    <row r="17147" s="227" customFormat="1"/>
    <row r="17148" s="227" customFormat="1"/>
    <row r="17149" s="227" customFormat="1"/>
    <row r="17150" s="227" customFormat="1"/>
    <row r="17151" s="227" customFormat="1"/>
    <row r="17152" s="227" customFormat="1"/>
    <row r="17153" s="227" customFormat="1"/>
    <row r="17154" s="227" customFormat="1"/>
    <row r="17155" s="227" customFormat="1"/>
    <row r="17156" s="227" customFormat="1"/>
    <row r="17157" s="227" customFormat="1"/>
    <row r="17158" s="227" customFormat="1"/>
    <row r="17159" s="227" customFormat="1"/>
    <row r="17160" s="227" customFormat="1"/>
    <row r="17161" s="227" customFormat="1"/>
    <row r="17162" s="227" customFormat="1"/>
    <row r="17163" s="227" customFormat="1"/>
    <row r="17164" s="227" customFormat="1"/>
    <row r="17165" s="227" customFormat="1"/>
    <row r="17166" s="227" customFormat="1"/>
    <row r="17167" s="227" customFormat="1"/>
    <row r="17168" s="227" customFormat="1"/>
    <row r="17169" s="227" customFormat="1"/>
    <row r="17170" s="227" customFormat="1"/>
    <row r="17171" s="227" customFormat="1"/>
    <row r="17172" s="227" customFormat="1"/>
    <row r="17173" s="227" customFormat="1"/>
    <row r="17174" s="227" customFormat="1"/>
    <row r="17175" s="227" customFormat="1"/>
    <row r="17176" s="227" customFormat="1"/>
    <row r="17177" s="227" customFormat="1"/>
    <row r="17178" s="227" customFormat="1"/>
    <row r="17179" s="227" customFormat="1"/>
    <row r="17180" s="227" customFormat="1"/>
    <row r="17181" s="227" customFormat="1"/>
    <row r="17182" s="227" customFormat="1"/>
    <row r="17183" s="227" customFormat="1"/>
    <row r="17184" s="227" customFormat="1"/>
    <row r="17185" s="227" customFormat="1"/>
    <row r="17186" s="227" customFormat="1"/>
    <row r="17187" s="227" customFormat="1"/>
    <row r="17188" s="227" customFormat="1"/>
    <row r="17189" s="227" customFormat="1"/>
    <row r="17190" s="227" customFormat="1"/>
    <row r="17191" s="227" customFormat="1"/>
    <row r="17192" s="227" customFormat="1"/>
    <row r="17193" s="227" customFormat="1"/>
    <row r="17194" s="227" customFormat="1"/>
    <row r="17195" s="227" customFormat="1"/>
    <row r="17196" s="227" customFormat="1"/>
    <row r="17197" s="227" customFormat="1"/>
    <row r="17198" s="227" customFormat="1"/>
    <row r="17199" s="227" customFormat="1"/>
    <row r="17200" s="227" customFormat="1"/>
    <row r="17201" s="227" customFormat="1"/>
    <row r="17202" s="227" customFormat="1"/>
    <row r="17203" s="227" customFormat="1"/>
    <row r="17204" s="227" customFormat="1"/>
    <row r="17205" s="227" customFormat="1"/>
    <row r="17206" s="227" customFormat="1"/>
    <row r="17207" s="227" customFormat="1"/>
    <row r="17208" s="227" customFormat="1"/>
    <row r="17209" s="227" customFormat="1"/>
    <row r="17210" s="227" customFormat="1"/>
    <row r="17211" s="227" customFormat="1"/>
    <row r="17212" s="227" customFormat="1"/>
    <row r="17213" s="227" customFormat="1"/>
    <row r="17214" s="227" customFormat="1"/>
    <row r="17215" s="227" customFormat="1"/>
    <row r="17216" s="227" customFormat="1"/>
    <row r="17217" s="227" customFormat="1"/>
    <row r="17218" s="227" customFormat="1"/>
    <row r="17219" s="227" customFormat="1"/>
    <row r="17220" s="227" customFormat="1"/>
    <row r="17221" s="227" customFormat="1"/>
    <row r="17222" s="227" customFormat="1"/>
    <row r="17223" s="227" customFormat="1"/>
    <row r="17224" s="227" customFormat="1"/>
    <row r="17225" s="227" customFormat="1"/>
    <row r="17226" s="227" customFormat="1"/>
    <row r="17227" s="227" customFormat="1"/>
    <row r="17228" s="227" customFormat="1"/>
    <row r="17229" s="227" customFormat="1"/>
    <row r="17230" s="227" customFormat="1"/>
    <row r="17231" s="227" customFormat="1"/>
    <row r="17232" s="227" customFormat="1"/>
    <row r="17233" s="227" customFormat="1"/>
    <row r="17234" s="227" customFormat="1"/>
    <row r="17235" s="227" customFormat="1"/>
    <row r="17236" s="227" customFormat="1"/>
    <row r="17237" s="227" customFormat="1"/>
    <row r="17238" s="227" customFormat="1"/>
    <row r="17239" s="227" customFormat="1"/>
    <row r="17240" s="227" customFormat="1"/>
    <row r="17241" s="227" customFormat="1"/>
    <row r="17242" s="227" customFormat="1"/>
    <row r="17243" s="227" customFormat="1"/>
    <row r="17244" s="227" customFormat="1"/>
    <row r="17245" s="227" customFormat="1"/>
    <row r="17246" s="227" customFormat="1"/>
    <row r="17247" s="227" customFormat="1"/>
    <row r="17248" s="227" customFormat="1"/>
    <row r="17249" s="227" customFormat="1"/>
    <row r="17250" s="227" customFormat="1"/>
    <row r="17251" s="227" customFormat="1"/>
    <row r="17252" s="227" customFormat="1"/>
    <row r="17253" s="227" customFormat="1"/>
    <row r="17254" s="227" customFormat="1"/>
    <row r="17255" s="227" customFormat="1"/>
    <row r="17256" s="227" customFormat="1"/>
    <row r="17257" s="227" customFormat="1"/>
    <row r="17258" s="227" customFormat="1"/>
    <row r="17259" s="227" customFormat="1"/>
    <row r="17260" s="227" customFormat="1"/>
    <row r="17261" s="227" customFormat="1"/>
    <row r="17262" s="227" customFormat="1"/>
    <row r="17263" s="227" customFormat="1"/>
    <row r="17264" s="227" customFormat="1"/>
    <row r="17265" s="227" customFormat="1"/>
    <row r="17266" s="227" customFormat="1"/>
    <row r="17267" s="227" customFormat="1"/>
    <row r="17268" s="227" customFormat="1"/>
    <row r="17269" s="227" customFormat="1"/>
    <row r="17270" s="227" customFormat="1"/>
    <row r="17271" s="227" customFormat="1"/>
    <row r="17272" s="227" customFormat="1"/>
    <row r="17273" s="227" customFormat="1"/>
    <row r="17274" s="227" customFormat="1"/>
    <row r="17275" s="227" customFormat="1"/>
    <row r="17276" s="227" customFormat="1"/>
    <row r="17277" s="227" customFormat="1"/>
    <row r="17278" s="227" customFormat="1"/>
    <row r="17279" s="227" customFormat="1"/>
    <row r="17280" s="227" customFormat="1"/>
    <row r="17281" s="227" customFormat="1"/>
    <row r="17282" s="227" customFormat="1"/>
    <row r="17283" s="227" customFormat="1"/>
    <row r="17284" s="227" customFormat="1"/>
    <row r="17285" s="227" customFormat="1"/>
    <row r="17286" s="227" customFormat="1"/>
    <row r="17287" s="227" customFormat="1"/>
    <row r="17288" s="227" customFormat="1"/>
    <row r="17289" s="227" customFormat="1"/>
    <row r="17290" s="227" customFormat="1"/>
    <row r="17291" s="227" customFormat="1"/>
    <row r="17292" s="227" customFormat="1"/>
    <row r="17293" s="227" customFormat="1"/>
    <row r="17294" s="227" customFormat="1"/>
    <row r="17295" s="227" customFormat="1"/>
    <row r="17296" s="227" customFormat="1"/>
    <row r="17297" s="227" customFormat="1"/>
    <row r="17298" s="227" customFormat="1"/>
    <row r="17299" s="227" customFormat="1"/>
    <row r="17300" s="227" customFormat="1"/>
    <row r="17301" s="227" customFormat="1"/>
    <row r="17302" s="227" customFormat="1"/>
    <row r="17303" s="227" customFormat="1"/>
    <row r="17304" s="227" customFormat="1"/>
    <row r="17305" s="227" customFormat="1"/>
    <row r="17306" s="227" customFormat="1"/>
    <row r="17307" s="227" customFormat="1"/>
    <row r="17308" s="227" customFormat="1"/>
    <row r="17309" s="227" customFormat="1"/>
    <row r="17310" s="227" customFormat="1"/>
    <row r="17311" s="227" customFormat="1"/>
    <row r="17312" s="227" customFormat="1"/>
    <row r="17313" s="227" customFormat="1"/>
    <row r="17314" s="227" customFormat="1"/>
    <row r="17315" s="227" customFormat="1"/>
    <row r="17316" s="227" customFormat="1"/>
    <row r="17317" s="227" customFormat="1"/>
    <row r="17318" s="227" customFormat="1"/>
    <row r="17319" s="227" customFormat="1"/>
    <row r="17320" s="227" customFormat="1"/>
    <row r="17321" s="227" customFormat="1"/>
    <row r="17322" s="227" customFormat="1"/>
    <row r="17323" s="227" customFormat="1"/>
    <row r="17324" s="227" customFormat="1"/>
    <row r="17325" s="227" customFormat="1"/>
    <row r="17326" s="227" customFormat="1"/>
    <row r="17327" s="227" customFormat="1"/>
    <row r="17328" s="227" customFormat="1"/>
    <row r="17329" s="227" customFormat="1"/>
    <row r="17330" s="227" customFormat="1"/>
    <row r="17331" s="227" customFormat="1"/>
    <row r="17332" s="227" customFormat="1"/>
    <row r="17333" s="227" customFormat="1"/>
    <row r="17334" s="227" customFormat="1"/>
    <row r="17335" s="227" customFormat="1"/>
    <row r="17336" s="227" customFormat="1"/>
    <row r="17337" s="227" customFormat="1"/>
    <row r="17338" s="227" customFormat="1"/>
    <row r="17339" s="227" customFormat="1"/>
    <row r="17340" s="227" customFormat="1"/>
    <row r="17341" s="227" customFormat="1"/>
    <row r="17342" s="227" customFormat="1"/>
    <row r="17343" s="227" customFormat="1"/>
    <row r="17344" s="227" customFormat="1"/>
    <row r="17345" s="227" customFormat="1"/>
    <row r="17346" s="227" customFormat="1"/>
    <row r="17347" s="227" customFormat="1"/>
    <row r="17348" s="227" customFormat="1"/>
    <row r="17349" s="227" customFormat="1"/>
    <row r="17350" s="227" customFormat="1"/>
    <row r="17351" s="227" customFormat="1"/>
    <row r="17352" s="227" customFormat="1"/>
    <row r="17353" s="227" customFormat="1"/>
    <row r="17354" s="227" customFormat="1"/>
    <row r="17355" s="227" customFormat="1"/>
    <row r="17356" s="227" customFormat="1"/>
    <row r="17357" s="227" customFormat="1"/>
    <row r="17358" s="227" customFormat="1"/>
    <row r="17359" s="227" customFormat="1"/>
    <row r="17360" s="227" customFormat="1"/>
    <row r="17361" s="227" customFormat="1"/>
    <row r="17362" s="227" customFormat="1"/>
    <row r="17363" s="227" customFormat="1"/>
    <row r="17364" s="227" customFormat="1"/>
    <row r="17365" s="227" customFormat="1"/>
    <row r="17366" s="227" customFormat="1"/>
    <row r="17367" s="227" customFormat="1"/>
    <row r="17368" s="227" customFormat="1"/>
    <row r="17369" s="227" customFormat="1"/>
    <row r="17370" s="227" customFormat="1"/>
    <row r="17371" s="227" customFormat="1"/>
    <row r="17372" s="227" customFormat="1"/>
    <row r="17373" s="227" customFormat="1"/>
    <row r="17374" s="227" customFormat="1"/>
    <row r="17375" s="227" customFormat="1"/>
    <row r="17376" s="227" customFormat="1"/>
    <row r="17377" s="227" customFormat="1"/>
    <row r="17378" s="227" customFormat="1"/>
    <row r="17379" s="227" customFormat="1"/>
    <row r="17380" s="227" customFormat="1"/>
    <row r="17381" s="227" customFormat="1"/>
    <row r="17382" s="227" customFormat="1"/>
    <row r="17383" s="227" customFormat="1"/>
    <row r="17384" s="227" customFormat="1"/>
    <row r="17385" s="227" customFormat="1"/>
    <row r="17386" s="227" customFormat="1"/>
    <row r="17387" s="227" customFormat="1"/>
    <row r="17388" s="227" customFormat="1"/>
    <row r="17389" s="227" customFormat="1"/>
    <row r="17390" s="227" customFormat="1"/>
    <row r="17391" s="227" customFormat="1"/>
    <row r="17392" s="227" customFormat="1"/>
    <row r="17393" s="227" customFormat="1"/>
    <row r="17394" s="227" customFormat="1"/>
    <row r="17395" s="227" customFormat="1"/>
    <row r="17396" s="227" customFormat="1"/>
    <row r="17397" s="227" customFormat="1"/>
    <row r="17398" s="227" customFormat="1"/>
    <row r="17399" s="227" customFormat="1"/>
    <row r="17400" s="227" customFormat="1"/>
    <row r="17401" s="227" customFormat="1"/>
    <row r="17402" s="227" customFormat="1"/>
    <row r="17403" s="227" customFormat="1"/>
    <row r="17404" s="227" customFormat="1"/>
    <row r="17405" s="227" customFormat="1"/>
    <row r="17406" s="227" customFormat="1"/>
    <row r="17407" s="227" customFormat="1"/>
    <row r="17408" s="227" customFormat="1"/>
    <row r="17409" s="227" customFormat="1"/>
    <row r="17410" s="227" customFormat="1"/>
    <row r="17411" s="227" customFormat="1"/>
    <row r="17412" s="227" customFormat="1"/>
    <row r="17413" s="227" customFormat="1"/>
    <row r="17414" s="227" customFormat="1"/>
    <row r="17415" s="227" customFormat="1"/>
    <row r="17416" s="227" customFormat="1"/>
    <row r="17417" s="227" customFormat="1"/>
    <row r="17418" s="227" customFormat="1"/>
    <row r="17419" s="227" customFormat="1"/>
    <row r="17420" s="227" customFormat="1"/>
    <row r="17421" s="227" customFormat="1"/>
    <row r="17422" s="227" customFormat="1"/>
    <row r="17423" s="227" customFormat="1"/>
    <row r="17424" s="227" customFormat="1"/>
    <row r="17425" s="227" customFormat="1"/>
    <row r="17426" s="227" customFormat="1"/>
    <row r="17427" s="227" customFormat="1"/>
    <row r="17428" s="227" customFormat="1"/>
    <row r="17429" s="227" customFormat="1"/>
    <row r="17430" s="227" customFormat="1"/>
    <row r="17431" s="227" customFormat="1"/>
    <row r="17432" s="227" customFormat="1"/>
    <row r="17433" s="227" customFormat="1"/>
    <row r="17434" s="227" customFormat="1"/>
    <row r="17435" s="227" customFormat="1"/>
    <row r="17436" s="227" customFormat="1"/>
    <row r="17437" s="227" customFormat="1"/>
    <row r="17438" s="227" customFormat="1"/>
    <row r="17439" s="227" customFormat="1"/>
    <row r="17440" s="227" customFormat="1"/>
    <row r="17441" s="227" customFormat="1"/>
    <row r="17442" s="227" customFormat="1"/>
    <row r="17443" s="227" customFormat="1"/>
    <row r="17444" s="227" customFormat="1"/>
    <row r="17445" s="227" customFormat="1"/>
    <row r="17446" s="227" customFormat="1"/>
    <row r="17447" s="227" customFormat="1"/>
    <row r="17448" s="227" customFormat="1"/>
    <row r="17449" s="227" customFormat="1"/>
    <row r="17450" s="227" customFormat="1"/>
    <row r="17451" s="227" customFormat="1"/>
    <row r="17452" s="227" customFormat="1"/>
    <row r="17453" s="227" customFormat="1"/>
    <row r="17454" s="227" customFormat="1"/>
    <row r="17455" s="227" customFormat="1"/>
    <row r="17456" s="227" customFormat="1"/>
    <row r="17457" s="227" customFormat="1"/>
    <row r="17458" s="227" customFormat="1"/>
    <row r="17459" s="227" customFormat="1"/>
    <row r="17460" s="227" customFormat="1"/>
    <row r="17461" s="227" customFormat="1"/>
    <row r="17462" s="227" customFormat="1"/>
    <row r="17463" s="227" customFormat="1"/>
    <row r="17464" s="227" customFormat="1"/>
    <row r="17465" s="227" customFormat="1"/>
    <row r="17466" s="227" customFormat="1"/>
    <row r="17467" s="227" customFormat="1"/>
    <row r="17468" s="227" customFormat="1"/>
    <row r="17469" s="227" customFormat="1"/>
    <row r="17470" s="227" customFormat="1"/>
    <row r="17471" s="227" customFormat="1"/>
    <row r="17472" s="227" customFormat="1"/>
    <row r="17473" s="227" customFormat="1"/>
    <row r="17474" s="227" customFormat="1"/>
    <row r="17475" s="227" customFormat="1"/>
    <row r="17476" s="227" customFormat="1"/>
    <row r="17477" s="227" customFormat="1"/>
    <row r="17478" s="227" customFormat="1"/>
    <row r="17479" s="227" customFormat="1"/>
    <row r="17480" s="227" customFormat="1"/>
    <row r="17481" s="227" customFormat="1"/>
    <row r="17482" s="227" customFormat="1"/>
    <row r="17483" s="227" customFormat="1"/>
    <row r="17484" s="227" customFormat="1"/>
    <row r="17485" s="227" customFormat="1"/>
    <row r="17486" s="227" customFormat="1"/>
    <row r="17487" s="227" customFormat="1"/>
    <row r="17488" s="227" customFormat="1"/>
    <row r="17489" s="227" customFormat="1"/>
    <row r="17490" s="227" customFormat="1"/>
    <row r="17491" s="227" customFormat="1"/>
    <row r="17492" s="227" customFormat="1"/>
    <row r="17493" s="227" customFormat="1"/>
    <row r="17494" s="227" customFormat="1"/>
    <row r="17495" s="227" customFormat="1"/>
    <row r="17496" s="227" customFormat="1"/>
    <row r="17497" s="227" customFormat="1"/>
    <row r="17498" s="227" customFormat="1"/>
    <row r="17499" s="227" customFormat="1"/>
    <row r="17500" s="227" customFormat="1"/>
    <row r="17501" s="227" customFormat="1"/>
    <row r="17502" s="227" customFormat="1"/>
    <row r="17503" s="227" customFormat="1"/>
    <row r="17504" s="227" customFormat="1"/>
    <row r="17505" s="227" customFormat="1"/>
    <row r="17506" s="227" customFormat="1"/>
    <row r="17507" s="227" customFormat="1"/>
    <row r="17508" s="227" customFormat="1"/>
    <row r="17509" s="227" customFormat="1"/>
    <row r="17510" s="227" customFormat="1"/>
    <row r="17511" s="227" customFormat="1"/>
    <row r="17512" s="227" customFormat="1"/>
    <row r="17513" s="227" customFormat="1"/>
    <row r="17514" s="227" customFormat="1"/>
    <row r="17515" s="227" customFormat="1"/>
    <row r="17516" s="227" customFormat="1"/>
    <row r="17517" s="227" customFormat="1"/>
    <row r="17518" s="227" customFormat="1"/>
    <row r="17519" s="227" customFormat="1"/>
    <row r="17520" s="227" customFormat="1"/>
    <row r="17521" s="227" customFormat="1"/>
    <row r="17522" s="227" customFormat="1"/>
    <row r="17523" s="227" customFormat="1"/>
    <row r="17524" s="227" customFormat="1"/>
    <row r="17525" s="227" customFormat="1"/>
    <row r="17526" s="227" customFormat="1"/>
    <row r="17527" s="227" customFormat="1"/>
    <row r="17528" s="227" customFormat="1"/>
    <row r="17529" s="227" customFormat="1"/>
    <row r="17530" s="227" customFormat="1"/>
    <row r="17531" s="227" customFormat="1"/>
    <row r="17532" s="227" customFormat="1"/>
    <row r="17533" s="227" customFormat="1"/>
    <row r="17534" s="227" customFormat="1"/>
    <row r="17535" s="227" customFormat="1"/>
    <row r="17536" s="227" customFormat="1"/>
    <row r="17537" s="227" customFormat="1"/>
    <row r="17538" s="227" customFormat="1"/>
    <row r="17539" s="227" customFormat="1"/>
    <row r="17540" s="227" customFormat="1"/>
    <row r="17541" s="227" customFormat="1"/>
    <row r="17542" s="227" customFormat="1"/>
    <row r="17543" s="227" customFormat="1"/>
    <row r="17544" s="227" customFormat="1"/>
    <row r="17545" s="227" customFormat="1"/>
    <row r="17546" s="227" customFormat="1"/>
    <row r="17547" s="227" customFormat="1"/>
    <row r="17548" s="227" customFormat="1"/>
    <row r="17549" s="227" customFormat="1"/>
    <row r="17550" s="227" customFormat="1"/>
    <row r="17551" s="227" customFormat="1"/>
    <row r="17552" s="227" customFormat="1"/>
    <row r="17553" s="227" customFormat="1"/>
    <row r="17554" s="227" customFormat="1"/>
    <row r="17555" s="227" customFormat="1"/>
    <row r="17556" s="227" customFormat="1"/>
    <row r="17557" s="227" customFormat="1"/>
    <row r="17558" s="227" customFormat="1"/>
    <row r="17559" s="227" customFormat="1"/>
    <row r="17560" s="227" customFormat="1"/>
    <row r="17561" s="227" customFormat="1"/>
    <row r="17562" s="227" customFormat="1"/>
    <row r="17563" s="227" customFormat="1"/>
    <row r="17564" s="227" customFormat="1"/>
    <row r="17565" s="227" customFormat="1"/>
    <row r="17566" s="227" customFormat="1"/>
    <row r="17567" s="227" customFormat="1"/>
    <row r="17568" s="227" customFormat="1"/>
    <row r="17569" s="227" customFormat="1"/>
    <row r="17570" s="227" customFormat="1"/>
    <row r="17571" s="227" customFormat="1"/>
    <row r="17572" s="227" customFormat="1"/>
    <row r="17573" s="227" customFormat="1"/>
    <row r="17574" s="227" customFormat="1"/>
    <row r="17575" s="227" customFormat="1"/>
    <row r="17576" s="227" customFormat="1"/>
    <row r="17577" s="227" customFormat="1"/>
    <row r="17578" s="227" customFormat="1"/>
    <row r="17579" s="227" customFormat="1"/>
    <row r="17580" s="227" customFormat="1"/>
    <row r="17581" s="227" customFormat="1"/>
    <row r="17582" s="227" customFormat="1"/>
    <row r="17583" s="227" customFormat="1"/>
    <row r="17584" s="227" customFormat="1"/>
    <row r="17585" s="227" customFormat="1"/>
    <row r="17586" s="227" customFormat="1"/>
    <row r="17587" s="227" customFormat="1"/>
    <row r="17588" s="227" customFormat="1"/>
    <row r="17589" s="227" customFormat="1"/>
    <row r="17590" s="227" customFormat="1"/>
    <row r="17591" s="227" customFormat="1"/>
    <row r="17592" s="227" customFormat="1"/>
    <row r="17593" s="227" customFormat="1"/>
    <row r="17594" s="227" customFormat="1"/>
    <row r="17595" s="227" customFormat="1"/>
    <row r="17596" s="227" customFormat="1"/>
    <row r="17597" s="227" customFormat="1"/>
    <row r="17598" s="227" customFormat="1"/>
    <row r="17599" s="227" customFormat="1"/>
    <row r="17600" s="227" customFormat="1"/>
    <row r="17601" s="227" customFormat="1"/>
    <row r="17602" s="227" customFormat="1"/>
    <row r="17603" s="227" customFormat="1"/>
    <row r="17604" s="227" customFormat="1"/>
    <row r="17605" s="227" customFormat="1"/>
    <row r="17606" s="227" customFormat="1"/>
    <row r="17607" s="227" customFormat="1"/>
    <row r="17608" s="227" customFormat="1"/>
    <row r="17609" s="227" customFormat="1"/>
    <row r="17610" s="227" customFormat="1"/>
    <row r="17611" s="227" customFormat="1"/>
    <row r="17612" s="227" customFormat="1"/>
    <row r="17613" s="227" customFormat="1"/>
    <row r="17614" s="227" customFormat="1"/>
    <row r="17615" s="227" customFormat="1"/>
    <row r="17616" s="227" customFormat="1"/>
    <row r="17617" s="227" customFormat="1"/>
    <row r="17618" s="227" customFormat="1"/>
    <row r="17619" s="227" customFormat="1"/>
    <row r="17620" s="227" customFormat="1"/>
    <row r="17621" s="227" customFormat="1"/>
    <row r="17622" s="227" customFormat="1"/>
    <row r="17623" s="227" customFormat="1"/>
    <row r="17624" s="227" customFormat="1"/>
    <row r="17625" s="227" customFormat="1"/>
    <row r="17626" s="227" customFormat="1"/>
    <row r="17627" s="227" customFormat="1"/>
    <row r="17628" s="227" customFormat="1"/>
    <row r="17629" s="227" customFormat="1"/>
    <row r="17630" s="227" customFormat="1"/>
    <row r="17631" s="227" customFormat="1"/>
    <row r="17632" s="227" customFormat="1"/>
    <row r="17633" s="227" customFormat="1"/>
    <row r="17634" s="227" customFormat="1"/>
    <row r="17635" s="227" customFormat="1"/>
    <row r="17636" s="227" customFormat="1"/>
    <row r="17637" s="227" customFormat="1"/>
    <row r="17638" s="227" customFormat="1"/>
    <row r="17639" s="227" customFormat="1"/>
    <row r="17640" s="227" customFormat="1"/>
    <row r="17641" s="227" customFormat="1"/>
    <row r="17642" s="227" customFormat="1"/>
    <row r="17643" s="227" customFormat="1"/>
    <row r="17644" s="227" customFormat="1"/>
    <row r="17645" s="227" customFormat="1"/>
    <row r="17646" s="227" customFormat="1"/>
    <row r="17647" s="227" customFormat="1"/>
    <row r="17648" s="227" customFormat="1"/>
    <row r="17649" s="227" customFormat="1"/>
    <row r="17650" s="227" customFormat="1"/>
    <row r="17651" s="227" customFormat="1"/>
    <row r="17652" s="227" customFormat="1"/>
    <row r="17653" s="227" customFormat="1"/>
    <row r="17654" s="227" customFormat="1"/>
    <row r="17655" s="227" customFormat="1"/>
    <row r="17656" s="227" customFormat="1"/>
    <row r="17657" s="227" customFormat="1"/>
    <row r="17658" s="227" customFormat="1"/>
    <row r="17659" s="227" customFormat="1"/>
    <row r="17660" s="227" customFormat="1"/>
    <row r="17661" s="227" customFormat="1"/>
    <row r="17662" s="227" customFormat="1"/>
    <row r="17663" s="227" customFormat="1"/>
    <row r="17664" s="227" customFormat="1"/>
    <row r="17665" s="227" customFormat="1"/>
    <row r="17666" s="227" customFormat="1"/>
    <row r="17667" s="227" customFormat="1"/>
    <row r="17668" s="227" customFormat="1"/>
    <row r="17669" s="227" customFormat="1"/>
    <row r="17670" s="227" customFormat="1"/>
    <row r="17671" s="227" customFormat="1"/>
    <row r="17672" s="227" customFormat="1"/>
    <row r="17673" s="227" customFormat="1"/>
    <row r="17674" s="227" customFormat="1"/>
    <row r="17675" s="227" customFormat="1"/>
    <row r="17676" s="227" customFormat="1"/>
    <row r="17677" s="227" customFormat="1"/>
    <row r="17678" s="227" customFormat="1"/>
    <row r="17679" s="227" customFormat="1"/>
    <row r="17680" s="227" customFormat="1"/>
    <row r="17681" s="227" customFormat="1"/>
    <row r="17682" s="227" customFormat="1"/>
    <row r="17683" s="227" customFormat="1"/>
    <row r="17684" s="227" customFormat="1"/>
    <row r="17685" s="227" customFormat="1"/>
    <row r="17686" s="227" customFormat="1"/>
    <row r="17687" s="227" customFormat="1"/>
    <row r="17688" s="227" customFormat="1"/>
    <row r="17689" s="227" customFormat="1"/>
    <row r="17690" s="227" customFormat="1"/>
    <row r="17691" s="227" customFormat="1"/>
    <row r="17692" s="227" customFormat="1"/>
    <row r="17693" s="227" customFormat="1"/>
    <row r="17694" s="227" customFormat="1"/>
    <row r="17695" s="227" customFormat="1"/>
    <row r="17696" s="227" customFormat="1"/>
    <row r="17697" s="227" customFormat="1"/>
    <row r="17698" s="227" customFormat="1"/>
    <row r="17699" s="227" customFormat="1"/>
    <row r="17700" s="227" customFormat="1"/>
    <row r="17701" s="227" customFormat="1"/>
    <row r="17702" s="227" customFormat="1"/>
    <row r="17703" s="227" customFormat="1"/>
    <row r="17704" s="227" customFormat="1"/>
    <row r="17705" s="227" customFormat="1"/>
    <row r="17706" s="227" customFormat="1"/>
    <row r="17707" s="227" customFormat="1"/>
    <row r="17708" s="227" customFormat="1"/>
    <row r="17709" s="227" customFormat="1"/>
    <row r="17710" s="227" customFormat="1"/>
    <row r="17711" s="227" customFormat="1"/>
    <row r="17712" s="227" customFormat="1"/>
    <row r="17713" s="227" customFormat="1"/>
    <row r="17714" s="227" customFormat="1"/>
    <row r="17715" s="227" customFormat="1"/>
    <row r="17716" s="227" customFormat="1"/>
    <row r="17717" s="227" customFormat="1"/>
    <row r="17718" s="227" customFormat="1"/>
    <row r="17719" s="227" customFormat="1"/>
    <row r="17720" s="227" customFormat="1"/>
    <row r="17721" s="227" customFormat="1"/>
    <row r="17722" s="227" customFormat="1"/>
    <row r="17723" s="227" customFormat="1"/>
    <row r="17724" s="227" customFormat="1"/>
    <row r="17725" s="227" customFormat="1"/>
    <row r="17726" s="227" customFormat="1"/>
    <row r="17727" s="227" customFormat="1"/>
    <row r="17728" s="227" customFormat="1"/>
    <row r="17729" s="227" customFormat="1"/>
    <row r="17730" s="227" customFormat="1"/>
    <row r="17731" s="227" customFormat="1"/>
    <row r="17732" s="227" customFormat="1"/>
    <row r="17733" s="227" customFormat="1"/>
    <row r="17734" s="227" customFormat="1"/>
    <row r="17735" s="227" customFormat="1"/>
    <row r="17736" s="227" customFormat="1"/>
    <row r="17737" s="227" customFormat="1"/>
    <row r="17738" s="227" customFormat="1"/>
    <row r="17739" s="227" customFormat="1"/>
    <row r="17740" s="227" customFormat="1"/>
    <row r="17741" s="227" customFormat="1"/>
    <row r="17742" s="227" customFormat="1"/>
    <row r="17743" s="227" customFormat="1"/>
    <row r="17744" s="227" customFormat="1"/>
    <row r="17745" s="227" customFormat="1"/>
    <row r="17746" s="227" customFormat="1"/>
    <row r="17747" s="227" customFormat="1"/>
    <row r="17748" s="227" customFormat="1"/>
    <row r="17749" s="227" customFormat="1"/>
    <row r="17750" s="227" customFormat="1"/>
    <row r="17751" s="227" customFormat="1"/>
    <row r="17752" s="227" customFormat="1"/>
    <row r="17753" s="227" customFormat="1"/>
    <row r="17754" s="227" customFormat="1"/>
    <row r="17755" s="227" customFormat="1"/>
    <row r="17756" s="227" customFormat="1"/>
    <row r="17757" s="227" customFormat="1"/>
    <row r="17758" s="227" customFormat="1"/>
    <row r="17759" s="227" customFormat="1"/>
    <row r="17760" s="227" customFormat="1"/>
    <row r="17761" s="227" customFormat="1"/>
    <row r="17762" s="227" customFormat="1"/>
    <row r="17763" s="227" customFormat="1"/>
    <row r="17764" s="227" customFormat="1"/>
    <row r="17765" s="227" customFormat="1"/>
    <row r="17766" s="227" customFormat="1"/>
    <row r="17767" s="227" customFormat="1"/>
    <row r="17768" s="227" customFormat="1"/>
    <row r="17769" s="227" customFormat="1"/>
    <row r="17770" s="227" customFormat="1"/>
    <row r="17771" s="227" customFormat="1"/>
    <row r="17772" s="227" customFormat="1"/>
    <row r="17773" s="227" customFormat="1"/>
    <row r="17774" s="227" customFormat="1"/>
    <row r="17775" s="227" customFormat="1"/>
    <row r="17776" s="227" customFormat="1"/>
    <row r="17777" s="227" customFormat="1"/>
    <row r="17778" s="227" customFormat="1"/>
    <row r="17779" s="227" customFormat="1"/>
    <row r="17780" s="227" customFormat="1"/>
    <row r="17781" s="227" customFormat="1"/>
    <row r="17782" s="227" customFormat="1"/>
    <row r="17783" s="227" customFormat="1"/>
    <row r="17784" s="227" customFormat="1"/>
    <row r="17785" s="227" customFormat="1"/>
    <row r="17786" s="227" customFormat="1"/>
    <row r="17787" s="227" customFormat="1"/>
    <row r="17788" s="227" customFormat="1"/>
    <row r="17789" s="227" customFormat="1"/>
    <row r="17790" s="227" customFormat="1"/>
    <row r="17791" s="227" customFormat="1"/>
    <row r="17792" s="227" customFormat="1"/>
    <row r="17793" s="227" customFormat="1"/>
    <row r="17794" s="227" customFormat="1"/>
    <row r="17795" s="227" customFormat="1"/>
    <row r="17796" s="227" customFormat="1"/>
    <row r="17797" s="227" customFormat="1"/>
    <row r="17798" s="227" customFormat="1"/>
    <row r="17799" s="227" customFormat="1"/>
    <row r="17800" s="227" customFormat="1"/>
    <row r="17801" s="227" customFormat="1"/>
    <row r="17802" s="227" customFormat="1"/>
    <row r="17803" s="227" customFormat="1"/>
    <row r="17804" s="227" customFormat="1"/>
    <row r="17805" s="227" customFormat="1"/>
    <row r="17806" s="227" customFormat="1"/>
    <row r="17807" s="227" customFormat="1"/>
    <row r="17808" s="227" customFormat="1"/>
    <row r="17809" s="227" customFormat="1"/>
    <row r="17810" s="227" customFormat="1"/>
    <row r="17811" s="227" customFormat="1"/>
    <row r="17812" s="227" customFormat="1"/>
    <row r="17813" s="227" customFormat="1"/>
    <row r="17814" s="227" customFormat="1"/>
    <row r="17815" s="227" customFormat="1"/>
    <row r="17816" s="227" customFormat="1"/>
    <row r="17817" s="227" customFormat="1"/>
    <row r="17818" s="227" customFormat="1"/>
    <row r="17819" s="227" customFormat="1"/>
    <row r="17820" s="227" customFormat="1"/>
    <row r="17821" s="227" customFormat="1"/>
    <row r="17822" s="227" customFormat="1"/>
    <row r="17823" s="227" customFormat="1"/>
    <row r="17824" s="227" customFormat="1"/>
    <row r="17825" s="227" customFormat="1"/>
    <row r="17826" s="227" customFormat="1"/>
    <row r="17827" s="227" customFormat="1"/>
    <row r="17828" s="227" customFormat="1"/>
    <row r="17829" s="227" customFormat="1"/>
    <row r="17830" s="227" customFormat="1"/>
    <row r="17831" s="227" customFormat="1"/>
    <row r="17832" s="227" customFormat="1"/>
    <row r="17833" s="227" customFormat="1"/>
    <row r="17834" s="227" customFormat="1"/>
    <row r="17835" s="227" customFormat="1"/>
    <row r="17836" s="227" customFormat="1"/>
    <row r="17837" s="227" customFormat="1"/>
    <row r="17838" s="227" customFormat="1"/>
    <row r="17839" s="227" customFormat="1"/>
    <row r="17840" s="227" customFormat="1"/>
    <row r="17841" s="227" customFormat="1"/>
    <row r="17842" s="227" customFormat="1"/>
    <row r="17843" s="227" customFormat="1"/>
    <row r="17844" s="227" customFormat="1"/>
    <row r="17845" s="227" customFormat="1"/>
    <row r="17846" s="227" customFormat="1"/>
    <row r="17847" s="227" customFormat="1"/>
    <row r="17848" s="227" customFormat="1"/>
    <row r="17849" s="227" customFormat="1"/>
    <row r="17850" s="227" customFormat="1"/>
    <row r="17851" s="227" customFormat="1"/>
    <row r="17852" s="227" customFormat="1"/>
    <row r="17853" s="227" customFormat="1"/>
    <row r="17854" s="227" customFormat="1"/>
    <row r="17855" s="227" customFormat="1"/>
    <row r="17856" s="227" customFormat="1"/>
    <row r="17857" s="227" customFormat="1"/>
    <row r="17858" s="227" customFormat="1"/>
    <row r="17859" s="227" customFormat="1"/>
    <row r="17860" s="227" customFormat="1"/>
    <row r="17861" s="227" customFormat="1"/>
    <row r="17862" s="227" customFormat="1"/>
    <row r="17863" s="227" customFormat="1"/>
    <row r="17864" s="227" customFormat="1"/>
    <row r="17865" s="227" customFormat="1"/>
    <row r="17866" s="227" customFormat="1"/>
    <row r="17867" s="227" customFormat="1"/>
    <row r="17868" s="227" customFormat="1"/>
    <row r="17869" s="227" customFormat="1"/>
    <row r="17870" s="227" customFormat="1"/>
    <row r="17871" s="227" customFormat="1"/>
    <row r="17872" s="227" customFormat="1"/>
    <row r="17873" s="227" customFormat="1"/>
    <row r="17874" s="227" customFormat="1"/>
    <row r="17875" s="227" customFormat="1"/>
    <row r="17876" s="227" customFormat="1"/>
    <row r="17877" s="227" customFormat="1"/>
    <row r="17878" s="227" customFormat="1"/>
    <row r="17879" s="227" customFormat="1"/>
    <row r="17880" s="227" customFormat="1"/>
    <row r="17881" s="227" customFormat="1"/>
    <row r="17882" s="227" customFormat="1"/>
    <row r="17883" s="227" customFormat="1"/>
    <row r="17884" s="227" customFormat="1"/>
    <row r="17885" s="227" customFormat="1"/>
    <row r="17886" s="227" customFormat="1"/>
    <row r="17887" s="227" customFormat="1"/>
    <row r="17888" s="227" customFormat="1"/>
    <row r="17889" s="227" customFormat="1"/>
    <row r="17890" s="227" customFormat="1"/>
    <row r="17891" s="227" customFormat="1"/>
    <row r="17892" s="227" customFormat="1"/>
    <row r="17893" s="227" customFormat="1"/>
    <row r="17894" s="227" customFormat="1"/>
    <row r="17895" s="227" customFormat="1"/>
    <row r="17896" s="227" customFormat="1"/>
    <row r="17897" s="227" customFormat="1"/>
    <row r="17898" s="227" customFormat="1"/>
    <row r="17899" s="227" customFormat="1"/>
    <row r="17900" s="227" customFormat="1"/>
    <row r="17901" s="227" customFormat="1"/>
    <row r="17902" s="227" customFormat="1"/>
    <row r="17903" s="227" customFormat="1"/>
    <row r="17904" s="227" customFormat="1"/>
    <row r="17905" s="227" customFormat="1"/>
    <row r="17906" s="227" customFormat="1"/>
    <row r="17907" s="227" customFormat="1"/>
    <row r="17908" s="227" customFormat="1"/>
    <row r="17909" s="227" customFormat="1"/>
    <row r="17910" s="227" customFormat="1"/>
    <row r="17911" s="227" customFormat="1"/>
    <row r="17912" s="227" customFormat="1"/>
    <row r="17913" s="227" customFormat="1"/>
    <row r="17914" s="227" customFormat="1"/>
    <row r="17915" s="227" customFormat="1"/>
    <row r="17916" s="227" customFormat="1"/>
    <row r="17917" s="227" customFormat="1"/>
    <row r="17918" s="227" customFormat="1"/>
    <row r="17919" s="227" customFormat="1"/>
    <row r="17920" s="227" customFormat="1"/>
    <row r="17921" s="227" customFormat="1"/>
    <row r="17922" s="227" customFormat="1"/>
    <row r="17923" s="227" customFormat="1"/>
    <row r="17924" s="227" customFormat="1"/>
    <row r="17925" s="227" customFormat="1"/>
    <row r="17926" s="227" customFormat="1"/>
    <row r="17927" s="227" customFormat="1"/>
    <row r="17928" s="227" customFormat="1"/>
    <row r="17929" s="227" customFormat="1"/>
    <row r="17930" s="227" customFormat="1"/>
    <row r="17931" s="227" customFormat="1"/>
    <row r="17932" s="227" customFormat="1"/>
    <row r="17933" s="227" customFormat="1"/>
    <row r="17934" s="227" customFormat="1"/>
    <row r="17935" s="227" customFormat="1"/>
    <row r="17936" s="227" customFormat="1"/>
    <row r="17937" s="227" customFormat="1"/>
    <row r="17938" s="227" customFormat="1"/>
    <row r="17939" s="227" customFormat="1"/>
    <row r="17940" s="227" customFormat="1"/>
    <row r="17941" s="227" customFormat="1"/>
    <row r="17942" s="227" customFormat="1"/>
    <row r="17943" s="227" customFormat="1"/>
    <row r="17944" s="227" customFormat="1"/>
    <row r="17945" s="227" customFormat="1"/>
    <row r="17946" s="227" customFormat="1"/>
    <row r="17947" s="227" customFormat="1"/>
    <row r="17948" s="227" customFormat="1"/>
    <row r="17949" s="227" customFormat="1"/>
    <row r="17950" s="227" customFormat="1"/>
    <row r="17951" s="227" customFormat="1"/>
    <row r="17952" s="227" customFormat="1"/>
    <row r="17953" s="227" customFormat="1"/>
    <row r="17954" s="227" customFormat="1"/>
    <row r="17955" s="227" customFormat="1"/>
    <row r="17956" s="227" customFormat="1"/>
    <row r="17957" s="227" customFormat="1"/>
    <row r="17958" s="227" customFormat="1"/>
    <row r="17959" s="227" customFormat="1"/>
    <row r="17960" s="227" customFormat="1"/>
    <row r="17961" s="227" customFormat="1"/>
    <row r="17962" s="227" customFormat="1"/>
    <row r="17963" s="227" customFormat="1"/>
    <row r="17964" s="227" customFormat="1"/>
    <row r="17965" s="227" customFormat="1"/>
    <row r="17966" s="227" customFormat="1"/>
    <row r="17967" s="227" customFormat="1"/>
    <row r="17968" s="227" customFormat="1"/>
    <row r="17969" s="227" customFormat="1"/>
    <row r="17970" s="227" customFormat="1"/>
    <row r="17971" s="227" customFormat="1"/>
    <row r="17972" s="227" customFormat="1"/>
    <row r="17973" s="227" customFormat="1"/>
    <row r="17974" s="227" customFormat="1"/>
    <row r="17975" s="227" customFormat="1"/>
    <row r="17976" s="227" customFormat="1"/>
    <row r="17977" s="227" customFormat="1"/>
    <row r="17978" s="227" customFormat="1"/>
    <row r="17979" s="227" customFormat="1"/>
    <row r="17980" s="227" customFormat="1"/>
    <row r="17981" s="227" customFormat="1"/>
    <row r="17982" s="227" customFormat="1"/>
    <row r="17983" s="227" customFormat="1"/>
    <row r="17984" s="227" customFormat="1"/>
    <row r="17985" s="227" customFormat="1"/>
    <row r="17986" s="227" customFormat="1"/>
    <row r="17987" s="227" customFormat="1"/>
    <row r="17988" s="227" customFormat="1"/>
    <row r="17989" s="227" customFormat="1"/>
    <row r="17990" s="227" customFormat="1"/>
    <row r="17991" s="227" customFormat="1"/>
    <row r="17992" s="227" customFormat="1"/>
    <row r="17993" s="227" customFormat="1"/>
    <row r="17994" s="227" customFormat="1"/>
    <row r="17995" s="227" customFormat="1"/>
    <row r="17996" s="227" customFormat="1"/>
    <row r="17997" s="227" customFormat="1"/>
    <row r="17998" s="227" customFormat="1"/>
    <row r="17999" s="227" customFormat="1"/>
    <row r="18000" s="227" customFormat="1"/>
    <row r="18001" s="227" customFormat="1"/>
    <row r="18002" s="227" customFormat="1"/>
    <row r="18003" s="227" customFormat="1"/>
    <row r="18004" s="227" customFormat="1"/>
    <row r="18005" s="227" customFormat="1"/>
    <row r="18006" s="227" customFormat="1"/>
    <row r="18007" s="227" customFormat="1"/>
    <row r="18008" s="227" customFormat="1"/>
    <row r="18009" s="227" customFormat="1"/>
    <row r="18010" s="227" customFormat="1"/>
    <row r="18011" s="227" customFormat="1"/>
    <row r="18012" s="227" customFormat="1"/>
    <row r="18013" s="227" customFormat="1"/>
    <row r="18014" s="227" customFormat="1"/>
    <row r="18015" s="227" customFormat="1"/>
    <row r="18016" s="227" customFormat="1"/>
    <row r="18017" s="227" customFormat="1"/>
    <row r="18018" s="227" customFormat="1"/>
    <row r="18019" s="227" customFormat="1"/>
    <row r="18020" s="227" customFormat="1"/>
    <row r="18021" s="227" customFormat="1"/>
    <row r="18022" s="227" customFormat="1"/>
    <row r="18023" s="227" customFormat="1"/>
    <row r="18024" s="227" customFormat="1"/>
    <row r="18025" s="227" customFormat="1"/>
    <row r="18026" s="227" customFormat="1"/>
    <row r="18027" s="227" customFormat="1"/>
    <row r="18028" s="227" customFormat="1"/>
    <row r="18029" s="227" customFormat="1"/>
    <row r="18030" s="227" customFormat="1"/>
    <row r="18031" s="227" customFormat="1"/>
    <row r="18032" s="227" customFormat="1"/>
    <row r="18033" s="227" customFormat="1"/>
    <row r="18034" s="227" customFormat="1"/>
    <row r="18035" s="227" customFormat="1"/>
    <row r="18036" s="227" customFormat="1"/>
    <row r="18037" s="227" customFormat="1"/>
    <row r="18038" s="227" customFormat="1"/>
    <row r="18039" s="227" customFormat="1"/>
    <row r="18040" s="227" customFormat="1"/>
    <row r="18041" s="227" customFormat="1"/>
    <row r="18042" s="227" customFormat="1"/>
    <row r="18043" s="227" customFormat="1"/>
    <row r="18044" s="227" customFormat="1"/>
    <row r="18045" s="227" customFormat="1"/>
    <row r="18046" s="227" customFormat="1"/>
    <row r="18047" s="227" customFormat="1"/>
    <row r="18048" s="227" customFormat="1"/>
    <row r="18049" s="227" customFormat="1"/>
    <row r="18050" s="227" customFormat="1"/>
    <row r="18051" s="227" customFormat="1"/>
    <row r="18052" s="227" customFormat="1"/>
    <row r="18053" s="227" customFormat="1"/>
    <row r="18054" s="227" customFormat="1"/>
    <row r="18055" s="227" customFormat="1"/>
    <row r="18056" s="227" customFormat="1"/>
    <row r="18057" s="227" customFormat="1"/>
    <row r="18058" s="227" customFormat="1"/>
    <row r="18059" s="227" customFormat="1"/>
    <row r="18060" s="227" customFormat="1"/>
    <row r="18061" s="227" customFormat="1"/>
    <row r="18062" s="227" customFormat="1"/>
    <row r="18063" s="227" customFormat="1"/>
    <row r="18064" s="227" customFormat="1"/>
    <row r="18065" s="227" customFormat="1"/>
    <row r="18066" s="227" customFormat="1"/>
    <row r="18067" s="227" customFormat="1"/>
    <row r="18068" s="227" customFormat="1"/>
    <row r="18069" s="227" customFormat="1"/>
    <row r="18070" s="227" customFormat="1"/>
    <row r="18071" s="227" customFormat="1"/>
    <row r="18072" s="227" customFormat="1"/>
    <row r="18073" s="227" customFormat="1"/>
    <row r="18074" s="227" customFormat="1"/>
    <row r="18075" s="227" customFormat="1"/>
    <row r="18076" s="227" customFormat="1"/>
    <row r="18077" s="227" customFormat="1"/>
    <row r="18078" s="227" customFormat="1"/>
    <row r="18079" s="227" customFormat="1"/>
    <row r="18080" s="227" customFormat="1"/>
    <row r="18081" s="227" customFormat="1"/>
    <row r="18082" s="227" customFormat="1"/>
    <row r="18083" s="227" customFormat="1"/>
    <row r="18084" s="227" customFormat="1"/>
    <row r="18085" s="227" customFormat="1"/>
    <row r="18086" s="227" customFormat="1"/>
    <row r="18087" s="227" customFormat="1"/>
    <row r="18088" s="227" customFormat="1"/>
    <row r="18089" s="227" customFormat="1"/>
    <row r="18090" s="227" customFormat="1"/>
    <row r="18091" s="227" customFormat="1"/>
    <row r="18092" s="227" customFormat="1"/>
    <row r="18093" s="227" customFormat="1"/>
    <row r="18094" s="227" customFormat="1"/>
    <row r="18095" s="227" customFormat="1"/>
    <row r="18096" s="227" customFormat="1"/>
    <row r="18097" s="227" customFormat="1"/>
    <row r="18098" s="227" customFormat="1"/>
    <row r="18099" s="227" customFormat="1"/>
    <row r="18100" s="227" customFormat="1"/>
    <row r="18101" s="227" customFormat="1"/>
    <row r="18102" s="227" customFormat="1"/>
    <row r="18103" s="227" customFormat="1"/>
    <row r="18104" s="227" customFormat="1"/>
    <row r="18105" s="227" customFormat="1"/>
    <row r="18106" s="227" customFormat="1"/>
    <row r="18107" s="227" customFormat="1"/>
    <row r="18108" s="227" customFormat="1"/>
    <row r="18109" s="227" customFormat="1"/>
    <row r="18110" s="227" customFormat="1"/>
    <row r="18111" s="227" customFormat="1"/>
    <row r="18112" s="227" customFormat="1"/>
    <row r="18113" s="227" customFormat="1"/>
    <row r="18114" s="227" customFormat="1"/>
    <row r="18115" s="227" customFormat="1"/>
    <row r="18116" s="227" customFormat="1"/>
    <row r="18117" s="227" customFormat="1"/>
    <row r="18118" s="227" customFormat="1"/>
    <row r="18119" s="227" customFormat="1"/>
    <row r="18120" s="227" customFormat="1"/>
    <row r="18121" s="227" customFormat="1"/>
    <row r="18122" s="227" customFormat="1"/>
    <row r="18123" s="227" customFormat="1"/>
    <row r="18124" s="227" customFormat="1"/>
    <row r="18125" s="227" customFormat="1"/>
    <row r="18126" s="227" customFormat="1"/>
    <row r="18127" s="227" customFormat="1"/>
    <row r="18128" s="227" customFormat="1"/>
    <row r="18129" s="227" customFormat="1"/>
    <row r="18130" s="227" customFormat="1"/>
    <row r="18131" s="227" customFormat="1"/>
    <row r="18132" s="227" customFormat="1"/>
    <row r="18133" s="227" customFormat="1"/>
    <row r="18134" s="227" customFormat="1"/>
    <row r="18135" s="227" customFormat="1"/>
    <row r="18136" s="227" customFormat="1"/>
    <row r="18137" s="227" customFormat="1"/>
    <row r="18138" s="227" customFormat="1"/>
    <row r="18139" s="227" customFormat="1"/>
    <row r="18140" s="227" customFormat="1"/>
    <row r="18141" s="227" customFormat="1"/>
    <row r="18142" s="227" customFormat="1"/>
    <row r="18143" s="227" customFormat="1"/>
    <row r="18144" s="227" customFormat="1"/>
    <row r="18145" s="227" customFormat="1"/>
    <row r="18146" s="227" customFormat="1"/>
    <row r="18147" s="227" customFormat="1"/>
    <row r="18148" s="227" customFormat="1"/>
    <row r="18149" s="227" customFormat="1"/>
    <row r="18150" s="227" customFormat="1"/>
    <row r="18151" s="227" customFormat="1"/>
    <row r="18152" s="227" customFormat="1"/>
    <row r="18153" s="227" customFormat="1"/>
    <row r="18154" s="227" customFormat="1"/>
    <row r="18155" s="227" customFormat="1"/>
    <row r="18156" s="227" customFormat="1"/>
    <row r="18157" s="227" customFormat="1"/>
    <row r="18158" s="227" customFormat="1"/>
    <row r="18159" s="227" customFormat="1"/>
    <row r="18160" s="227" customFormat="1"/>
    <row r="18161" s="227" customFormat="1"/>
    <row r="18162" s="227" customFormat="1"/>
    <row r="18163" s="227" customFormat="1"/>
    <row r="18164" s="227" customFormat="1"/>
    <row r="18165" s="227" customFormat="1"/>
    <row r="18166" s="227" customFormat="1"/>
    <row r="18167" s="227" customFormat="1"/>
    <row r="18168" s="227" customFormat="1"/>
    <row r="18169" s="227" customFormat="1"/>
    <row r="18170" s="227" customFormat="1"/>
    <row r="18171" s="227" customFormat="1"/>
    <row r="18172" s="227" customFormat="1"/>
    <row r="18173" s="227" customFormat="1"/>
    <row r="18174" s="227" customFormat="1"/>
    <row r="18175" s="227" customFormat="1"/>
    <row r="18176" s="227" customFormat="1"/>
    <row r="18177" s="227" customFormat="1"/>
    <row r="18178" s="227" customFormat="1"/>
    <row r="18179" s="227" customFormat="1"/>
    <row r="18180" s="227" customFormat="1"/>
    <row r="18181" s="227" customFormat="1"/>
    <row r="18182" s="227" customFormat="1"/>
    <row r="18183" s="227" customFormat="1"/>
    <row r="18184" s="227" customFormat="1"/>
    <row r="18185" s="227" customFormat="1"/>
    <row r="18186" s="227" customFormat="1"/>
    <row r="18187" s="227" customFormat="1"/>
    <row r="18188" s="227" customFormat="1"/>
    <row r="18189" s="227" customFormat="1"/>
    <row r="18190" s="227" customFormat="1"/>
    <row r="18191" s="227" customFormat="1"/>
    <row r="18192" s="227" customFormat="1"/>
    <row r="18193" s="227" customFormat="1"/>
    <row r="18194" s="227" customFormat="1"/>
    <row r="18195" s="227" customFormat="1"/>
    <row r="18196" s="227" customFormat="1"/>
    <row r="18197" s="227" customFormat="1"/>
    <row r="18198" s="227" customFormat="1"/>
    <row r="18199" s="227" customFormat="1"/>
    <row r="18200" s="227" customFormat="1"/>
    <row r="18201" s="227" customFormat="1"/>
    <row r="18202" s="227" customFormat="1"/>
    <row r="18203" s="227" customFormat="1"/>
    <row r="18204" s="227" customFormat="1"/>
    <row r="18205" s="227" customFormat="1"/>
    <row r="18206" s="227" customFormat="1"/>
    <row r="18207" s="227" customFormat="1"/>
    <row r="18208" s="227" customFormat="1"/>
    <row r="18209" s="227" customFormat="1"/>
    <row r="18210" s="227" customFormat="1"/>
    <row r="18211" s="227" customFormat="1"/>
    <row r="18212" s="227" customFormat="1"/>
    <row r="18213" s="227" customFormat="1"/>
    <row r="18214" s="227" customFormat="1"/>
    <row r="18215" s="227" customFormat="1"/>
    <row r="18216" s="227" customFormat="1"/>
    <row r="18217" s="227" customFormat="1"/>
    <row r="18218" s="227" customFormat="1"/>
    <row r="18219" s="227" customFormat="1"/>
    <row r="18220" s="227" customFormat="1"/>
    <row r="18221" s="227" customFormat="1"/>
    <row r="18222" s="227" customFormat="1"/>
    <row r="18223" s="227" customFormat="1"/>
    <row r="18224" s="227" customFormat="1"/>
    <row r="18225" s="227" customFormat="1"/>
    <row r="18226" s="227" customFormat="1"/>
    <row r="18227" s="227" customFormat="1"/>
    <row r="18228" s="227" customFormat="1"/>
    <row r="18229" s="227" customFormat="1"/>
    <row r="18230" s="227" customFormat="1"/>
    <row r="18231" s="227" customFormat="1"/>
    <row r="18232" s="227" customFormat="1"/>
    <row r="18233" s="227" customFormat="1"/>
    <row r="18234" s="227" customFormat="1"/>
    <row r="18235" s="227" customFormat="1"/>
    <row r="18236" s="227" customFormat="1"/>
    <row r="18237" s="227" customFormat="1"/>
    <row r="18238" s="227" customFormat="1"/>
    <row r="18239" s="227" customFormat="1"/>
    <row r="18240" s="227" customFormat="1"/>
    <row r="18241" s="227" customFormat="1"/>
    <row r="18242" s="227" customFormat="1"/>
    <row r="18243" s="227" customFormat="1"/>
    <row r="18244" s="227" customFormat="1"/>
    <row r="18245" s="227" customFormat="1"/>
    <row r="18246" s="227" customFormat="1"/>
    <row r="18247" s="227" customFormat="1"/>
    <row r="18248" s="227" customFormat="1"/>
    <row r="18249" s="227" customFormat="1"/>
    <row r="18250" s="227" customFormat="1"/>
    <row r="18251" s="227" customFormat="1"/>
    <row r="18252" s="227" customFormat="1"/>
    <row r="18253" s="227" customFormat="1"/>
    <row r="18254" s="227" customFormat="1"/>
    <row r="18255" s="227" customFormat="1"/>
    <row r="18256" s="227" customFormat="1"/>
    <row r="18257" s="227" customFormat="1"/>
    <row r="18258" s="227" customFormat="1"/>
    <row r="18259" s="227" customFormat="1"/>
    <row r="18260" s="227" customFormat="1"/>
    <row r="18261" s="227" customFormat="1"/>
    <row r="18262" s="227" customFormat="1"/>
    <row r="18263" s="227" customFormat="1"/>
    <row r="18264" s="227" customFormat="1"/>
    <row r="18265" s="227" customFormat="1"/>
    <row r="18266" s="227" customFormat="1"/>
    <row r="18267" s="227" customFormat="1"/>
    <row r="18268" s="227" customFormat="1"/>
    <row r="18269" s="227" customFormat="1"/>
    <row r="18270" s="227" customFormat="1"/>
    <row r="18271" s="227" customFormat="1"/>
    <row r="18272" s="227" customFormat="1"/>
    <row r="18273" s="227" customFormat="1"/>
    <row r="18274" s="227" customFormat="1"/>
    <row r="18275" s="227" customFormat="1"/>
    <row r="18276" s="227" customFormat="1"/>
    <row r="18277" s="227" customFormat="1"/>
    <row r="18278" s="227" customFormat="1"/>
    <row r="18279" s="227" customFormat="1"/>
    <row r="18280" s="227" customFormat="1"/>
    <row r="18281" s="227" customFormat="1"/>
    <row r="18282" s="227" customFormat="1"/>
    <row r="18283" s="227" customFormat="1"/>
    <row r="18284" s="227" customFormat="1"/>
    <row r="18285" s="227" customFormat="1"/>
    <row r="18286" s="227" customFormat="1"/>
    <row r="18287" s="227" customFormat="1"/>
    <row r="18288" s="227" customFormat="1"/>
    <row r="18289" s="227" customFormat="1"/>
    <row r="18290" s="227" customFormat="1"/>
    <row r="18291" s="227" customFormat="1"/>
    <row r="18292" s="227" customFormat="1"/>
    <row r="18293" s="227" customFormat="1"/>
    <row r="18294" s="227" customFormat="1"/>
    <row r="18295" s="227" customFormat="1"/>
    <row r="18296" s="227" customFormat="1"/>
    <row r="18297" s="227" customFormat="1"/>
    <row r="18298" s="227" customFormat="1"/>
    <row r="18299" s="227" customFormat="1"/>
    <row r="18300" s="227" customFormat="1"/>
    <row r="18301" s="227" customFormat="1"/>
    <row r="18302" s="227" customFormat="1"/>
    <row r="18303" s="227" customFormat="1"/>
    <row r="18304" s="227" customFormat="1"/>
    <row r="18305" s="227" customFormat="1"/>
    <row r="18306" s="227" customFormat="1"/>
    <row r="18307" s="227" customFormat="1"/>
    <row r="18308" s="227" customFormat="1"/>
    <row r="18309" s="227" customFormat="1"/>
    <row r="18310" s="227" customFormat="1"/>
    <row r="18311" s="227" customFormat="1"/>
    <row r="18312" s="227" customFormat="1"/>
    <row r="18313" s="227" customFormat="1"/>
    <row r="18314" s="227" customFormat="1"/>
    <row r="18315" s="227" customFormat="1"/>
    <row r="18316" s="227" customFormat="1"/>
    <row r="18317" s="227" customFormat="1"/>
    <row r="18318" s="227" customFormat="1"/>
    <row r="18319" s="227" customFormat="1"/>
    <row r="18320" s="227" customFormat="1"/>
    <row r="18321" s="227" customFormat="1"/>
    <row r="18322" s="227" customFormat="1"/>
    <row r="18323" s="227" customFormat="1"/>
    <row r="18324" s="227" customFormat="1"/>
    <row r="18325" s="227" customFormat="1"/>
    <row r="18326" s="227" customFormat="1"/>
    <row r="18327" s="227" customFormat="1"/>
    <row r="18328" s="227" customFormat="1"/>
    <row r="18329" s="227" customFormat="1"/>
    <row r="18330" s="227" customFormat="1"/>
    <row r="18331" s="227" customFormat="1"/>
    <row r="18332" s="227" customFormat="1"/>
    <row r="18333" s="227" customFormat="1"/>
    <row r="18334" s="227" customFormat="1"/>
    <row r="18335" s="227" customFormat="1"/>
    <row r="18336" s="227" customFormat="1"/>
    <row r="18337" s="227" customFormat="1"/>
    <row r="18338" s="227" customFormat="1"/>
    <row r="18339" s="227" customFormat="1"/>
    <row r="18340" s="227" customFormat="1"/>
    <row r="18341" s="227" customFormat="1"/>
    <row r="18342" s="227" customFormat="1"/>
    <row r="18343" s="227" customFormat="1"/>
    <row r="18344" s="227" customFormat="1"/>
    <row r="18345" s="227" customFormat="1"/>
    <row r="18346" s="227" customFormat="1"/>
    <row r="18347" s="227" customFormat="1"/>
    <row r="18348" s="227" customFormat="1"/>
    <row r="18349" s="227" customFormat="1"/>
    <row r="18350" s="227" customFormat="1"/>
    <row r="18351" s="227" customFormat="1"/>
    <row r="18352" s="227" customFormat="1"/>
    <row r="18353" s="227" customFormat="1"/>
    <row r="18354" s="227" customFormat="1"/>
    <row r="18355" s="227" customFormat="1"/>
    <row r="18356" s="227" customFormat="1"/>
    <row r="18357" s="227" customFormat="1"/>
    <row r="18358" s="227" customFormat="1"/>
    <row r="18359" s="227" customFormat="1"/>
    <row r="18360" s="227" customFormat="1"/>
    <row r="18361" s="227" customFormat="1"/>
    <row r="18362" s="227" customFormat="1"/>
    <row r="18363" s="227" customFormat="1"/>
    <row r="18364" s="227" customFormat="1"/>
    <row r="18365" s="227" customFormat="1"/>
    <row r="18366" s="227" customFormat="1"/>
    <row r="18367" s="227" customFormat="1"/>
    <row r="18368" s="227" customFormat="1"/>
    <row r="18369" s="227" customFormat="1"/>
    <row r="18370" s="227" customFormat="1"/>
    <row r="18371" s="227" customFormat="1"/>
    <row r="18372" s="227" customFormat="1"/>
    <row r="18373" s="227" customFormat="1"/>
    <row r="18374" s="227" customFormat="1"/>
    <row r="18375" s="227" customFormat="1"/>
    <row r="18376" s="227" customFormat="1"/>
    <row r="18377" s="227" customFormat="1"/>
    <row r="18378" s="227" customFormat="1"/>
    <row r="18379" s="227" customFormat="1"/>
    <row r="18380" s="227" customFormat="1"/>
    <row r="18381" s="227" customFormat="1"/>
    <row r="18382" s="227" customFormat="1"/>
    <row r="18383" s="227" customFormat="1"/>
    <row r="18384" s="227" customFormat="1"/>
    <row r="18385" s="227" customFormat="1"/>
    <row r="18386" s="227" customFormat="1"/>
    <row r="18387" s="227" customFormat="1"/>
    <row r="18388" s="227" customFormat="1"/>
    <row r="18389" s="227" customFormat="1"/>
    <row r="18390" s="227" customFormat="1"/>
    <row r="18391" s="227" customFormat="1"/>
    <row r="18392" s="227" customFormat="1"/>
    <row r="18393" s="227" customFormat="1"/>
    <row r="18394" s="227" customFormat="1"/>
    <row r="18395" s="227" customFormat="1"/>
    <row r="18396" s="227" customFormat="1"/>
    <row r="18397" s="227" customFormat="1"/>
    <row r="18398" s="227" customFormat="1"/>
    <row r="18399" s="227" customFormat="1"/>
    <row r="18400" s="227" customFormat="1"/>
    <row r="18401" s="227" customFormat="1"/>
    <row r="18402" s="227" customFormat="1"/>
    <row r="18403" s="227" customFormat="1"/>
    <row r="18404" s="227" customFormat="1"/>
    <row r="18405" s="227" customFormat="1"/>
    <row r="18406" s="227" customFormat="1"/>
    <row r="18407" s="227" customFormat="1"/>
    <row r="18408" s="227" customFormat="1"/>
    <row r="18409" s="227" customFormat="1"/>
    <row r="18410" s="227" customFormat="1"/>
    <row r="18411" s="227" customFormat="1"/>
    <row r="18412" s="227" customFormat="1"/>
    <row r="18413" s="227" customFormat="1"/>
    <row r="18414" s="227" customFormat="1"/>
    <row r="18415" s="227" customFormat="1"/>
    <row r="18416" s="227" customFormat="1"/>
    <row r="18417" s="227" customFormat="1"/>
    <row r="18418" s="227" customFormat="1"/>
    <row r="18419" s="227" customFormat="1"/>
    <row r="18420" s="227" customFormat="1"/>
    <row r="18421" s="227" customFormat="1"/>
    <row r="18422" s="227" customFormat="1"/>
    <row r="18423" s="227" customFormat="1"/>
    <row r="18424" s="227" customFormat="1"/>
    <row r="18425" s="227" customFormat="1"/>
    <row r="18426" s="227" customFormat="1"/>
    <row r="18427" s="227" customFormat="1"/>
    <row r="18428" s="227" customFormat="1"/>
    <row r="18429" s="227" customFormat="1"/>
    <row r="18430" s="227" customFormat="1"/>
    <row r="18431" s="227" customFormat="1"/>
    <row r="18432" s="227" customFormat="1"/>
    <row r="18433" s="227" customFormat="1"/>
    <row r="18434" s="227" customFormat="1"/>
    <row r="18435" s="227" customFormat="1"/>
    <row r="18436" s="227" customFormat="1"/>
    <row r="18437" s="227" customFormat="1"/>
    <row r="18438" s="227" customFormat="1"/>
    <row r="18439" s="227" customFormat="1"/>
    <row r="18440" s="227" customFormat="1"/>
    <row r="18441" s="227" customFormat="1"/>
    <row r="18442" s="227" customFormat="1"/>
    <row r="18443" s="227" customFormat="1"/>
    <row r="18444" s="227" customFormat="1"/>
    <row r="18445" s="227" customFormat="1"/>
    <row r="18446" s="227" customFormat="1"/>
    <row r="18447" s="227" customFormat="1"/>
    <row r="18448" s="227" customFormat="1"/>
    <row r="18449" s="227" customFormat="1"/>
    <row r="18450" s="227" customFormat="1"/>
    <row r="18451" s="227" customFormat="1"/>
    <row r="18452" s="227" customFormat="1"/>
    <row r="18453" s="227" customFormat="1"/>
    <row r="18454" s="227" customFormat="1"/>
    <row r="18455" s="227" customFormat="1"/>
    <row r="18456" s="227" customFormat="1"/>
    <row r="18457" s="227" customFormat="1"/>
    <row r="18458" s="227" customFormat="1"/>
    <row r="18459" s="227" customFormat="1"/>
    <row r="18460" s="227" customFormat="1"/>
    <row r="18461" s="227" customFormat="1"/>
    <row r="18462" s="227" customFormat="1"/>
    <row r="18463" s="227" customFormat="1"/>
    <row r="18464" s="227" customFormat="1"/>
    <row r="18465" s="227" customFormat="1"/>
    <row r="18466" s="227" customFormat="1"/>
    <row r="18467" s="227" customFormat="1"/>
    <row r="18468" s="227" customFormat="1"/>
    <row r="18469" s="227" customFormat="1"/>
    <row r="18470" s="227" customFormat="1"/>
    <row r="18471" s="227" customFormat="1"/>
    <row r="18472" s="227" customFormat="1"/>
    <row r="18473" s="227" customFormat="1"/>
    <row r="18474" s="227" customFormat="1"/>
    <row r="18475" s="227" customFormat="1"/>
    <row r="18476" s="227" customFormat="1"/>
    <row r="18477" s="227" customFormat="1"/>
    <row r="18478" s="227" customFormat="1"/>
    <row r="18479" s="227" customFormat="1"/>
    <row r="18480" s="227" customFormat="1"/>
    <row r="18481" s="227" customFormat="1"/>
    <row r="18482" s="227" customFormat="1"/>
    <row r="18483" s="227" customFormat="1"/>
    <row r="18484" s="227" customFormat="1"/>
    <row r="18485" s="227" customFormat="1"/>
    <row r="18486" s="227" customFormat="1"/>
    <row r="18487" s="227" customFormat="1"/>
    <row r="18488" s="227" customFormat="1"/>
    <row r="18489" s="227" customFormat="1"/>
    <row r="18490" s="227" customFormat="1"/>
    <row r="18491" s="227" customFormat="1"/>
    <row r="18492" s="227" customFormat="1"/>
    <row r="18493" s="227" customFormat="1"/>
    <row r="18494" s="227" customFormat="1"/>
    <row r="18495" s="227" customFormat="1"/>
    <row r="18496" s="227" customFormat="1"/>
    <row r="18497" s="227" customFormat="1"/>
    <row r="18498" s="227" customFormat="1"/>
    <row r="18499" s="227" customFormat="1"/>
    <row r="18500" s="227" customFormat="1"/>
    <row r="18501" s="227" customFormat="1"/>
    <row r="18502" s="227" customFormat="1"/>
    <row r="18503" s="227" customFormat="1"/>
    <row r="18504" s="227" customFormat="1"/>
    <row r="18505" s="227" customFormat="1"/>
    <row r="18506" s="227" customFormat="1"/>
    <row r="18507" s="227" customFormat="1"/>
    <row r="18508" s="227" customFormat="1"/>
    <row r="18509" s="227" customFormat="1"/>
    <row r="18510" s="227" customFormat="1"/>
    <row r="18511" s="227" customFormat="1"/>
    <row r="18512" s="227" customFormat="1"/>
    <row r="18513" s="227" customFormat="1"/>
    <row r="18514" s="227" customFormat="1"/>
    <row r="18515" s="227" customFormat="1"/>
    <row r="18516" s="227" customFormat="1"/>
    <row r="18517" s="227" customFormat="1"/>
    <row r="18518" s="227" customFormat="1"/>
    <row r="18519" s="227" customFormat="1"/>
    <row r="18520" s="227" customFormat="1"/>
    <row r="18521" s="227" customFormat="1"/>
    <row r="18522" s="227" customFormat="1"/>
    <row r="18523" s="227" customFormat="1"/>
    <row r="18524" s="227" customFormat="1"/>
    <row r="18525" s="227" customFormat="1"/>
    <row r="18526" s="227" customFormat="1"/>
    <row r="18527" s="227" customFormat="1"/>
    <row r="18528" s="227" customFormat="1"/>
    <row r="18529" s="227" customFormat="1"/>
    <row r="18530" s="227" customFormat="1"/>
    <row r="18531" s="227" customFormat="1"/>
    <row r="18532" s="227" customFormat="1"/>
    <row r="18533" s="227" customFormat="1"/>
    <row r="18534" s="227" customFormat="1"/>
    <row r="18535" s="227" customFormat="1"/>
    <row r="18536" s="227" customFormat="1"/>
    <row r="18537" s="227" customFormat="1"/>
    <row r="18538" s="227" customFormat="1"/>
    <row r="18539" s="227" customFormat="1"/>
    <row r="18540" s="227" customFormat="1"/>
    <row r="18541" s="227" customFormat="1"/>
    <row r="18542" s="227" customFormat="1"/>
    <row r="18543" s="227" customFormat="1"/>
    <row r="18544" s="227" customFormat="1"/>
    <row r="18545" s="227" customFormat="1"/>
    <row r="18546" s="227" customFormat="1"/>
    <row r="18547" s="227" customFormat="1"/>
    <row r="18548" s="227" customFormat="1"/>
    <row r="18549" s="227" customFormat="1"/>
    <row r="18550" s="227" customFormat="1"/>
    <row r="18551" s="227" customFormat="1"/>
    <row r="18552" s="227" customFormat="1"/>
    <row r="18553" s="227" customFormat="1"/>
    <row r="18554" s="227" customFormat="1"/>
    <row r="18555" s="227" customFormat="1"/>
    <row r="18556" s="227" customFormat="1"/>
    <row r="18557" s="227" customFormat="1"/>
    <row r="18558" s="227" customFormat="1"/>
    <row r="18559" s="227" customFormat="1"/>
    <row r="18560" s="227" customFormat="1"/>
    <row r="18561" s="227" customFormat="1"/>
    <row r="18562" s="227" customFormat="1"/>
    <row r="18563" s="227" customFormat="1"/>
    <row r="18564" s="227" customFormat="1"/>
    <row r="18565" s="227" customFormat="1"/>
    <row r="18566" s="227" customFormat="1"/>
    <row r="18567" s="227" customFormat="1"/>
    <row r="18568" s="227" customFormat="1"/>
    <row r="18569" s="227" customFormat="1"/>
    <row r="18570" s="227" customFormat="1"/>
    <row r="18571" s="227" customFormat="1"/>
    <row r="18572" s="227" customFormat="1"/>
    <row r="18573" s="227" customFormat="1"/>
    <row r="18574" s="227" customFormat="1"/>
    <row r="18575" s="227" customFormat="1"/>
    <row r="18576" s="227" customFormat="1"/>
    <row r="18577" s="227" customFormat="1"/>
    <row r="18578" s="227" customFormat="1"/>
    <row r="18579" s="227" customFormat="1"/>
    <row r="18580" s="227" customFormat="1"/>
    <row r="18581" s="227" customFormat="1"/>
    <row r="18582" s="227" customFormat="1"/>
    <row r="18583" s="227" customFormat="1"/>
    <row r="18584" s="227" customFormat="1"/>
    <row r="18585" s="227" customFormat="1"/>
    <row r="18586" s="227" customFormat="1"/>
    <row r="18587" s="227" customFormat="1"/>
    <row r="18588" s="227" customFormat="1"/>
    <row r="18589" s="227" customFormat="1"/>
    <row r="18590" s="227" customFormat="1"/>
    <row r="18591" s="227" customFormat="1"/>
    <row r="18592" s="227" customFormat="1"/>
    <row r="18593" s="227" customFormat="1"/>
    <row r="18594" s="227" customFormat="1"/>
    <row r="18595" s="227" customFormat="1"/>
    <row r="18596" s="227" customFormat="1"/>
    <row r="18597" s="227" customFormat="1"/>
    <row r="18598" s="227" customFormat="1"/>
    <row r="18599" s="227" customFormat="1"/>
    <row r="18600" s="227" customFormat="1"/>
    <row r="18601" s="227" customFormat="1"/>
    <row r="18602" s="227" customFormat="1"/>
    <row r="18603" s="227" customFormat="1"/>
    <row r="18604" s="227" customFormat="1"/>
    <row r="18605" s="227" customFormat="1"/>
    <row r="18606" s="227" customFormat="1"/>
    <row r="18607" s="227" customFormat="1"/>
    <row r="18608" s="227" customFormat="1"/>
    <row r="18609" s="227" customFormat="1"/>
    <row r="18610" s="227" customFormat="1"/>
    <row r="18611" s="227" customFormat="1"/>
    <row r="18612" s="227" customFormat="1"/>
    <row r="18613" s="227" customFormat="1"/>
    <row r="18614" s="227" customFormat="1"/>
    <row r="18615" s="227" customFormat="1"/>
    <row r="18616" s="227" customFormat="1"/>
    <row r="18617" s="227" customFormat="1"/>
    <row r="18618" s="227" customFormat="1"/>
    <row r="18619" s="227" customFormat="1"/>
    <row r="18620" s="227" customFormat="1"/>
    <row r="18621" s="227" customFormat="1"/>
    <row r="18622" s="227" customFormat="1"/>
    <row r="18623" s="227" customFormat="1"/>
    <row r="18624" s="227" customFormat="1"/>
    <row r="18625" s="227" customFormat="1"/>
    <row r="18626" s="227" customFormat="1"/>
    <row r="18627" s="227" customFormat="1"/>
    <row r="18628" s="227" customFormat="1"/>
    <row r="18629" s="227" customFormat="1"/>
    <row r="18630" s="227" customFormat="1"/>
    <row r="18631" s="227" customFormat="1"/>
    <row r="18632" s="227" customFormat="1"/>
    <row r="18633" s="227" customFormat="1"/>
    <row r="18634" s="227" customFormat="1"/>
    <row r="18635" s="227" customFormat="1"/>
    <row r="18636" s="227" customFormat="1"/>
    <row r="18637" s="227" customFormat="1"/>
    <row r="18638" s="227" customFormat="1"/>
    <row r="18639" s="227" customFormat="1"/>
    <row r="18640" s="227" customFormat="1"/>
    <row r="18641" s="227" customFormat="1"/>
    <row r="18642" s="227" customFormat="1"/>
    <row r="18643" s="227" customFormat="1"/>
    <row r="18644" s="227" customFormat="1"/>
    <row r="18645" s="227" customFormat="1"/>
    <row r="18646" s="227" customFormat="1"/>
    <row r="18647" s="227" customFormat="1"/>
    <row r="18648" s="227" customFormat="1"/>
    <row r="18649" s="227" customFormat="1"/>
    <row r="18650" s="227" customFormat="1"/>
    <row r="18651" s="227" customFormat="1"/>
    <row r="18652" s="227" customFormat="1"/>
    <row r="18653" s="227" customFormat="1"/>
    <row r="18654" s="227" customFormat="1"/>
    <row r="18655" s="227" customFormat="1"/>
    <row r="18656" s="227" customFormat="1"/>
    <row r="18657" s="227" customFormat="1"/>
    <row r="18658" s="227" customFormat="1"/>
    <row r="18659" s="227" customFormat="1"/>
    <row r="18660" s="227" customFormat="1"/>
    <row r="18661" s="227" customFormat="1"/>
    <row r="18662" s="227" customFormat="1"/>
    <row r="18663" s="227" customFormat="1"/>
    <row r="18664" s="227" customFormat="1"/>
    <row r="18665" s="227" customFormat="1"/>
    <row r="18666" s="227" customFormat="1"/>
    <row r="18667" s="227" customFormat="1"/>
    <row r="18668" s="227" customFormat="1"/>
    <row r="18669" s="227" customFormat="1"/>
    <row r="18670" s="227" customFormat="1"/>
    <row r="18671" s="227" customFormat="1"/>
    <row r="18672" s="227" customFormat="1"/>
    <row r="18673" s="227" customFormat="1"/>
    <row r="18674" s="227" customFormat="1"/>
    <row r="18675" s="227" customFormat="1"/>
    <row r="18676" s="227" customFormat="1"/>
    <row r="18677" s="227" customFormat="1"/>
    <row r="18678" s="227" customFormat="1"/>
    <row r="18679" s="227" customFormat="1"/>
    <row r="18680" s="227" customFormat="1"/>
    <row r="18681" s="227" customFormat="1"/>
    <row r="18682" s="227" customFormat="1"/>
    <row r="18683" s="227" customFormat="1"/>
    <row r="18684" s="227" customFormat="1"/>
    <row r="18685" s="227" customFormat="1"/>
    <row r="18686" s="227" customFormat="1"/>
    <row r="18687" s="227" customFormat="1"/>
    <row r="18688" s="227" customFormat="1"/>
    <row r="18689" s="227" customFormat="1"/>
    <row r="18690" s="227" customFormat="1"/>
    <row r="18691" s="227" customFormat="1"/>
    <row r="18692" s="227" customFormat="1"/>
    <row r="18693" s="227" customFormat="1"/>
    <row r="18694" s="227" customFormat="1"/>
    <row r="18695" s="227" customFormat="1"/>
    <row r="18696" s="227" customFormat="1"/>
    <row r="18697" s="227" customFormat="1"/>
    <row r="18698" s="227" customFormat="1"/>
    <row r="18699" s="227" customFormat="1"/>
    <row r="18700" s="227" customFormat="1"/>
    <row r="18701" s="227" customFormat="1"/>
    <row r="18702" s="227" customFormat="1"/>
    <row r="18703" s="227" customFormat="1"/>
    <row r="18704" s="227" customFormat="1"/>
    <row r="18705" s="227" customFormat="1"/>
    <row r="18706" s="227" customFormat="1"/>
    <row r="18707" s="227" customFormat="1"/>
    <row r="18708" s="227" customFormat="1"/>
    <row r="18709" s="227" customFormat="1"/>
    <row r="18710" s="227" customFormat="1"/>
    <row r="18711" s="227" customFormat="1"/>
    <row r="18712" s="227" customFormat="1"/>
    <row r="18713" s="227" customFormat="1"/>
    <row r="18714" s="227" customFormat="1"/>
    <row r="18715" s="227" customFormat="1"/>
    <row r="18716" s="227" customFormat="1"/>
    <row r="18717" s="227" customFormat="1"/>
    <row r="18718" s="227" customFormat="1"/>
    <row r="18719" s="227" customFormat="1"/>
    <row r="18720" s="227" customFormat="1"/>
    <row r="18721" s="227" customFormat="1"/>
    <row r="18722" s="227" customFormat="1"/>
    <row r="18723" s="227" customFormat="1"/>
    <row r="18724" s="227" customFormat="1"/>
    <row r="18725" s="227" customFormat="1"/>
    <row r="18726" s="227" customFormat="1"/>
    <row r="18727" s="227" customFormat="1"/>
    <row r="18728" s="227" customFormat="1"/>
    <row r="18729" s="227" customFormat="1"/>
    <row r="18730" s="227" customFormat="1"/>
    <row r="18731" s="227" customFormat="1"/>
    <row r="18732" s="227" customFormat="1"/>
    <row r="18733" s="227" customFormat="1"/>
    <row r="18734" s="227" customFormat="1"/>
    <row r="18735" s="227" customFormat="1"/>
    <row r="18736" s="227" customFormat="1"/>
    <row r="18737" s="227" customFormat="1"/>
    <row r="18738" s="227" customFormat="1"/>
    <row r="18739" s="227" customFormat="1"/>
    <row r="18740" s="227" customFormat="1"/>
    <row r="18741" s="227" customFormat="1"/>
    <row r="18742" s="227" customFormat="1"/>
    <row r="18743" s="227" customFormat="1"/>
    <row r="18744" s="227" customFormat="1"/>
    <row r="18745" s="227" customFormat="1"/>
    <row r="18746" s="227" customFormat="1"/>
    <row r="18747" s="227" customFormat="1"/>
    <row r="18748" s="227" customFormat="1"/>
    <row r="18749" s="227" customFormat="1"/>
    <row r="18750" s="227" customFormat="1"/>
    <row r="18751" s="227" customFormat="1"/>
    <row r="18752" s="227" customFormat="1"/>
    <row r="18753" s="227" customFormat="1"/>
    <row r="18754" s="227" customFormat="1"/>
    <row r="18755" s="227" customFormat="1"/>
    <row r="18756" s="227" customFormat="1"/>
    <row r="18757" s="227" customFormat="1"/>
    <row r="18758" s="227" customFormat="1"/>
    <row r="18759" s="227" customFormat="1"/>
    <row r="18760" s="227" customFormat="1"/>
    <row r="18761" s="227" customFormat="1"/>
    <row r="18762" s="227" customFormat="1"/>
    <row r="18763" s="227" customFormat="1"/>
    <row r="18764" s="227" customFormat="1"/>
    <row r="18765" s="227" customFormat="1"/>
    <row r="18766" s="227" customFormat="1"/>
    <row r="18767" s="227" customFormat="1"/>
    <row r="18768" s="227" customFormat="1"/>
    <row r="18769" s="227" customFormat="1"/>
    <row r="18770" s="227" customFormat="1"/>
    <row r="18771" s="227" customFormat="1"/>
    <row r="18772" s="227" customFormat="1"/>
    <row r="18773" s="227" customFormat="1"/>
    <row r="18774" s="227" customFormat="1"/>
    <row r="18775" s="227" customFormat="1"/>
    <row r="18776" s="227" customFormat="1"/>
    <row r="18777" s="227" customFormat="1"/>
    <row r="18778" s="227" customFormat="1"/>
    <row r="18779" s="227" customFormat="1"/>
    <row r="18780" s="227" customFormat="1"/>
    <row r="18781" s="227" customFormat="1"/>
    <row r="18782" s="227" customFormat="1"/>
    <row r="18783" s="227" customFormat="1"/>
    <row r="18784" s="227" customFormat="1"/>
    <row r="18785" s="227" customFormat="1"/>
    <row r="18786" s="227" customFormat="1"/>
    <row r="18787" s="227" customFormat="1"/>
    <row r="18788" s="227" customFormat="1"/>
    <row r="18789" s="227" customFormat="1"/>
    <row r="18790" s="227" customFormat="1"/>
    <row r="18791" s="227" customFormat="1"/>
    <row r="18792" s="227" customFormat="1"/>
    <row r="18793" s="227" customFormat="1"/>
    <row r="18794" s="227" customFormat="1"/>
    <row r="18795" s="227" customFormat="1"/>
    <row r="18796" s="227" customFormat="1"/>
    <row r="18797" s="227" customFormat="1"/>
    <row r="18798" s="227" customFormat="1"/>
    <row r="18799" s="227" customFormat="1"/>
    <row r="18800" s="227" customFormat="1"/>
    <row r="18801" s="227" customFormat="1"/>
    <row r="18802" s="227" customFormat="1"/>
    <row r="18803" s="227" customFormat="1"/>
    <row r="18804" s="227" customFormat="1"/>
    <row r="18805" s="227" customFormat="1"/>
    <row r="18806" s="227" customFormat="1"/>
    <row r="18807" s="227" customFormat="1"/>
    <row r="18808" s="227" customFormat="1"/>
    <row r="18809" s="227" customFormat="1"/>
    <row r="18810" s="227" customFormat="1"/>
    <row r="18811" s="227" customFormat="1"/>
    <row r="18812" s="227" customFormat="1"/>
    <row r="18813" s="227" customFormat="1"/>
    <row r="18814" s="227" customFormat="1"/>
    <row r="18815" s="227" customFormat="1"/>
    <row r="18816" s="227" customFormat="1"/>
    <row r="18817" s="227" customFormat="1"/>
    <row r="18818" s="227" customFormat="1"/>
    <row r="18819" s="227" customFormat="1"/>
    <row r="18820" s="227" customFormat="1"/>
    <row r="18821" s="227" customFormat="1"/>
    <row r="18822" s="227" customFormat="1"/>
    <row r="18823" s="227" customFormat="1"/>
    <row r="18824" s="227" customFormat="1"/>
    <row r="18825" s="227" customFormat="1"/>
    <row r="18826" s="227" customFormat="1"/>
    <row r="18827" s="227" customFormat="1"/>
    <row r="18828" s="227" customFormat="1"/>
    <row r="18829" s="227" customFormat="1"/>
    <row r="18830" s="227" customFormat="1"/>
    <row r="18831" s="227" customFormat="1"/>
    <row r="18832" s="227" customFormat="1"/>
    <row r="18833" s="227" customFormat="1"/>
    <row r="18834" s="227" customFormat="1"/>
    <row r="18835" s="227" customFormat="1"/>
    <row r="18836" s="227" customFormat="1"/>
    <row r="18837" s="227" customFormat="1"/>
    <row r="18838" s="227" customFormat="1"/>
    <row r="18839" s="227" customFormat="1"/>
    <row r="18840" s="227" customFormat="1"/>
    <row r="18841" s="227" customFormat="1"/>
    <row r="18842" s="227" customFormat="1"/>
    <row r="18843" s="227" customFormat="1"/>
    <row r="18844" s="227" customFormat="1"/>
    <row r="18845" s="227" customFormat="1"/>
    <row r="18846" s="227" customFormat="1"/>
    <row r="18847" s="227" customFormat="1"/>
    <row r="18848" s="227" customFormat="1"/>
    <row r="18849" s="227" customFormat="1"/>
    <row r="18850" s="227" customFormat="1"/>
    <row r="18851" s="227" customFormat="1"/>
    <row r="18852" s="227" customFormat="1"/>
    <row r="18853" s="227" customFormat="1"/>
    <row r="18854" s="227" customFormat="1"/>
    <row r="18855" s="227" customFormat="1"/>
    <row r="18856" s="227" customFormat="1"/>
    <row r="18857" s="227" customFormat="1"/>
    <row r="18858" s="227" customFormat="1"/>
    <row r="18859" s="227" customFormat="1"/>
    <row r="18860" s="227" customFormat="1"/>
    <row r="18861" s="227" customFormat="1"/>
    <row r="18862" s="227" customFormat="1"/>
    <row r="18863" s="227" customFormat="1"/>
    <row r="18864" s="227" customFormat="1"/>
    <row r="18865" s="227" customFormat="1"/>
    <row r="18866" s="227" customFormat="1"/>
    <row r="18867" s="227" customFormat="1"/>
    <row r="18868" s="227" customFormat="1"/>
    <row r="18869" s="227" customFormat="1"/>
    <row r="18870" s="227" customFormat="1"/>
    <row r="18871" s="227" customFormat="1"/>
    <row r="18872" s="227" customFormat="1"/>
    <row r="18873" s="227" customFormat="1"/>
    <row r="18874" s="227" customFormat="1"/>
    <row r="18875" s="227" customFormat="1"/>
    <row r="18876" s="227" customFormat="1"/>
    <row r="18877" s="227" customFormat="1"/>
    <row r="18878" s="227" customFormat="1"/>
    <row r="18879" s="227" customFormat="1"/>
    <row r="18880" s="227" customFormat="1"/>
    <row r="18881" s="227" customFormat="1"/>
    <row r="18882" s="227" customFormat="1"/>
    <row r="18883" s="227" customFormat="1"/>
    <row r="18884" s="227" customFormat="1"/>
    <row r="18885" s="227" customFormat="1"/>
    <row r="18886" s="227" customFormat="1"/>
    <row r="18887" s="227" customFormat="1"/>
    <row r="18888" s="227" customFormat="1"/>
    <row r="18889" s="227" customFormat="1"/>
    <row r="18890" s="227" customFormat="1"/>
    <row r="18891" s="227" customFormat="1"/>
    <row r="18892" s="227" customFormat="1"/>
    <row r="18893" s="227" customFormat="1"/>
    <row r="18894" s="227" customFormat="1"/>
    <row r="18895" s="227" customFormat="1"/>
    <row r="18896" s="227" customFormat="1"/>
    <row r="18897" s="227" customFormat="1"/>
    <row r="18898" s="227" customFormat="1"/>
    <row r="18899" s="227" customFormat="1"/>
    <row r="18900" s="227" customFormat="1"/>
    <row r="18901" s="227" customFormat="1"/>
    <row r="18902" s="227" customFormat="1"/>
    <row r="18903" s="227" customFormat="1"/>
    <row r="18904" s="227" customFormat="1"/>
    <row r="18905" s="227" customFormat="1"/>
    <row r="18906" s="227" customFormat="1"/>
    <row r="18907" s="227" customFormat="1"/>
    <row r="18908" s="227" customFormat="1"/>
    <row r="18909" s="227" customFormat="1"/>
    <row r="18910" s="227" customFormat="1"/>
    <row r="18911" s="227" customFormat="1"/>
    <row r="18912" s="227" customFormat="1"/>
    <row r="18913" s="227" customFormat="1"/>
    <row r="18914" s="227" customFormat="1"/>
    <row r="18915" s="227" customFormat="1"/>
    <row r="18916" s="227" customFormat="1"/>
    <row r="18917" s="227" customFormat="1"/>
    <row r="18918" s="227" customFormat="1"/>
    <row r="18919" s="227" customFormat="1"/>
    <row r="18920" s="227" customFormat="1"/>
    <row r="18921" s="227" customFormat="1"/>
    <row r="18922" s="227" customFormat="1"/>
    <row r="18923" s="227" customFormat="1"/>
    <row r="18924" s="227" customFormat="1"/>
    <row r="18925" s="227" customFormat="1"/>
    <row r="18926" s="227" customFormat="1"/>
    <row r="18927" s="227" customFormat="1"/>
    <row r="18928" s="227" customFormat="1"/>
    <row r="18929" s="227" customFormat="1"/>
    <row r="18930" s="227" customFormat="1"/>
    <row r="18931" s="227" customFormat="1"/>
    <row r="18932" s="227" customFormat="1"/>
    <row r="18933" s="227" customFormat="1"/>
    <row r="18934" s="227" customFormat="1"/>
    <row r="18935" s="227" customFormat="1"/>
    <row r="18936" s="227" customFormat="1"/>
    <row r="18937" s="227" customFormat="1"/>
    <row r="18938" s="227" customFormat="1"/>
    <row r="18939" s="227" customFormat="1"/>
    <row r="18940" s="227" customFormat="1"/>
    <row r="18941" s="227" customFormat="1"/>
    <row r="18942" s="227" customFormat="1"/>
    <row r="18943" s="227" customFormat="1"/>
    <row r="18944" s="227" customFormat="1"/>
    <row r="18945" s="227" customFormat="1"/>
    <row r="18946" s="227" customFormat="1"/>
    <row r="18947" s="227" customFormat="1"/>
    <row r="18948" s="227" customFormat="1"/>
    <row r="18949" s="227" customFormat="1"/>
    <row r="18950" s="227" customFormat="1"/>
    <row r="18951" s="227" customFormat="1"/>
    <row r="18952" s="227" customFormat="1"/>
    <row r="18953" s="227" customFormat="1"/>
    <row r="18954" s="227" customFormat="1"/>
    <row r="18955" s="227" customFormat="1"/>
    <row r="18956" s="227" customFormat="1"/>
    <row r="18957" s="227" customFormat="1"/>
    <row r="18958" s="227" customFormat="1"/>
    <row r="18959" s="227" customFormat="1"/>
    <row r="18960" s="227" customFormat="1"/>
    <row r="18961" s="227" customFormat="1"/>
    <row r="18962" s="227" customFormat="1"/>
    <row r="18963" s="227" customFormat="1"/>
    <row r="18964" s="227" customFormat="1"/>
    <row r="18965" s="227" customFormat="1"/>
    <row r="18966" s="227" customFormat="1"/>
    <row r="18967" s="227" customFormat="1"/>
    <row r="18968" s="227" customFormat="1"/>
    <row r="18969" s="227" customFormat="1"/>
    <row r="18970" s="227" customFormat="1"/>
    <row r="18971" s="227" customFormat="1"/>
    <row r="18972" s="227" customFormat="1"/>
    <row r="18973" s="227" customFormat="1"/>
    <row r="18974" s="227" customFormat="1"/>
    <row r="18975" s="227" customFormat="1"/>
    <row r="18976" s="227" customFormat="1"/>
    <row r="18977" s="227" customFormat="1"/>
    <row r="18978" s="227" customFormat="1"/>
    <row r="18979" s="227" customFormat="1"/>
    <row r="18980" s="227" customFormat="1"/>
    <row r="18981" s="227" customFormat="1"/>
    <row r="18982" s="227" customFormat="1"/>
    <row r="18983" s="227" customFormat="1"/>
    <row r="18984" s="227" customFormat="1"/>
    <row r="18985" s="227" customFormat="1"/>
    <row r="18986" s="227" customFormat="1"/>
    <row r="18987" s="227" customFormat="1"/>
    <row r="18988" s="227" customFormat="1"/>
    <row r="18989" s="227" customFormat="1"/>
    <row r="18990" s="227" customFormat="1"/>
    <row r="18991" s="227" customFormat="1"/>
    <row r="18992" s="227" customFormat="1"/>
    <row r="18993" s="227" customFormat="1"/>
    <row r="18994" s="227" customFormat="1"/>
    <row r="18995" s="227" customFormat="1"/>
    <row r="18996" s="227" customFormat="1"/>
    <row r="18997" s="227" customFormat="1"/>
    <row r="18998" s="227" customFormat="1"/>
    <row r="18999" s="227" customFormat="1"/>
    <row r="19000" s="227" customFormat="1"/>
    <row r="19001" s="227" customFormat="1"/>
    <row r="19002" s="227" customFormat="1"/>
    <row r="19003" s="227" customFormat="1"/>
    <row r="19004" s="227" customFormat="1"/>
    <row r="19005" s="227" customFormat="1"/>
    <row r="19006" s="227" customFormat="1"/>
    <row r="19007" s="227" customFormat="1"/>
    <row r="19008" s="227" customFormat="1"/>
    <row r="19009" s="227" customFormat="1"/>
    <row r="19010" s="227" customFormat="1"/>
    <row r="19011" s="227" customFormat="1"/>
    <row r="19012" s="227" customFormat="1"/>
    <row r="19013" s="227" customFormat="1"/>
    <row r="19014" s="227" customFormat="1"/>
    <row r="19015" s="227" customFormat="1"/>
    <row r="19016" s="227" customFormat="1"/>
    <row r="19017" s="227" customFormat="1"/>
    <row r="19018" s="227" customFormat="1"/>
    <row r="19019" s="227" customFormat="1"/>
    <row r="19020" s="227" customFormat="1"/>
    <row r="19021" s="227" customFormat="1"/>
    <row r="19022" s="227" customFormat="1"/>
    <row r="19023" s="227" customFormat="1"/>
    <row r="19024" s="227" customFormat="1"/>
    <row r="19025" s="227" customFormat="1"/>
    <row r="19026" s="227" customFormat="1"/>
    <row r="19027" s="227" customFormat="1"/>
    <row r="19028" s="227" customFormat="1"/>
    <row r="19029" s="227" customFormat="1"/>
    <row r="19030" s="227" customFormat="1"/>
    <row r="19031" s="227" customFormat="1"/>
    <row r="19032" s="227" customFormat="1"/>
    <row r="19033" s="227" customFormat="1"/>
    <row r="19034" s="227" customFormat="1"/>
    <row r="19035" s="227" customFormat="1"/>
    <row r="19036" s="227" customFormat="1"/>
    <row r="19037" s="227" customFormat="1"/>
    <row r="19038" s="227" customFormat="1"/>
    <row r="19039" s="227" customFormat="1"/>
    <row r="19040" s="227" customFormat="1"/>
    <row r="19041" s="227" customFormat="1"/>
    <row r="19042" s="227" customFormat="1"/>
    <row r="19043" s="227" customFormat="1"/>
    <row r="19044" s="227" customFormat="1"/>
    <row r="19045" s="227" customFormat="1"/>
    <row r="19046" s="227" customFormat="1"/>
    <row r="19047" s="227" customFormat="1"/>
    <row r="19048" s="227" customFormat="1"/>
    <row r="19049" s="227" customFormat="1"/>
    <row r="19050" s="227" customFormat="1"/>
    <row r="19051" s="227" customFormat="1"/>
    <row r="19052" s="227" customFormat="1"/>
    <row r="19053" s="227" customFormat="1"/>
    <row r="19054" s="227" customFormat="1"/>
    <row r="19055" s="227" customFormat="1"/>
    <row r="19056" s="227" customFormat="1"/>
    <row r="19057" s="227" customFormat="1"/>
    <row r="19058" s="227" customFormat="1"/>
    <row r="19059" s="227" customFormat="1"/>
    <row r="19060" s="227" customFormat="1"/>
    <row r="19061" s="227" customFormat="1"/>
    <row r="19062" s="227" customFormat="1"/>
    <row r="19063" s="227" customFormat="1"/>
    <row r="19064" s="227" customFormat="1"/>
    <row r="19065" s="227" customFormat="1"/>
    <row r="19066" s="227" customFormat="1"/>
    <row r="19067" s="227" customFormat="1"/>
    <row r="19068" s="227" customFormat="1"/>
    <row r="19069" s="227" customFormat="1"/>
    <row r="19070" s="227" customFormat="1"/>
    <row r="19071" s="227" customFormat="1"/>
    <row r="19072" s="227" customFormat="1"/>
    <row r="19073" s="227" customFormat="1"/>
    <row r="19074" s="227" customFormat="1"/>
    <row r="19075" s="227" customFormat="1"/>
    <row r="19076" s="227" customFormat="1"/>
    <row r="19077" s="227" customFormat="1"/>
    <row r="19078" s="227" customFormat="1"/>
    <row r="19079" s="227" customFormat="1"/>
    <row r="19080" s="227" customFormat="1"/>
    <row r="19081" s="227" customFormat="1"/>
    <row r="19082" s="227" customFormat="1"/>
    <row r="19083" s="227" customFormat="1"/>
    <row r="19084" s="227" customFormat="1"/>
    <row r="19085" s="227" customFormat="1"/>
    <row r="19086" s="227" customFormat="1"/>
    <row r="19087" s="227" customFormat="1"/>
    <row r="19088" s="227" customFormat="1"/>
    <row r="19089" s="227" customFormat="1"/>
    <row r="19090" s="227" customFormat="1"/>
    <row r="19091" s="227" customFormat="1"/>
    <row r="19092" s="227" customFormat="1"/>
    <row r="19093" s="227" customFormat="1"/>
    <row r="19094" s="227" customFormat="1"/>
    <row r="19095" s="227" customFormat="1"/>
    <row r="19096" s="227" customFormat="1"/>
    <row r="19097" s="227" customFormat="1"/>
    <row r="19098" s="227" customFormat="1"/>
    <row r="19099" s="227" customFormat="1"/>
    <row r="19100" s="227" customFormat="1"/>
    <row r="19101" s="227" customFormat="1"/>
    <row r="19102" s="227" customFormat="1"/>
    <row r="19103" s="227" customFormat="1"/>
    <row r="19104" s="227" customFormat="1"/>
    <row r="19105" s="227" customFormat="1"/>
    <row r="19106" s="227" customFormat="1"/>
    <row r="19107" s="227" customFormat="1"/>
    <row r="19108" s="227" customFormat="1"/>
    <row r="19109" s="227" customFormat="1"/>
    <row r="19110" s="227" customFormat="1"/>
    <row r="19111" s="227" customFormat="1"/>
    <row r="19112" s="227" customFormat="1"/>
    <row r="19113" s="227" customFormat="1"/>
    <row r="19114" s="227" customFormat="1"/>
    <row r="19115" s="227" customFormat="1"/>
    <row r="19116" s="227" customFormat="1"/>
    <row r="19117" s="227" customFormat="1"/>
    <row r="19118" s="227" customFormat="1"/>
    <row r="19119" s="227" customFormat="1"/>
    <row r="19120" s="227" customFormat="1"/>
    <row r="19121" s="227" customFormat="1"/>
    <row r="19122" s="227" customFormat="1"/>
    <row r="19123" s="227" customFormat="1"/>
    <row r="19124" s="227" customFormat="1"/>
    <row r="19125" s="227" customFormat="1"/>
    <row r="19126" s="227" customFormat="1"/>
    <row r="19127" s="227" customFormat="1"/>
    <row r="19128" s="227" customFormat="1"/>
    <row r="19129" s="227" customFormat="1"/>
    <row r="19130" s="227" customFormat="1"/>
    <row r="19131" s="227" customFormat="1"/>
    <row r="19132" s="227" customFormat="1"/>
    <row r="19133" s="227" customFormat="1"/>
    <row r="19134" s="227" customFormat="1"/>
    <row r="19135" s="227" customFormat="1"/>
    <row r="19136" s="227" customFormat="1"/>
    <row r="19137" s="227" customFormat="1"/>
    <row r="19138" s="227" customFormat="1"/>
    <row r="19139" s="227" customFormat="1"/>
    <row r="19140" s="227" customFormat="1"/>
    <row r="19141" s="227" customFormat="1"/>
    <row r="19142" s="227" customFormat="1"/>
    <row r="19143" s="227" customFormat="1"/>
    <row r="19144" s="227" customFormat="1"/>
    <row r="19145" s="227" customFormat="1"/>
    <row r="19146" s="227" customFormat="1"/>
    <row r="19147" s="227" customFormat="1"/>
    <row r="19148" s="227" customFormat="1"/>
    <row r="19149" s="227" customFormat="1"/>
    <row r="19150" s="227" customFormat="1"/>
    <row r="19151" s="227" customFormat="1"/>
    <row r="19152" s="227" customFormat="1"/>
    <row r="19153" s="227" customFormat="1"/>
    <row r="19154" s="227" customFormat="1"/>
    <row r="19155" s="227" customFormat="1"/>
    <row r="19156" s="227" customFormat="1"/>
    <row r="19157" s="227" customFormat="1"/>
    <row r="19158" s="227" customFormat="1"/>
    <row r="19159" s="227" customFormat="1"/>
    <row r="19160" s="227" customFormat="1"/>
    <row r="19161" s="227" customFormat="1"/>
    <row r="19162" s="227" customFormat="1"/>
    <row r="19163" s="227" customFormat="1"/>
    <row r="19164" s="227" customFormat="1"/>
    <row r="19165" s="227" customFormat="1"/>
    <row r="19166" s="227" customFormat="1"/>
    <row r="19167" s="227" customFormat="1"/>
    <row r="19168" s="227" customFormat="1"/>
    <row r="19169" s="227" customFormat="1"/>
    <row r="19170" s="227" customFormat="1"/>
    <row r="19171" s="227" customFormat="1"/>
    <row r="19172" s="227" customFormat="1"/>
    <row r="19173" s="227" customFormat="1"/>
    <row r="19174" s="227" customFormat="1"/>
    <row r="19175" s="227" customFormat="1"/>
    <row r="19176" s="227" customFormat="1"/>
    <row r="19177" s="227" customFormat="1"/>
    <row r="19178" s="227" customFormat="1"/>
    <row r="19179" s="227" customFormat="1"/>
    <row r="19180" s="227" customFormat="1"/>
    <row r="19181" s="227" customFormat="1"/>
    <row r="19182" s="227" customFormat="1"/>
    <row r="19183" s="227" customFormat="1"/>
    <row r="19184" s="227" customFormat="1"/>
    <row r="19185" s="227" customFormat="1"/>
    <row r="19186" s="227" customFormat="1"/>
    <row r="19187" s="227" customFormat="1"/>
    <row r="19188" s="227" customFormat="1"/>
    <row r="19189" s="227" customFormat="1"/>
    <row r="19190" s="227" customFormat="1"/>
    <row r="19191" s="227" customFormat="1"/>
    <row r="19192" s="227" customFormat="1"/>
    <row r="19193" s="227" customFormat="1"/>
    <row r="19194" s="227" customFormat="1"/>
    <row r="19195" s="227" customFormat="1"/>
    <row r="19196" s="227" customFormat="1"/>
    <row r="19197" s="227" customFormat="1"/>
    <row r="19198" s="227" customFormat="1"/>
    <row r="19199" s="227" customFormat="1"/>
    <row r="19200" s="227" customFormat="1"/>
    <row r="19201" s="227" customFormat="1"/>
    <row r="19202" s="227" customFormat="1"/>
    <row r="19203" s="227" customFormat="1"/>
    <row r="19204" s="227" customFormat="1"/>
    <row r="19205" s="227" customFormat="1"/>
    <row r="19206" s="227" customFormat="1"/>
    <row r="19207" s="227" customFormat="1"/>
    <row r="19208" s="227" customFormat="1"/>
    <row r="19209" s="227" customFormat="1"/>
    <row r="19210" s="227" customFormat="1"/>
    <row r="19211" s="227" customFormat="1"/>
    <row r="19212" s="227" customFormat="1"/>
    <row r="19213" s="227" customFormat="1"/>
    <row r="19214" s="227" customFormat="1"/>
    <row r="19215" s="227" customFormat="1"/>
    <row r="19216" s="227" customFormat="1"/>
    <row r="19217" s="227" customFormat="1"/>
    <row r="19218" s="227" customFormat="1"/>
    <row r="19219" s="227" customFormat="1"/>
    <row r="19220" s="227" customFormat="1"/>
    <row r="19221" s="227" customFormat="1"/>
    <row r="19222" s="227" customFormat="1"/>
    <row r="19223" s="227" customFormat="1"/>
    <row r="19224" s="227" customFormat="1"/>
    <row r="19225" s="227" customFormat="1"/>
    <row r="19226" s="227" customFormat="1"/>
    <row r="19227" s="227" customFormat="1"/>
    <row r="19228" s="227" customFormat="1"/>
    <row r="19229" s="227" customFormat="1"/>
    <row r="19230" s="227" customFormat="1"/>
    <row r="19231" s="227" customFormat="1"/>
    <row r="19232" s="227" customFormat="1"/>
    <row r="19233" s="227" customFormat="1"/>
    <row r="19234" s="227" customFormat="1"/>
    <row r="19235" s="227" customFormat="1"/>
    <row r="19236" s="227" customFormat="1"/>
    <row r="19237" s="227" customFormat="1"/>
    <row r="19238" s="227" customFormat="1"/>
    <row r="19239" s="227" customFormat="1"/>
    <row r="19240" s="227" customFormat="1"/>
    <row r="19241" s="227" customFormat="1"/>
    <row r="19242" s="227" customFormat="1"/>
    <row r="19243" s="227" customFormat="1"/>
    <row r="19244" s="227" customFormat="1"/>
    <row r="19245" s="227" customFormat="1"/>
    <row r="19246" s="227" customFormat="1"/>
    <row r="19247" s="227" customFormat="1"/>
    <row r="19248" s="227" customFormat="1"/>
    <row r="19249" s="227" customFormat="1"/>
    <row r="19250" s="227" customFormat="1"/>
    <row r="19251" s="227" customFormat="1"/>
    <row r="19252" s="227" customFormat="1"/>
    <row r="19253" s="227" customFormat="1"/>
    <row r="19254" s="227" customFormat="1"/>
    <row r="19255" s="227" customFormat="1"/>
    <row r="19256" s="227" customFormat="1"/>
    <row r="19257" s="227" customFormat="1"/>
    <row r="19258" s="227" customFormat="1"/>
    <row r="19259" s="227" customFormat="1"/>
    <row r="19260" s="227" customFormat="1"/>
    <row r="19261" s="227" customFormat="1"/>
    <row r="19262" s="227" customFormat="1"/>
    <row r="19263" s="227" customFormat="1"/>
    <row r="19264" s="227" customFormat="1"/>
    <row r="19265" s="227" customFormat="1"/>
    <row r="19266" s="227" customFormat="1"/>
    <row r="19267" s="227" customFormat="1"/>
    <row r="19268" s="227" customFormat="1"/>
    <row r="19269" s="227" customFormat="1"/>
    <row r="19270" s="227" customFormat="1"/>
    <row r="19271" s="227" customFormat="1"/>
    <row r="19272" s="227" customFormat="1"/>
    <row r="19273" s="227" customFormat="1"/>
    <row r="19274" s="227" customFormat="1"/>
    <row r="19275" s="227" customFormat="1"/>
    <row r="19276" s="227" customFormat="1"/>
    <row r="19277" s="227" customFormat="1"/>
    <row r="19278" s="227" customFormat="1"/>
    <row r="19279" s="227" customFormat="1"/>
    <row r="19280" s="227" customFormat="1"/>
    <row r="19281" s="227" customFormat="1"/>
    <row r="19282" s="227" customFormat="1"/>
    <row r="19283" s="227" customFormat="1"/>
    <row r="19284" s="227" customFormat="1"/>
    <row r="19285" s="227" customFormat="1"/>
    <row r="19286" s="227" customFormat="1"/>
    <row r="19287" s="227" customFormat="1"/>
    <row r="19288" s="227" customFormat="1"/>
    <row r="19289" s="227" customFormat="1"/>
    <row r="19290" s="227" customFormat="1"/>
    <row r="19291" s="227" customFormat="1"/>
    <row r="19292" s="227" customFormat="1"/>
    <row r="19293" s="227" customFormat="1"/>
    <row r="19294" s="227" customFormat="1"/>
    <row r="19295" s="227" customFormat="1"/>
    <row r="19296" s="227" customFormat="1"/>
    <row r="19297" s="227" customFormat="1"/>
    <row r="19298" s="227" customFormat="1"/>
    <row r="19299" s="227" customFormat="1"/>
    <row r="19300" s="227" customFormat="1"/>
    <row r="19301" s="227" customFormat="1"/>
    <row r="19302" s="227" customFormat="1"/>
    <row r="19303" s="227" customFormat="1"/>
    <row r="19304" s="227" customFormat="1"/>
    <row r="19305" s="227" customFormat="1"/>
    <row r="19306" s="227" customFormat="1"/>
    <row r="19307" s="227" customFormat="1"/>
    <row r="19308" s="227" customFormat="1"/>
    <row r="19309" s="227" customFormat="1"/>
    <row r="19310" s="227" customFormat="1"/>
    <row r="19311" s="227" customFormat="1"/>
    <row r="19312" s="227" customFormat="1"/>
    <row r="19313" s="227" customFormat="1"/>
    <row r="19314" s="227" customFormat="1"/>
    <row r="19315" s="227" customFormat="1"/>
    <row r="19316" s="227" customFormat="1"/>
    <row r="19317" s="227" customFormat="1"/>
    <row r="19318" s="227" customFormat="1"/>
    <row r="19319" s="227" customFormat="1"/>
    <row r="19320" s="227" customFormat="1"/>
    <row r="19321" s="227" customFormat="1"/>
    <row r="19322" s="227" customFormat="1"/>
    <row r="19323" s="227" customFormat="1"/>
    <row r="19324" s="227" customFormat="1"/>
    <row r="19325" s="227" customFormat="1"/>
    <row r="19326" s="227" customFormat="1"/>
    <row r="19327" s="227" customFormat="1"/>
    <row r="19328" s="227" customFormat="1"/>
    <row r="19329" s="227" customFormat="1"/>
    <row r="19330" s="227" customFormat="1"/>
    <row r="19331" s="227" customFormat="1"/>
    <row r="19332" s="227" customFormat="1"/>
    <row r="19333" s="227" customFormat="1"/>
    <row r="19334" s="227" customFormat="1"/>
    <row r="19335" s="227" customFormat="1"/>
    <row r="19336" s="227" customFormat="1"/>
    <row r="19337" s="227" customFormat="1"/>
    <row r="19338" s="227" customFormat="1"/>
    <row r="19339" s="227" customFormat="1"/>
    <row r="19340" s="227" customFormat="1"/>
    <row r="19341" s="227" customFormat="1"/>
    <row r="19342" s="227" customFormat="1"/>
    <row r="19343" s="227" customFormat="1"/>
    <row r="19344" s="227" customFormat="1"/>
    <row r="19345" s="227" customFormat="1"/>
    <row r="19346" s="227" customFormat="1"/>
    <row r="19347" s="227" customFormat="1"/>
    <row r="19348" s="227" customFormat="1"/>
    <row r="19349" s="227" customFormat="1"/>
    <row r="19350" s="227" customFormat="1"/>
    <row r="19351" s="227" customFormat="1"/>
    <row r="19352" s="227" customFormat="1"/>
    <row r="19353" s="227" customFormat="1"/>
    <row r="19354" s="227" customFormat="1"/>
    <row r="19355" s="227" customFormat="1"/>
    <row r="19356" s="227" customFormat="1"/>
    <row r="19357" s="227" customFormat="1"/>
    <row r="19358" s="227" customFormat="1"/>
    <row r="19359" s="227" customFormat="1"/>
    <row r="19360" s="227" customFormat="1"/>
    <row r="19361" s="227" customFormat="1"/>
    <row r="19362" s="227" customFormat="1"/>
    <row r="19363" s="227" customFormat="1"/>
    <row r="19364" s="227" customFormat="1"/>
    <row r="19365" s="227" customFormat="1"/>
    <row r="19366" s="227" customFormat="1"/>
    <row r="19367" s="227" customFormat="1"/>
    <row r="19368" s="227" customFormat="1"/>
    <row r="19369" s="227" customFormat="1"/>
    <row r="19370" s="227" customFormat="1"/>
    <row r="19371" s="227" customFormat="1"/>
    <row r="19372" s="227" customFormat="1"/>
    <row r="19373" s="227" customFormat="1"/>
    <row r="19374" s="227" customFormat="1"/>
    <row r="19375" s="227" customFormat="1"/>
    <row r="19376" s="227" customFormat="1"/>
    <row r="19377" s="227" customFormat="1"/>
    <row r="19378" s="227" customFormat="1"/>
    <row r="19379" s="227" customFormat="1"/>
    <row r="19380" s="227" customFormat="1"/>
    <row r="19381" s="227" customFormat="1"/>
    <row r="19382" s="227" customFormat="1"/>
    <row r="19383" s="227" customFormat="1"/>
    <row r="19384" s="227" customFormat="1"/>
    <row r="19385" s="227" customFormat="1"/>
    <row r="19386" s="227" customFormat="1"/>
    <row r="19387" s="227" customFormat="1"/>
    <row r="19388" s="227" customFormat="1"/>
    <row r="19389" s="227" customFormat="1"/>
    <row r="19390" s="227" customFormat="1"/>
    <row r="19391" s="227" customFormat="1"/>
    <row r="19392" s="227" customFormat="1"/>
    <row r="19393" s="227" customFormat="1"/>
    <row r="19394" s="227" customFormat="1"/>
    <row r="19395" s="227" customFormat="1"/>
    <row r="19396" s="227" customFormat="1"/>
    <row r="19397" s="227" customFormat="1"/>
    <row r="19398" s="227" customFormat="1"/>
    <row r="19399" s="227" customFormat="1"/>
    <row r="19400" s="227" customFormat="1"/>
    <row r="19401" s="227" customFormat="1"/>
    <row r="19402" s="227" customFormat="1"/>
    <row r="19403" s="227" customFormat="1"/>
    <row r="19404" s="227" customFormat="1"/>
    <row r="19405" s="227" customFormat="1"/>
    <row r="19406" s="227" customFormat="1"/>
    <row r="19407" s="227" customFormat="1"/>
    <row r="19408" s="227" customFormat="1"/>
    <row r="19409" s="227" customFormat="1"/>
    <row r="19410" s="227" customFormat="1"/>
    <row r="19411" s="227" customFormat="1"/>
    <row r="19412" s="227" customFormat="1"/>
    <row r="19413" s="227" customFormat="1"/>
    <row r="19414" s="227" customFormat="1"/>
    <row r="19415" s="227" customFormat="1"/>
    <row r="19416" s="227" customFormat="1"/>
    <row r="19417" s="227" customFormat="1"/>
    <row r="19418" s="227" customFormat="1"/>
    <row r="19419" s="227" customFormat="1"/>
    <row r="19420" s="227" customFormat="1"/>
    <row r="19421" s="227" customFormat="1"/>
    <row r="19422" s="227" customFormat="1"/>
    <row r="19423" s="227" customFormat="1"/>
    <row r="19424" s="227" customFormat="1"/>
    <row r="19425" s="227" customFormat="1"/>
    <row r="19426" s="227" customFormat="1"/>
    <row r="19427" s="227" customFormat="1"/>
    <row r="19428" s="227" customFormat="1"/>
    <row r="19429" s="227" customFormat="1"/>
    <row r="19430" s="227" customFormat="1"/>
    <row r="19431" s="227" customFormat="1"/>
    <row r="19432" s="227" customFormat="1"/>
    <row r="19433" s="227" customFormat="1"/>
    <row r="19434" s="227" customFormat="1"/>
    <row r="19435" s="227" customFormat="1"/>
    <row r="19436" s="227" customFormat="1"/>
    <row r="19437" s="227" customFormat="1"/>
    <row r="19438" s="227" customFormat="1"/>
    <row r="19439" s="227" customFormat="1"/>
    <row r="19440" s="227" customFormat="1"/>
    <row r="19441" s="227" customFormat="1"/>
    <row r="19442" s="227" customFormat="1"/>
    <row r="19443" s="227" customFormat="1"/>
    <row r="19444" s="227" customFormat="1"/>
    <row r="19445" s="227" customFormat="1"/>
    <row r="19446" s="227" customFormat="1"/>
    <row r="19447" s="227" customFormat="1"/>
    <row r="19448" s="227" customFormat="1"/>
    <row r="19449" s="227" customFormat="1"/>
    <row r="19450" s="227" customFormat="1"/>
    <row r="19451" s="227" customFormat="1"/>
    <row r="19452" s="227" customFormat="1"/>
    <row r="19453" s="227" customFormat="1"/>
    <row r="19454" s="227" customFormat="1"/>
    <row r="19455" s="227" customFormat="1"/>
    <row r="19456" s="227" customFormat="1"/>
    <row r="19457" s="227" customFormat="1"/>
    <row r="19458" s="227" customFormat="1"/>
    <row r="19459" s="227" customFormat="1"/>
    <row r="19460" s="227" customFormat="1"/>
    <row r="19461" s="227" customFormat="1"/>
    <row r="19462" s="227" customFormat="1"/>
    <row r="19463" s="227" customFormat="1"/>
    <row r="19464" s="227" customFormat="1"/>
    <row r="19465" s="227" customFormat="1"/>
    <row r="19466" s="227" customFormat="1"/>
    <row r="19467" s="227" customFormat="1"/>
    <row r="19468" s="227" customFormat="1"/>
    <row r="19469" s="227" customFormat="1"/>
    <row r="19470" s="227" customFormat="1"/>
    <row r="19471" s="227" customFormat="1"/>
    <row r="19472" s="227" customFormat="1"/>
    <row r="19473" s="227" customFormat="1"/>
    <row r="19474" s="227" customFormat="1"/>
    <row r="19475" s="227" customFormat="1"/>
    <row r="19476" s="227" customFormat="1"/>
    <row r="19477" s="227" customFormat="1"/>
    <row r="19478" s="227" customFormat="1"/>
    <row r="19479" s="227" customFormat="1"/>
    <row r="19480" s="227" customFormat="1"/>
    <row r="19481" s="227" customFormat="1"/>
    <row r="19482" s="227" customFormat="1"/>
    <row r="19483" s="227" customFormat="1"/>
    <row r="19484" s="227" customFormat="1"/>
    <row r="19485" s="227" customFormat="1"/>
    <row r="19486" s="227" customFormat="1"/>
    <row r="19487" s="227" customFormat="1"/>
    <row r="19488" s="227" customFormat="1"/>
    <row r="19489" s="227" customFormat="1"/>
    <row r="19490" s="227" customFormat="1"/>
    <row r="19491" s="227" customFormat="1"/>
    <row r="19492" s="227" customFormat="1"/>
    <row r="19493" s="227" customFormat="1"/>
    <row r="19494" s="227" customFormat="1"/>
    <row r="19495" s="227" customFormat="1"/>
    <row r="19496" s="227" customFormat="1"/>
    <row r="19497" s="227" customFormat="1"/>
    <row r="19498" s="227" customFormat="1"/>
    <row r="19499" s="227" customFormat="1"/>
    <row r="19500" s="227" customFormat="1"/>
    <row r="19501" s="227" customFormat="1"/>
    <row r="19502" s="227" customFormat="1"/>
    <row r="19503" s="227" customFormat="1"/>
    <row r="19504" s="227" customFormat="1"/>
    <row r="19505" s="227" customFormat="1"/>
    <row r="19506" s="227" customFormat="1"/>
    <row r="19507" s="227" customFormat="1"/>
    <row r="19508" s="227" customFormat="1"/>
    <row r="19509" s="227" customFormat="1"/>
    <row r="19510" s="227" customFormat="1"/>
    <row r="19511" s="227" customFormat="1"/>
    <row r="19512" s="227" customFormat="1"/>
    <row r="19513" s="227" customFormat="1"/>
    <row r="19514" s="227" customFormat="1"/>
    <row r="19515" s="227" customFormat="1"/>
    <row r="19516" s="227" customFormat="1"/>
    <row r="19517" s="227" customFormat="1"/>
    <row r="19518" s="227" customFormat="1"/>
    <row r="19519" s="227" customFormat="1"/>
    <row r="19520" s="227" customFormat="1"/>
    <row r="19521" s="227" customFormat="1"/>
    <row r="19522" s="227" customFormat="1"/>
    <row r="19523" s="227" customFormat="1"/>
    <row r="19524" s="227" customFormat="1"/>
    <row r="19525" s="227" customFormat="1"/>
    <row r="19526" s="227" customFormat="1"/>
    <row r="19527" s="227" customFormat="1"/>
    <row r="19528" s="227" customFormat="1"/>
    <row r="19529" s="227" customFormat="1"/>
    <row r="19530" s="227" customFormat="1"/>
    <row r="19531" s="227" customFormat="1"/>
    <row r="19532" s="227" customFormat="1"/>
    <row r="19533" s="227" customFormat="1"/>
    <row r="19534" s="227" customFormat="1"/>
    <row r="19535" s="227" customFormat="1"/>
    <row r="19536" s="227" customFormat="1"/>
    <row r="19537" s="227" customFormat="1"/>
    <row r="19538" s="227" customFormat="1"/>
    <row r="19539" s="227" customFormat="1"/>
    <row r="19540" s="227" customFormat="1"/>
    <row r="19541" s="227" customFormat="1"/>
    <row r="19542" s="227" customFormat="1"/>
    <row r="19543" s="227" customFormat="1"/>
    <row r="19544" s="227" customFormat="1"/>
    <row r="19545" s="227" customFormat="1"/>
    <row r="19546" s="227" customFormat="1"/>
    <row r="19547" s="227" customFormat="1"/>
    <row r="19548" s="227" customFormat="1"/>
    <row r="19549" s="227" customFormat="1"/>
    <row r="19550" s="227" customFormat="1"/>
    <row r="19551" s="227" customFormat="1"/>
    <row r="19552" s="227" customFormat="1"/>
    <row r="19553" s="227" customFormat="1"/>
    <row r="19554" s="227" customFormat="1"/>
    <row r="19555" s="227" customFormat="1"/>
    <row r="19556" s="227" customFormat="1"/>
    <row r="19557" s="227" customFormat="1"/>
    <row r="19558" s="227" customFormat="1"/>
    <row r="19559" s="227" customFormat="1"/>
    <row r="19560" s="227" customFormat="1"/>
    <row r="19561" s="227" customFormat="1"/>
    <row r="19562" s="227" customFormat="1"/>
    <row r="19563" s="227" customFormat="1"/>
    <row r="19564" s="227" customFormat="1"/>
    <row r="19565" s="227" customFormat="1"/>
    <row r="19566" s="227" customFormat="1"/>
    <row r="19567" s="227" customFormat="1"/>
    <row r="19568" s="227" customFormat="1"/>
    <row r="19569" s="227" customFormat="1"/>
    <row r="19570" s="227" customFormat="1"/>
    <row r="19571" s="227" customFormat="1"/>
    <row r="19572" s="227" customFormat="1"/>
    <row r="19573" s="227" customFormat="1"/>
    <row r="19574" s="227" customFormat="1"/>
    <row r="19575" s="227" customFormat="1"/>
    <row r="19576" s="227" customFormat="1"/>
    <row r="19577" s="227" customFormat="1"/>
    <row r="19578" s="227" customFormat="1"/>
    <row r="19579" s="227" customFormat="1"/>
    <row r="19580" s="227" customFormat="1"/>
    <row r="19581" s="227" customFormat="1"/>
    <row r="19582" s="227" customFormat="1"/>
    <row r="19583" s="227" customFormat="1"/>
    <row r="19584" s="227" customFormat="1"/>
    <row r="19585" s="227" customFormat="1"/>
    <row r="19586" s="227" customFormat="1"/>
    <row r="19587" s="227" customFormat="1"/>
    <row r="19588" s="227" customFormat="1"/>
    <row r="19589" s="227" customFormat="1"/>
    <row r="19590" s="227" customFormat="1"/>
    <row r="19591" s="227" customFormat="1"/>
    <row r="19592" s="227" customFormat="1"/>
    <row r="19593" s="227" customFormat="1"/>
    <row r="19594" s="227" customFormat="1"/>
    <row r="19595" s="227" customFormat="1"/>
    <row r="19596" s="227" customFormat="1"/>
    <row r="19597" s="227" customFormat="1"/>
    <row r="19598" s="227" customFormat="1"/>
    <row r="19599" s="227" customFormat="1"/>
    <row r="19600" s="227" customFormat="1"/>
    <row r="19601" s="227" customFormat="1"/>
    <row r="19602" s="227" customFormat="1"/>
    <row r="19603" s="227" customFormat="1"/>
    <row r="19604" s="227" customFormat="1"/>
    <row r="19605" s="227" customFormat="1"/>
    <row r="19606" s="227" customFormat="1"/>
    <row r="19607" s="227" customFormat="1"/>
    <row r="19608" s="227" customFormat="1"/>
    <row r="19609" s="227" customFormat="1"/>
    <row r="19610" s="227" customFormat="1"/>
    <row r="19611" s="227" customFormat="1"/>
    <row r="19612" s="227" customFormat="1"/>
    <row r="19613" s="227" customFormat="1"/>
    <row r="19614" s="227" customFormat="1"/>
    <row r="19615" s="227" customFormat="1"/>
    <row r="19616" s="227" customFormat="1"/>
    <row r="19617" s="227" customFormat="1"/>
    <row r="19618" s="227" customFormat="1"/>
    <row r="19619" s="227" customFormat="1"/>
    <row r="19620" s="227" customFormat="1"/>
    <row r="19621" s="227" customFormat="1"/>
    <row r="19622" s="227" customFormat="1"/>
    <row r="19623" s="227" customFormat="1"/>
    <row r="19624" s="227" customFormat="1"/>
    <row r="19625" s="227" customFormat="1"/>
    <row r="19626" s="227" customFormat="1"/>
    <row r="19627" s="227" customFormat="1"/>
    <row r="19628" s="227" customFormat="1"/>
    <row r="19629" s="227" customFormat="1"/>
    <row r="19630" s="227" customFormat="1"/>
    <row r="19631" s="227" customFormat="1"/>
    <row r="19632" s="227" customFormat="1"/>
    <row r="19633" s="227" customFormat="1"/>
    <row r="19634" s="227" customFormat="1"/>
    <row r="19635" s="227" customFormat="1"/>
    <row r="19636" s="227" customFormat="1"/>
    <row r="19637" s="227" customFormat="1"/>
    <row r="19638" s="227" customFormat="1"/>
    <row r="19639" s="227" customFormat="1"/>
    <row r="19640" s="227" customFormat="1"/>
    <row r="19641" s="227" customFormat="1"/>
    <row r="19642" s="227" customFormat="1"/>
    <row r="19643" s="227" customFormat="1"/>
    <row r="19644" s="227" customFormat="1"/>
    <row r="19645" s="227" customFormat="1"/>
    <row r="19646" s="227" customFormat="1"/>
    <row r="19647" s="227" customFormat="1"/>
    <row r="19648" s="227" customFormat="1"/>
    <row r="19649" s="227" customFormat="1"/>
    <row r="19650" s="227" customFormat="1"/>
    <row r="19651" s="227" customFormat="1"/>
    <row r="19652" s="227" customFormat="1"/>
    <row r="19653" s="227" customFormat="1"/>
    <row r="19654" s="227" customFormat="1"/>
    <row r="19655" s="227" customFormat="1"/>
    <row r="19656" s="227" customFormat="1"/>
    <row r="19657" s="227" customFormat="1"/>
    <row r="19658" s="227" customFormat="1"/>
    <row r="19659" s="227" customFormat="1"/>
    <row r="19660" s="227" customFormat="1"/>
    <row r="19661" s="227" customFormat="1"/>
    <row r="19662" s="227" customFormat="1"/>
    <row r="19663" s="227" customFormat="1"/>
    <row r="19664" s="227" customFormat="1"/>
    <row r="19665" s="227" customFormat="1"/>
    <row r="19666" s="227" customFormat="1"/>
    <row r="19667" s="227" customFormat="1"/>
    <row r="19668" s="227" customFormat="1"/>
    <row r="19669" s="227" customFormat="1"/>
    <row r="19670" s="227" customFormat="1"/>
    <row r="19671" s="227" customFormat="1"/>
    <row r="19672" s="227" customFormat="1"/>
    <row r="19673" s="227" customFormat="1"/>
    <row r="19674" s="227" customFormat="1"/>
    <row r="19675" s="227" customFormat="1"/>
    <row r="19676" s="227" customFormat="1"/>
    <row r="19677" s="227" customFormat="1"/>
    <row r="19678" s="227" customFormat="1"/>
    <row r="19679" s="227" customFormat="1"/>
    <row r="19680" s="227" customFormat="1"/>
    <row r="19681" s="227" customFormat="1"/>
    <row r="19682" s="227" customFormat="1"/>
    <row r="19683" s="227" customFormat="1"/>
    <row r="19684" s="227" customFormat="1"/>
    <row r="19685" s="227" customFormat="1"/>
    <row r="19686" s="227" customFormat="1"/>
    <row r="19687" s="227" customFormat="1"/>
    <row r="19688" s="227" customFormat="1"/>
    <row r="19689" s="227" customFormat="1"/>
    <row r="19690" s="227" customFormat="1"/>
    <row r="19691" s="227" customFormat="1"/>
    <row r="19692" s="227" customFormat="1"/>
    <row r="19693" s="227" customFormat="1"/>
    <row r="19694" s="227" customFormat="1"/>
    <row r="19695" s="227" customFormat="1"/>
    <row r="19696" s="227" customFormat="1"/>
    <row r="19697" s="227" customFormat="1"/>
    <row r="19698" s="227" customFormat="1"/>
    <row r="19699" s="227" customFormat="1"/>
    <row r="19700" s="227" customFormat="1"/>
    <row r="19701" s="227" customFormat="1"/>
    <row r="19702" s="227" customFormat="1"/>
    <row r="19703" s="227" customFormat="1"/>
    <row r="19704" s="227" customFormat="1"/>
    <row r="19705" s="227" customFormat="1"/>
    <row r="19706" s="227" customFormat="1"/>
    <row r="19707" s="227" customFormat="1"/>
    <row r="19708" s="227" customFormat="1"/>
    <row r="19709" s="227" customFormat="1"/>
    <row r="19710" s="227" customFormat="1"/>
    <row r="19711" s="227" customFormat="1"/>
    <row r="19712" s="227" customFormat="1"/>
    <row r="19713" s="227" customFormat="1"/>
    <row r="19714" s="227" customFormat="1"/>
    <row r="19715" s="227" customFormat="1"/>
    <row r="19716" s="227" customFormat="1"/>
    <row r="19717" s="227" customFormat="1"/>
    <row r="19718" s="227" customFormat="1"/>
    <row r="19719" s="227" customFormat="1"/>
    <row r="19720" s="227" customFormat="1"/>
    <row r="19721" s="227" customFormat="1"/>
    <row r="19722" s="227" customFormat="1"/>
    <row r="19723" s="227" customFormat="1"/>
    <row r="19724" s="227" customFormat="1"/>
    <row r="19725" s="227" customFormat="1"/>
    <row r="19726" s="227" customFormat="1"/>
    <row r="19727" s="227" customFormat="1"/>
    <row r="19728" s="227" customFormat="1"/>
    <row r="19729" s="227" customFormat="1"/>
    <row r="19730" s="227" customFormat="1"/>
    <row r="19731" s="227" customFormat="1"/>
    <row r="19732" s="227" customFormat="1"/>
    <row r="19733" s="227" customFormat="1"/>
    <row r="19734" s="227" customFormat="1"/>
    <row r="19735" s="227" customFormat="1"/>
    <row r="19736" s="227" customFormat="1"/>
    <row r="19737" s="227" customFormat="1"/>
    <row r="19738" s="227" customFormat="1"/>
    <row r="19739" s="227" customFormat="1"/>
    <row r="19740" s="227" customFormat="1"/>
    <row r="19741" s="227" customFormat="1"/>
    <row r="19742" s="227" customFormat="1"/>
    <row r="19743" s="227" customFormat="1"/>
    <row r="19744" s="227" customFormat="1"/>
    <row r="19745" s="227" customFormat="1"/>
    <row r="19746" s="227" customFormat="1"/>
    <row r="19747" s="227" customFormat="1"/>
    <row r="19748" s="227" customFormat="1"/>
    <row r="19749" s="227" customFormat="1"/>
    <row r="19750" s="227" customFormat="1"/>
    <row r="19751" s="227" customFormat="1"/>
    <row r="19752" s="227" customFormat="1"/>
    <row r="19753" s="227" customFormat="1"/>
    <row r="19754" s="227" customFormat="1"/>
    <row r="19755" s="227" customFormat="1"/>
    <row r="19756" s="227" customFormat="1"/>
    <row r="19757" s="227" customFormat="1"/>
    <row r="19758" s="227" customFormat="1"/>
    <row r="19759" s="227" customFormat="1"/>
    <row r="19760" s="227" customFormat="1"/>
    <row r="19761" s="227" customFormat="1"/>
    <row r="19762" s="227" customFormat="1"/>
    <row r="19763" s="227" customFormat="1"/>
    <row r="19764" s="227" customFormat="1"/>
    <row r="19765" s="227" customFormat="1"/>
    <row r="19766" s="227" customFormat="1"/>
    <row r="19767" s="227" customFormat="1"/>
    <row r="19768" s="227" customFormat="1"/>
    <row r="19769" s="227" customFormat="1"/>
    <row r="19770" s="227" customFormat="1"/>
    <row r="19771" s="227" customFormat="1"/>
    <row r="19772" s="227" customFormat="1"/>
    <row r="19773" s="227" customFormat="1"/>
    <row r="19774" s="227" customFormat="1"/>
    <row r="19775" s="227" customFormat="1"/>
    <row r="19776" s="227" customFormat="1"/>
    <row r="19777" s="227" customFormat="1"/>
    <row r="19778" s="227" customFormat="1"/>
    <row r="19779" s="227" customFormat="1"/>
    <row r="19780" s="227" customFormat="1"/>
    <row r="19781" s="227" customFormat="1"/>
    <row r="19782" s="227" customFormat="1"/>
    <row r="19783" s="227" customFormat="1"/>
    <row r="19784" s="227" customFormat="1"/>
    <row r="19785" s="227" customFormat="1"/>
    <row r="19786" s="227" customFormat="1"/>
    <row r="19787" s="227" customFormat="1"/>
    <row r="19788" s="227" customFormat="1"/>
    <row r="19789" s="227" customFormat="1"/>
    <row r="19790" s="227" customFormat="1"/>
    <row r="19791" s="227" customFormat="1"/>
    <row r="19792" s="227" customFormat="1"/>
    <row r="19793" s="227" customFormat="1"/>
    <row r="19794" s="227" customFormat="1"/>
    <row r="19795" s="227" customFormat="1"/>
    <row r="19796" s="227" customFormat="1"/>
    <row r="19797" s="227" customFormat="1"/>
    <row r="19798" s="227" customFormat="1"/>
    <row r="19799" s="227" customFormat="1"/>
    <row r="19800" s="227" customFormat="1"/>
    <row r="19801" s="227" customFormat="1"/>
    <row r="19802" s="227" customFormat="1"/>
    <row r="19803" s="227" customFormat="1"/>
    <row r="19804" s="227" customFormat="1"/>
    <row r="19805" s="227" customFormat="1"/>
    <row r="19806" s="227" customFormat="1"/>
    <row r="19807" s="227" customFormat="1"/>
    <row r="19808" s="227" customFormat="1"/>
    <row r="19809" s="227" customFormat="1"/>
    <row r="19810" s="227" customFormat="1"/>
    <row r="19811" s="227" customFormat="1"/>
    <row r="19812" s="227" customFormat="1"/>
    <row r="19813" s="227" customFormat="1"/>
    <row r="19814" s="227" customFormat="1"/>
    <row r="19815" s="227" customFormat="1"/>
    <row r="19816" s="227" customFormat="1"/>
    <row r="19817" s="227" customFormat="1"/>
    <row r="19818" s="227" customFormat="1"/>
    <row r="19819" s="227" customFormat="1"/>
    <row r="19820" s="227" customFormat="1"/>
    <row r="19821" s="227" customFormat="1"/>
    <row r="19822" s="227" customFormat="1"/>
    <row r="19823" s="227" customFormat="1"/>
    <row r="19824" s="227" customFormat="1"/>
    <row r="19825" s="227" customFormat="1"/>
    <row r="19826" s="227" customFormat="1"/>
    <row r="19827" s="227" customFormat="1"/>
    <row r="19828" s="227" customFormat="1"/>
    <row r="19829" s="227" customFormat="1"/>
    <row r="19830" s="227" customFormat="1"/>
    <row r="19831" s="227" customFormat="1"/>
    <row r="19832" s="227" customFormat="1"/>
    <row r="19833" s="227" customFormat="1"/>
    <row r="19834" s="227" customFormat="1"/>
    <row r="19835" s="227" customFormat="1"/>
    <row r="19836" s="227" customFormat="1"/>
    <row r="19837" s="227" customFormat="1"/>
    <row r="19838" s="227" customFormat="1"/>
    <row r="19839" s="227" customFormat="1"/>
    <row r="19840" s="227" customFormat="1"/>
    <row r="19841" s="227" customFormat="1"/>
    <row r="19842" s="227" customFormat="1"/>
    <row r="19843" s="227" customFormat="1"/>
    <row r="19844" s="227" customFormat="1"/>
    <row r="19845" s="227" customFormat="1"/>
    <row r="19846" s="227" customFormat="1"/>
    <row r="19847" s="227" customFormat="1"/>
    <row r="19848" s="227" customFormat="1"/>
    <row r="19849" s="227" customFormat="1"/>
    <row r="19850" s="227" customFormat="1"/>
    <row r="19851" s="227" customFormat="1"/>
    <row r="19852" s="227" customFormat="1"/>
    <row r="19853" s="227" customFormat="1"/>
    <row r="19854" s="227" customFormat="1"/>
    <row r="19855" s="227" customFormat="1"/>
    <row r="19856" s="227" customFormat="1"/>
    <row r="19857" s="227" customFormat="1"/>
    <row r="19858" s="227" customFormat="1"/>
    <row r="19859" s="227" customFormat="1"/>
    <row r="19860" s="227" customFormat="1"/>
    <row r="19861" s="227" customFormat="1"/>
    <row r="19862" s="227" customFormat="1"/>
    <row r="19863" s="227" customFormat="1"/>
    <row r="19864" s="227" customFormat="1"/>
    <row r="19865" s="227" customFormat="1"/>
    <row r="19866" s="227" customFormat="1"/>
    <row r="19867" s="227" customFormat="1"/>
    <row r="19868" s="227" customFormat="1"/>
    <row r="19869" s="227" customFormat="1"/>
    <row r="19870" s="227" customFormat="1"/>
    <row r="19871" s="227" customFormat="1"/>
    <row r="19872" s="227" customFormat="1"/>
    <row r="19873" s="227" customFormat="1"/>
    <row r="19874" s="227" customFormat="1"/>
    <row r="19875" s="227" customFormat="1"/>
    <row r="19876" s="227" customFormat="1"/>
    <row r="19877" s="227" customFormat="1"/>
    <row r="19878" s="227" customFormat="1"/>
    <row r="19879" s="227" customFormat="1"/>
    <row r="19880" s="227" customFormat="1"/>
    <row r="19881" s="227" customFormat="1"/>
    <row r="19882" s="227" customFormat="1"/>
    <row r="19883" s="227" customFormat="1"/>
    <row r="19884" s="227" customFormat="1"/>
    <row r="19885" s="227" customFormat="1"/>
    <row r="19886" s="227" customFormat="1"/>
    <row r="19887" s="227" customFormat="1"/>
    <row r="19888" s="227" customFormat="1"/>
    <row r="19889" s="227" customFormat="1"/>
    <row r="19890" s="227" customFormat="1"/>
    <row r="19891" s="227" customFormat="1"/>
    <row r="19892" s="227" customFormat="1"/>
    <row r="19893" s="227" customFormat="1"/>
    <row r="19894" s="227" customFormat="1"/>
    <row r="19895" s="227" customFormat="1"/>
    <row r="19896" s="227" customFormat="1"/>
    <row r="19897" s="227" customFormat="1"/>
    <row r="19898" s="227" customFormat="1"/>
    <row r="19899" s="227" customFormat="1"/>
    <row r="19900" s="227" customFormat="1"/>
    <row r="19901" s="227" customFormat="1"/>
    <row r="19902" s="227" customFormat="1"/>
    <row r="19903" s="227" customFormat="1"/>
    <row r="19904" s="227" customFormat="1"/>
    <row r="19905" s="227" customFormat="1"/>
    <row r="19906" s="227" customFormat="1"/>
    <row r="19907" s="227" customFormat="1"/>
    <row r="19908" s="227" customFormat="1"/>
    <row r="19909" s="227" customFormat="1"/>
    <row r="19910" s="227" customFormat="1"/>
    <row r="19911" s="227" customFormat="1"/>
    <row r="19912" s="227" customFormat="1"/>
    <row r="19913" s="227" customFormat="1"/>
    <row r="19914" s="227" customFormat="1"/>
    <row r="19915" s="227" customFormat="1"/>
    <row r="19916" s="227" customFormat="1"/>
    <row r="19917" s="227" customFormat="1"/>
    <row r="19918" s="227" customFormat="1"/>
    <row r="19919" s="227" customFormat="1"/>
    <row r="19920" s="227" customFormat="1"/>
    <row r="19921" s="227" customFormat="1"/>
    <row r="19922" s="227" customFormat="1"/>
    <row r="19923" s="227" customFormat="1"/>
    <row r="19924" s="227" customFormat="1"/>
    <row r="19925" s="227" customFormat="1"/>
    <row r="19926" s="227" customFormat="1"/>
    <row r="19927" s="227" customFormat="1"/>
    <row r="19928" s="227" customFormat="1"/>
    <row r="19929" s="227" customFormat="1"/>
    <row r="19930" s="227" customFormat="1"/>
    <row r="19931" s="227" customFormat="1"/>
    <row r="19932" s="227" customFormat="1"/>
    <row r="19933" s="227" customFormat="1"/>
    <row r="19934" s="227" customFormat="1"/>
    <row r="19935" s="227" customFormat="1"/>
    <row r="19936" s="227" customFormat="1"/>
    <row r="19937" s="227" customFormat="1"/>
    <row r="19938" s="227" customFormat="1"/>
    <row r="19939" s="227" customFormat="1"/>
    <row r="19940" s="227" customFormat="1"/>
    <row r="19941" s="227" customFormat="1"/>
    <row r="19942" s="227" customFormat="1"/>
    <row r="19943" s="227" customFormat="1"/>
    <row r="19944" s="227" customFormat="1"/>
    <row r="19945" s="227" customFormat="1"/>
    <row r="19946" s="227" customFormat="1"/>
    <row r="19947" s="227" customFormat="1"/>
    <row r="19948" s="227" customFormat="1"/>
    <row r="19949" s="227" customFormat="1"/>
    <row r="19950" s="227" customFormat="1"/>
    <row r="19951" s="227" customFormat="1"/>
    <row r="19952" s="227" customFormat="1"/>
    <row r="19953" s="227" customFormat="1"/>
    <row r="19954" s="227" customFormat="1"/>
    <row r="19955" s="227" customFormat="1"/>
    <row r="19956" s="227" customFormat="1"/>
    <row r="19957" s="227" customFormat="1"/>
    <row r="19958" s="227" customFormat="1"/>
    <row r="19959" s="227" customFormat="1"/>
    <row r="19960" s="227" customFormat="1"/>
    <row r="19961" s="227" customFormat="1"/>
    <row r="19962" s="227" customFormat="1"/>
    <row r="19963" s="227" customFormat="1"/>
    <row r="19964" s="227" customFormat="1"/>
    <row r="19965" s="227" customFormat="1"/>
    <row r="19966" s="227" customFormat="1"/>
    <row r="19967" s="227" customFormat="1"/>
    <row r="19968" s="227" customFormat="1"/>
    <row r="19969" s="227" customFormat="1"/>
    <row r="19970" s="227" customFormat="1"/>
    <row r="19971" s="227" customFormat="1"/>
    <row r="19972" s="227" customFormat="1"/>
    <row r="19973" s="227" customFormat="1"/>
    <row r="19974" s="227" customFormat="1"/>
    <row r="19975" s="227" customFormat="1"/>
    <row r="19976" s="227" customFormat="1"/>
    <row r="19977" s="227" customFormat="1"/>
    <row r="19978" s="227" customFormat="1"/>
    <row r="19979" s="227" customFormat="1"/>
    <row r="19980" s="227" customFormat="1"/>
    <row r="19981" s="227" customFormat="1"/>
    <row r="19982" s="227" customFormat="1"/>
    <row r="19983" s="227" customFormat="1"/>
    <row r="19984" s="227" customFormat="1"/>
    <row r="19985" s="227" customFormat="1"/>
    <row r="19986" s="227" customFormat="1"/>
    <row r="19987" s="227" customFormat="1"/>
    <row r="19988" s="227" customFormat="1"/>
    <row r="19989" s="227" customFormat="1"/>
    <row r="19990" s="227" customFormat="1"/>
    <row r="19991" s="227" customFormat="1"/>
    <row r="19992" s="227" customFormat="1"/>
    <row r="19993" s="227" customFormat="1"/>
    <row r="19994" s="227" customFormat="1"/>
    <row r="19995" s="227" customFormat="1"/>
    <row r="19996" s="227" customFormat="1"/>
    <row r="19997" s="227" customFormat="1"/>
    <row r="19998" s="227" customFormat="1"/>
    <row r="19999" s="227" customFormat="1"/>
    <row r="20000" s="227" customFormat="1"/>
    <row r="20001" s="227" customFormat="1"/>
    <row r="20002" s="227" customFormat="1"/>
    <row r="20003" s="227" customFormat="1"/>
    <row r="20004" s="227" customFormat="1"/>
    <row r="20005" s="227" customFormat="1"/>
    <row r="20006" s="227" customFormat="1"/>
    <row r="20007" s="227" customFormat="1"/>
    <row r="20008" s="227" customFormat="1"/>
    <row r="20009" s="227" customFormat="1"/>
    <row r="20010" s="227" customFormat="1"/>
    <row r="20011" s="227" customFormat="1"/>
    <row r="20012" s="227" customFormat="1"/>
    <row r="20013" s="227" customFormat="1"/>
    <row r="20014" s="227" customFormat="1"/>
    <row r="20015" s="227" customFormat="1"/>
    <row r="20016" s="227" customFormat="1"/>
    <row r="20017" s="227" customFormat="1"/>
    <row r="20018" s="227" customFormat="1"/>
    <row r="20019" s="227" customFormat="1"/>
    <row r="20020" s="227" customFormat="1"/>
    <row r="20021" s="227" customFormat="1"/>
    <row r="20022" s="227" customFormat="1"/>
    <row r="20023" s="227" customFormat="1"/>
    <row r="20024" s="227" customFormat="1"/>
    <row r="20025" s="227" customFormat="1"/>
    <row r="20026" s="227" customFormat="1"/>
    <row r="20027" s="227" customFormat="1"/>
    <row r="20028" s="227" customFormat="1"/>
    <row r="20029" s="227" customFormat="1"/>
    <row r="20030" s="227" customFormat="1"/>
    <row r="20031" s="227" customFormat="1"/>
    <row r="20032" s="227" customFormat="1"/>
    <row r="20033" s="227" customFormat="1"/>
    <row r="20034" s="227" customFormat="1"/>
    <row r="20035" s="227" customFormat="1"/>
    <row r="20036" s="227" customFormat="1"/>
    <row r="20037" s="227" customFormat="1"/>
    <row r="20038" s="227" customFormat="1"/>
    <row r="20039" s="227" customFormat="1"/>
    <row r="20040" s="227" customFormat="1"/>
    <row r="20041" s="227" customFormat="1"/>
    <row r="20042" s="227" customFormat="1"/>
    <row r="20043" s="227" customFormat="1"/>
    <row r="20044" s="227" customFormat="1"/>
    <row r="20045" s="227" customFormat="1"/>
    <row r="20046" s="227" customFormat="1"/>
    <row r="20047" s="227" customFormat="1"/>
    <row r="20048" s="227" customFormat="1"/>
    <row r="20049" s="227" customFormat="1"/>
    <row r="20050" s="227" customFormat="1"/>
    <row r="20051" s="227" customFormat="1"/>
    <row r="20052" s="227" customFormat="1"/>
    <row r="20053" s="227" customFormat="1"/>
    <row r="20054" s="227" customFormat="1"/>
    <row r="20055" s="227" customFormat="1"/>
    <row r="20056" s="227" customFormat="1"/>
    <row r="20057" s="227" customFormat="1"/>
    <row r="20058" s="227" customFormat="1"/>
    <row r="20059" s="227" customFormat="1"/>
    <row r="20060" s="227" customFormat="1"/>
    <row r="20061" s="227" customFormat="1"/>
    <row r="20062" s="227" customFormat="1"/>
    <row r="20063" s="227" customFormat="1"/>
    <row r="20064" s="227" customFormat="1"/>
    <row r="20065" s="227" customFormat="1"/>
    <row r="20066" s="227" customFormat="1"/>
    <row r="20067" s="227" customFormat="1"/>
    <row r="20068" s="227" customFormat="1"/>
    <row r="20069" s="227" customFormat="1"/>
    <row r="20070" s="227" customFormat="1"/>
    <row r="20071" s="227" customFormat="1"/>
    <row r="20072" s="227" customFormat="1"/>
    <row r="20073" s="227" customFormat="1"/>
    <row r="20074" s="227" customFormat="1"/>
    <row r="20075" s="227" customFormat="1"/>
    <row r="20076" s="227" customFormat="1"/>
    <row r="20077" s="227" customFormat="1"/>
    <row r="20078" s="227" customFormat="1"/>
    <row r="20079" s="227" customFormat="1"/>
    <row r="20080" s="227" customFormat="1"/>
    <row r="20081" s="227" customFormat="1"/>
    <row r="20082" s="227" customFormat="1"/>
    <row r="20083" s="227" customFormat="1"/>
    <row r="20084" s="227" customFormat="1"/>
    <row r="20085" s="227" customFormat="1"/>
    <row r="20086" s="227" customFormat="1"/>
    <row r="20087" s="227" customFormat="1"/>
    <row r="20088" s="227" customFormat="1"/>
    <row r="20089" s="227" customFormat="1"/>
    <row r="20090" s="227" customFormat="1"/>
    <row r="20091" s="227" customFormat="1"/>
    <row r="20092" s="227" customFormat="1"/>
    <row r="20093" s="227" customFormat="1"/>
    <row r="20094" s="227" customFormat="1"/>
    <row r="20095" s="227" customFormat="1"/>
    <row r="20096" s="227" customFormat="1"/>
    <row r="20097" s="227" customFormat="1"/>
    <row r="20098" s="227" customFormat="1"/>
    <row r="20099" s="227" customFormat="1"/>
    <row r="20100" s="227" customFormat="1"/>
    <row r="20101" s="227" customFormat="1"/>
    <row r="20102" s="227" customFormat="1"/>
    <row r="20103" s="227" customFormat="1"/>
    <row r="20104" s="227" customFormat="1"/>
    <row r="20105" s="227" customFormat="1"/>
    <row r="20106" s="227" customFormat="1"/>
    <row r="20107" s="227" customFormat="1"/>
    <row r="20108" s="227" customFormat="1"/>
    <row r="20109" s="227" customFormat="1"/>
    <row r="20110" s="227" customFormat="1"/>
    <row r="20111" s="227" customFormat="1"/>
    <row r="20112" s="227" customFormat="1"/>
    <row r="20113" s="227" customFormat="1"/>
    <row r="20114" s="227" customFormat="1"/>
    <row r="20115" s="227" customFormat="1"/>
    <row r="20116" s="227" customFormat="1"/>
    <row r="20117" s="227" customFormat="1"/>
    <row r="20118" s="227" customFormat="1"/>
    <row r="20119" s="227" customFormat="1"/>
    <row r="20120" s="227" customFormat="1"/>
    <row r="20121" s="227" customFormat="1"/>
    <row r="20122" s="227" customFormat="1"/>
    <row r="20123" s="227" customFormat="1"/>
    <row r="20124" s="227" customFormat="1"/>
    <row r="20125" s="227" customFormat="1"/>
    <row r="20126" s="227" customFormat="1"/>
    <row r="20127" s="227" customFormat="1"/>
    <row r="20128" s="227" customFormat="1"/>
    <row r="20129" s="227" customFormat="1"/>
    <row r="20130" s="227" customFormat="1"/>
    <row r="20131" s="227" customFormat="1"/>
    <row r="20132" s="227" customFormat="1"/>
    <row r="20133" s="227" customFormat="1"/>
    <row r="20134" s="227" customFormat="1"/>
    <row r="20135" s="227" customFormat="1"/>
    <row r="20136" s="227" customFormat="1"/>
    <row r="20137" s="227" customFormat="1"/>
    <row r="20138" s="227" customFormat="1"/>
    <row r="20139" s="227" customFormat="1"/>
    <row r="20140" s="227" customFormat="1"/>
    <row r="20141" s="227" customFormat="1"/>
    <row r="20142" s="227" customFormat="1"/>
    <row r="20143" s="227" customFormat="1"/>
    <row r="20144" s="227" customFormat="1"/>
    <row r="20145" s="227" customFormat="1"/>
    <row r="20146" s="227" customFormat="1"/>
    <row r="20147" s="227" customFormat="1"/>
    <row r="20148" s="227" customFormat="1"/>
    <row r="20149" s="227" customFormat="1"/>
    <row r="20150" s="227" customFormat="1"/>
    <row r="20151" s="227" customFormat="1"/>
    <row r="20152" s="227" customFormat="1"/>
    <row r="20153" s="227" customFormat="1"/>
    <row r="20154" s="227" customFormat="1"/>
    <row r="20155" s="227" customFormat="1"/>
    <row r="20156" s="227" customFormat="1"/>
    <row r="20157" s="227" customFormat="1"/>
    <row r="20158" s="227" customFormat="1"/>
    <row r="20159" s="227" customFormat="1"/>
    <row r="20160" s="227" customFormat="1"/>
    <row r="20161" s="227" customFormat="1"/>
    <row r="20162" s="227" customFormat="1"/>
    <row r="20163" s="227" customFormat="1"/>
    <row r="20164" s="227" customFormat="1"/>
    <row r="20165" s="227" customFormat="1"/>
    <row r="20166" s="227" customFormat="1"/>
    <row r="20167" s="227" customFormat="1"/>
    <row r="20168" s="227" customFormat="1"/>
    <row r="20169" s="227" customFormat="1"/>
    <row r="20170" s="227" customFormat="1"/>
    <row r="20171" s="227" customFormat="1"/>
    <row r="20172" s="227" customFormat="1"/>
    <row r="20173" s="227" customFormat="1"/>
    <row r="20174" s="227" customFormat="1"/>
    <row r="20175" s="227" customFormat="1"/>
    <row r="20176" s="227" customFormat="1"/>
    <row r="20177" s="227" customFormat="1"/>
    <row r="20178" s="227" customFormat="1"/>
    <row r="20179" s="227" customFormat="1"/>
    <row r="20180" s="227" customFormat="1"/>
    <row r="20181" s="227" customFormat="1"/>
    <row r="20182" s="227" customFormat="1"/>
    <row r="20183" s="227" customFormat="1"/>
    <row r="20184" s="227" customFormat="1"/>
    <row r="20185" s="227" customFormat="1"/>
    <row r="20186" s="227" customFormat="1"/>
    <row r="20187" s="227" customFormat="1"/>
    <row r="20188" s="227" customFormat="1"/>
    <row r="20189" s="227" customFormat="1"/>
    <row r="20190" s="227" customFormat="1"/>
    <row r="20191" s="227" customFormat="1"/>
    <row r="20192" s="227" customFormat="1"/>
    <row r="20193" s="227" customFormat="1"/>
    <row r="20194" s="227" customFormat="1"/>
    <row r="20195" s="227" customFormat="1"/>
    <row r="20196" s="227" customFormat="1"/>
    <row r="20197" s="227" customFormat="1"/>
    <row r="20198" s="227" customFormat="1"/>
    <row r="20199" s="227" customFormat="1"/>
    <row r="20200" s="227" customFormat="1"/>
    <row r="20201" s="227" customFormat="1"/>
    <row r="20202" s="227" customFormat="1"/>
    <row r="20203" s="227" customFormat="1"/>
    <row r="20204" s="227" customFormat="1"/>
    <row r="20205" s="227" customFormat="1"/>
    <row r="20206" s="227" customFormat="1"/>
    <row r="20207" s="227" customFormat="1"/>
    <row r="20208" s="227" customFormat="1"/>
    <row r="20209" s="227" customFormat="1"/>
    <row r="20210" s="227" customFormat="1"/>
    <row r="20211" s="227" customFormat="1"/>
    <row r="20212" s="227" customFormat="1"/>
    <row r="20213" s="227" customFormat="1"/>
    <row r="20214" s="227" customFormat="1"/>
    <row r="20215" s="227" customFormat="1"/>
    <row r="20216" s="227" customFormat="1"/>
    <row r="20217" s="227" customFormat="1"/>
    <row r="20218" s="227" customFormat="1"/>
    <row r="20219" s="227" customFormat="1"/>
    <row r="20220" s="227" customFormat="1"/>
    <row r="20221" s="227" customFormat="1"/>
    <row r="20222" s="227" customFormat="1"/>
    <row r="20223" s="227" customFormat="1"/>
    <row r="20224" s="227" customFormat="1"/>
    <row r="20225" s="227" customFormat="1"/>
    <row r="20226" s="227" customFormat="1"/>
    <row r="20227" s="227" customFormat="1"/>
    <row r="20228" s="227" customFormat="1"/>
    <row r="20229" s="227" customFormat="1"/>
    <row r="20230" s="227" customFormat="1"/>
    <row r="20231" s="227" customFormat="1"/>
    <row r="20232" s="227" customFormat="1"/>
    <row r="20233" s="227" customFormat="1"/>
    <row r="20234" s="227" customFormat="1"/>
    <row r="20235" s="227" customFormat="1"/>
    <row r="20236" s="227" customFormat="1"/>
    <row r="20237" s="227" customFormat="1"/>
    <row r="20238" s="227" customFormat="1"/>
    <row r="20239" s="227" customFormat="1"/>
    <row r="20240" s="227" customFormat="1"/>
    <row r="20241" s="227" customFormat="1"/>
    <row r="20242" s="227" customFormat="1"/>
    <row r="20243" s="227" customFormat="1"/>
    <row r="20244" s="227" customFormat="1"/>
    <row r="20245" s="227" customFormat="1"/>
    <row r="20246" s="227" customFormat="1"/>
    <row r="20247" s="227" customFormat="1"/>
    <row r="20248" s="227" customFormat="1"/>
    <row r="20249" s="227" customFormat="1"/>
    <row r="20250" s="227" customFormat="1"/>
    <row r="20251" s="227" customFormat="1"/>
    <row r="20252" s="227" customFormat="1"/>
    <row r="20253" s="227" customFormat="1"/>
    <row r="20254" s="227" customFormat="1"/>
    <row r="20255" s="227" customFormat="1"/>
    <row r="20256" s="227" customFormat="1"/>
    <row r="20257" s="227" customFormat="1"/>
    <row r="20258" s="227" customFormat="1"/>
    <row r="20259" s="227" customFormat="1"/>
    <row r="20260" s="227" customFormat="1"/>
    <row r="20261" s="227" customFormat="1"/>
    <row r="20262" s="227" customFormat="1"/>
    <row r="20263" s="227" customFormat="1"/>
    <row r="20264" s="227" customFormat="1"/>
    <row r="20265" s="227" customFormat="1"/>
    <row r="20266" s="227" customFormat="1"/>
    <row r="20267" s="227" customFormat="1"/>
    <row r="20268" s="227" customFormat="1"/>
    <row r="20269" s="227" customFormat="1"/>
    <row r="20270" s="227" customFormat="1"/>
    <row r="20271" s="227" customFormat="1"/>
    <row r="20272" s="227" customFormat="1"/>
    <row r="20273" s="227" customFormat="1"/>
    <row r="20274" s="227" customFormat="1"/>
    <row r="20275" s="227" customFormat="1"/>
    <row r="20276" s="227" customFormat="1"/>
    <row r="20277" s="227" customFormat="1"/>
    <row r="20278" s="227" customFormat="1"/>
    <row r="20279" s="227" customFormat="1"/>
    <row r="20280" s="227" customFormat="1"/>
    <row r="20281" s="227" customFormat="1"/>
    <row r="20282" s="227" customFormat="1"/>
    <row r="20283" s="227" customFormat="1"/>
    <row r="20284" s="227" customFormat="1"/>
    <row r="20285" s="227" customFormat="1"/>
    <row r="20286" s="227" customFormat="1"/>
    <row r="20287" s="227" customFormat="1"/>
    <row r="20288" s="227" customFormat="1"/>
    <row r="20289" s="227" customFormat="1"/>
    <row r="20290" s="227" customFormat="1"/>
    <row r="20291" s="227" customFormat="1"/>
    <row r="20292" s="227" customFormat="1"/>
    <row r="20293" s="227" customFormat="1"/>
    <row r="20294" s="227" customFormat="1"/>
    <row r="20295" s="227" customFormat="1"/>
    <row r="20296" s="227" customFormat="1"/>
    <row r="20297" s="227" customFormat="1"/>
    <row r="20298" s="227" customFormat="1"/>
    <row r="20299" s="227" customFormat="1"/>
    <row r="20300" s="227" customFormat="1"/>
    <row r="20301" s="227" customFormat="1"/>
    <row r="20302" s="227" customFormat="1"/>
    <row r="20303" s="227" customFormat="1"/>
    <row r="20304" s="227" customFormat="1"/>
    <row r="20305" s="227" customFormat="1"/>
    <row r="20306" s="227" customFormat="1"/>
    <row r="20307" s="227" customFormat="1"/>
    <row r="20308" s="227" customFormat="1"/>
    <row r="20309" s="227" customFormat="1"/>
    <row r="20310" s="227" customFormat="1"/>
    <row r="20311" s="227" customFormat="1"/>
    <row r="20312" s="227" customFormat="1"/>
    <row r="20313" s="227" customFormat="1"/>
    <row r="20314" s="227" customFormat="1"/>
    <row r="20315" s="227" customFormat="1"/>
    <row r="20316" s="227" customFormat="1"/>
    <row r="20317" s="227" customFormat="1"/>
    <row r="20318" s="227" customFormat="1"/>
    <row r="20319" s="227" customFormat="1"/>
    <row r="20320" s="227" customFormat="1"/>
    <row r="20321" s="227" customFormat="1"/>
    <row r="20322" s="227" customFormat="1"/>
    <row r="20323" s="227" customFormat="1"/>
    <row r="20324" s="227" customFormat="1"/>
    <row r="20325" s="227" customFormat="1"/>
    <row r="20326" s="227" customFormat="1"/>
    <row r="20327" s="227" customFormat="1"/>
    <row r="20328" s="227" customFormat="1"/>
    <row r="20329" s="227" customFormat="1"/>
    <row r="20330" s="227" customFormat="1"/>
    <row r="20331" s="227" customFormat="1"/>
    <row r="20332" s="227" customFormat="1"/>
    <row r="20333" s="227" customFormat="1"/>
    <row r="20334" s="227" customFormat="1"/>
    <row r="20335" s="227" customFormat="1"/>
    <row r="20336" s="227" customFormat="1"/>
    <row r="20337" s="227" customFormat="1"/>
    <row r="20338" s="227" customFormat="1"/>
    <row r="20339" s="227" customFormat="1"/>
    <row r="20340" s="227" customFormat="1"/>
    <row r="20341" s="227" customFormat="1"/>
    <row r="20342" s="227" customFormat="1"/>
    <row r="20343" s="227" customFormat="1"/>
    <row r="20344" s="227" customFormat="1"/>
    <row r="20345" s="227" customFormat="1"/>
    <row r="20346" s="227" customFormat="1"/>
    <row r="20347" s="227" customFormat="1"/>
    <row r="20348" s="227" customFormat="1"/>
    <row r="20349" s="227" customFormat="1"/>
    <row r="20350" s="227" customFormat="1"/>
    <row r="20351" s="227" customFormat="1"/>
    <row r="20352" s="227" customFormat="1"/>
    <row r="20353" s="227" customFormat="1"/>
    <row r="20354" s="227" customFormat="1"/>
    <row r="20355" s="227" customFormat="1"/>
    <row r="20356" s="227" customFormat="1"/>
    <row r="20357" s="227" customFormat="1"/>
    <row r="20358" s="227" customFormat="1"/>
    <row r="20359" s="227" customFormat="1"/>
    <row r="20360" s="227" customFormat="1"/>
    <row r="20361" s="227" customFormat="1"/>
    <row r="20362" s="227" customFormat="1"/>
    <row r="20363" s="227" customFormat="1"/>
    <row r="20364" s="227" customFormat="1"/>
    <row r="20365" s="227" customFormat="1"/>
    <row r="20366" s="227" customFormat="1"/>
    <row r="20367" s="227" customFormat="1"/>
    <row r="20368" s="227" customFormat="1"/>
    <row r="20369" s="227" customFormat="1"/>
    <row r="20370" s="227" customFormat="1"/>
    <row r="20371" s="227" customFormat="1"/>
    <row r="20372" s="227" customFormat="1"/>
    <row r="20373" s="227" customFormat="1"/>
    <row r="20374" s="227" customFormat="1"/>
    <row r="20375" s="227" customFormat="1"/>
    <row r="20376" s="227" customFormat="1"/>
    <row r="20377" s="227" customFormat="1"/>
    <row r="20378" s="227" customFormat="1"/>
    <row r="20379" s="227" customFormat="1"/>
    <row r="20380" s="227" customFormat="1"/>
    <row r="20381" s="227" customFormat="1"/>
    <row r="20382" s="227" customFormat="1"/>
    <row r="20383" s="227" customFormat="1"/>
    <row r="20384" s="227" customFormat="1"/>
    <row r="20385" s="227" customFormat="1"/>
    <row r="20386" s="227" customFormat="1"/>
    <row r="20387" s="227" customFormat="1"/>
    <row r="20388" s="227" customFormat="1"/>
    <row r="20389" s="227" customFormat="1"/>
    <row r="20390" s="227" customFormat="1"/>
    <row r="20391" s="227" customFormat="1"/>
    <row r="20392" s="227" customFormat="1"/>
    <row r="20393" s="227" customFormat="1"/>
    <row r="20394" s="227" customFormat="1"/>
    <row r="20395" s="227" customFormat="1"/>
    <row r="20396" s="227" customFormat="1"/>
    <row r="20397" s="227" customFormat="1"/>
    <row r="20398" s="227" customFormat="1"/>
    <row r="20399" s="227" customFormat="1"/>
    <row r="20400" s="227" customFormat="1"/>
    <row r="20401" s="227" customFormat="1"/>
    <row r="20402" s="227" customFormat="1"/>
    <row r="20403" s="227" customFormat="1"/>
    <row r="20404" s="227" customFormat="1"/>
    <row r="20405" s="227" customFormat="1"/>
    <row r="20406" s="227" customFormat="1"/>
    <row r="20407" s="227" customFormat="1"/>
    <row r="20408" s="227" customFormat="1"/>
    <row r="20409" s="227" customFormat="1"/>
    <row r="20410" s="227" customFormat="1"/>
    <row r="20411" s="227" customFormat="1"/>
    <row r="20412" s="227" customFormat="1"/>
    <row r="20413" s="227" customFormat="1"/>
    <row r="20414" s="227" customFormat="1"/>
    <row r="20415" s="227" customFormat="1"/>
    <row r="20416" s="227" customFormat="1"/>
    <row r="20417" s="227" customFormat="1"/>
    <row r="20418" s="227" customFormat="1"/>
    <row r="20419" s="227" customFormat="1"/>
    <row r="20420" s="227" customFormat="1"/>
    <row r="20421" s="227" customFormat="1"/>
    <row r="20422" s="227" customFormat="1"/>
    <row r="20423" s="227" customFormat="1"/>
    <row r="20424" s="227" customFormat="1"/>
    <row r="20425" s="227" customFormat="1"/>
    <row r="20426" s="227" customFormat="1"/>
    <row r="20427" s="227" customFormat="1"/>
    <row r="20428" s="227" customFormat="1"/>
    <row r="20429" s="227" customFormat="1"/>
    <row r="20430" s="227" customFormat="1"/>
    <row r="20431" s="227" customFormat="1"/>
    <row r="20432" s="227" customFormat="1"/>
    <row r="20433" s="227" customFormat="1"/>
    <row r="20434" s="227" customFormat="1"/>
    <row r="20435" s="227" customFormat="1"/>
    <row r="20436" s="227" customFormat="1"/>
    <row r="20437" s="227" customFormat="1"/>
    <row r="20438" s="227" customFormat="1"/>
    <row r="20439" s="227" customFormat="1"/>
    <row r="20440" s="227" customFormat="1"/>
    <row r="20441" s="227" customFormat="1"/>
    <row r="20442" s="227" customFormat="1"/>
    <row r="20443" s="227" customFormat="1"/>
    <row r="20444" s="227" customFormat="1"/>
    <row r="20445" s="227" customFormat="1"/>
    <row r="20446" s="227" customFormat="1"/>
    <row r="20447" s="227" customFormat="1"/>
    <row r="20448" s="227" customFormat="1"/>
    <row r="20449" s="227" customFormat="1"/>
    <row r="20450" s="227" customFormat="1"/>
    <row r="20451" s="227" customFormat="1"/>
    <row r="20452" s="227" customFormat="1"/>
    <row r="20453" s="227" customFormat="1"/>
    <row r="20454" s="227" customFormat="1"/>
    <row r="20455" s="227" customFormat="1"/>
    <row r="20456" s="227" customFormat="1"/>
    <row r="20457" s="227" customFormat="1"/>
    <row r="20458" s="227" customFormat="1"/>
    <row r="20459" s="227" customFormat="1"/>
    <row r="20460" s="227" customFormat="1"/>
    <row r="20461" s="227" customFormat="1"/>
    <row r="20462" s="227" customFormat="1"/>
    <row r="20463" s="227" customFormat="1"/>
    <row r="20464" s="227" customFormat="1"/>
    <row r="20465" s="227" customFormat="1"/>
    <row r="20466" s="227" customFormat="1"/>
    <row r="20467" s="227" customFormat="1"/>
    <row r="20468" s="227" customFormat="1"/>
    <row r="20469" s="227" customFormat="1"/>
    <row r="20470" s="227" customFormat="1"/>
    <row r="20471" s="227" customFormat="1"/>
    <row r="20472" s="227" customFormat="1"/>
    <row r="20473" s="227" customFormat="1"/>
    <row r="20474" s="227" customFormat="1"/>
    <row r="20475" s="227" customFormat="1"/>
    <row r="20476" s="227" customFormat="1"/>
    <row r="20477" s="227" customFormat="1"/>
    <row r="20478" s="227" customFormat="1"/>
    <row r="20479" s="227" customFormat="1"/>
    <row r="20480" s="227" customFormat="1"/>
    <row r="20481" s="227" customFormat="1"/>
    <row r="20482" s="227" customFormat="1"/>
    <row r="20483" s="227" customFormat="1"/>
    <row r="20484" s="227" customFormat="1"/>
    <row r="20485" s="227" customFormat="1"/>
    <row r="20486" s="227" customFormat="1"/>
    <row r="20487" s="227" customFormat="1"/>
    <row r="20488" s="227" customFormat="1"/>
    <row r="20489" s="227" customFormat="1"/>
    <row r="20490" s="227" customFormat="1"/>
    <row r="20491" s="227" customFormat="1"/>
    <row r="20492" s="227" customFormat="1"/>
    <row r="20493" s="227" customFormat="1"/>
    <row r="20494" s="227" customFormat="1"/>
    <row r="20495" s="227" customFormat="1"/>
    <row r="20496" s="227" customFormat="1"/>
    <row r="20497" s="227" customFormat="1"/>
    <row r="20498" s="227" customFormat="1"/>
    <row r="20499" s="227" customFormat="1"/>
    <row r="20500" s="227" customFormat="1"/>
    <row r="20501" s="227" customFormat="1"/>
    <row r="20502" s="227" customFormat="1"/>
    <row r="20503" s="227" customFormat="1"/>
    <row r="20504" s="227" customFormat="1"/>
    <row r="20505" s="227" customFormat="1"/>
    <row r="20506" s="227" customFormat="1"/>
    <row r="20507" s="227" customFormat="1"/>
    <row r="20508" s="227" customFormat="1"/>
    <row r="20509" s="227" customFormat="1"/>
    <row r="20510" s="227" customFormat="1"/>
    <row r="20511" s="227" customFormat="1"/>
    <row r="20512" s="227" customFormat="1"/>
    <row r="20513" s="227" customFormat="1"/>
    <row r="20514" s="227" customFormat="1"/>
    <row r="20515" s="227" customFormat="1"/>
    <row r="20516" s="227" customFormat="1"/>
    <row r="20517" s="227" customFormat="1"/>
    <row r="20518" s="227" customFormat="1"/>
    <row r="20519" s="227" customFormat="1"/>
    <row r="20520" s="227" customFormat="1"/>
    <row r="20521" s="227" customFormat="1"/>
    <row r="20522" s="227" customFormat="1"/>
    <row r="20523" s="227" customFormat="1"/>
    <row r="20524" s="227" customFormat="1"/>
    <row r="20525" s="227" customFormat="1"/>
    <row r="20526" s="227" customFormat="1"/>
    <row r="20527" s="227" customFormat="1"/>
    <row r="20528" s="227" customFormat="1"/>
    <row r="20529" s="227" customFormat="1"/>
    <row r="20530" s="227" customFormat="1"/>
    <row r="20531" s="227" customFormat="1"/>
    <row r="20532" s="227" customFormat="1"/>
    <row r="20533" s="227" customFormat="1"/>
    <row r="20534" s="227" customFormat="1"/>
    <row r="20535" s="227" customFormat="1"/>
    <row r="20536" s="227" customFormat="1"/>
    <row r="20537" s="227" customFormat="1"/>
    <row r="20538" s="227" customFormat="1"/>
    <row r="20539" s="227" customFormat="1"/>
    <row r="20540" s="227" customFormat="1"/>
    <row r="20541" s="227" customFormat="1"/>
    <row r="20542" s="227" customFormat="1"/>
    <row r="20543" s="227" customFormat="1"/>
    <row r="20544" s="227" customFormat="1"/>
    <row r="20545" s="227" customFormat="1"/>
    <row r="20546" s="227" customFormat="1"/>
    <row r="20547" s="227" customFormat="1"/>
    <row r="20548" s="227" customFormat="1"/>
    <row r="20549" s="227" customFormat="1"/>
    <row r="20550" s="227" customFormat="1"/>
    <row r="20551" s="227" customFormat="1"/>
    <row r="20552" s="227" customFormat="1"/>
    <row r="20553" s="227" customFormat="1"/>
    <row r="20554" s="227" customFormat="1"/>
    <row r="20555" s="227" customFormat="1"/>
    <row r="20556" s="227" customFormat="1"/>
    <row r="20557" s="227" customFormat="1"/>
    <row r="20558" s="227" customFormat="1"/>
    <row r="20559" s="227" customFormat="1"/>
    <row r="20560" s="227" customFormat="1"/>
    <row r="20561" s="227" customFormat="1"/>
    <row r="20562" s="227" customFormat="1"/>
    <row r="20563" s="227" customFormat="1"/>
    <row r="20564" s="227" customFormat="1"/>
    <row r="20565" s="227" customFormat="1"/>
    <row r="20566" s="227" customFormat="1"/>
    <row r="20567" s="227" customFormat="1"/>
    <row r="20568" s="227" customFormat="1"/>
    <row r="20569" s="227" customFormat="1"/>
    <row r="20570" s="227" customFormat="1"/>
    <row r="20571" s="227" customFormat="1"/>
    <row r="20572" s="227" customFormat="1"/>
    <row r="20573" s="227" customFormat="1"/>
    <row r="20574" s="227" customFormat="1"/>
    <row r="20575" s="227" customFormat="1"/>
    <row r="20576" s="227" customFormat="1"/>
    <row r="20577" s="227" customFormat="1"/>
    <row r="20578" s="227" customFormat="1"/>
    <row r="20579" s="227" customFormat="1"/>
    <row r="20580" s="227" customFormat="1"/>
    <row r="20581" s="227" customFormat="1"/>
    <row r="20582" s="227" customFormat="1"/>
    <row r="20583" s="227" customFormat="1"/>
    <row r="20584" s="227" customFormat="1"/>
    <row r="20585" s="227" customFormat="1"/>
    <row r="20586" s="227" customFormat="1"/>
    <row r="20587" s="227" customFormat="1"/>
    <row r="20588" s="227" customFormat="1"/>
    <row r="20589" s="227" customFormat="1"/>
    <row r="20590" s="227" customFormat="1"/>
    <row r="20591" s="227" customFormat="1"/>
    <row r="20592" s="227" customFormat="1"/>
    <row r="20593" s="227" customFormat="1"/>
    <row r="20594" s="227" customFormat="1"/>
    <row r="20595" s="227" customFormat="1"/>
    <row r="20596" s="227" customFormat="1"/>
    <row r="20597" s="227" customFormat="1"/>
    <row r="20598" s="227" customFormat="1"/>
    <row r="20599" s="227" customFormat="1"/>
    <row r="20600" s="227" customFormat="1"/>
    <row r="20601" s="227" customFormat="1"/>
    <row r="20602" s="227" customFormat="1"/>
    <row r="20603" s="227" customFormat="1"/>
    <row r="20604" s="227" customFormat="1"/>
    <row r="20605" s="227" customFormat="1"/>
    <row r="20606" s="227" customFormat="1"/>
    <row r="20607" s="227" customFormat="1"/>
    <row r="20608" s="227" customFormat="1"/>
    <row r="20609" s="227" customFormat="1"/>
    <row r="20610" s="227" customFormat="1"/>
    <row r="20611" s="227" customFormat="1"/>
    <row r="20612" s="227" customFormat="1"/>
    <row r="20613" s="227" customFormat="1"/>
    <row r="20614" s="227" customFormat="1"/>
    <row r="20615" s="227" customFormat="1"/>
    <row r="20616" s="227" customFormat="1"/>
    <row r="20617" s="227" customFormat="1"/>
    <row r="20618" s="227" customFormat="1"/>
    <row r="20619" s="227" customFormat="1"/>
    <row r="20620" s="227" customFormat="1"/>
    <row r="20621" s="227" customFormat="1"/>
    <row r="20622" s="227" customFormat="1"/>
    <row r="20623" s="227" customFormat="1"/>
    <row r="20624" s="227" customFormat="1"/>
    <row r="20625" s="227" customFormat="1"/>
    <row r="20626" s="227" customFormat="1"/>
    <row r="20627" s="227" customFormat="1"/>
    <row r="20628" s="227" customFormat="1"/>
    <row r="20629" s="227" customFormat="1"/>
    <row r="20630" s="227" customFormat="1"/>
    <row r="20631" s="227" customFormat="1"/>
    <row r="20632" s="227" customFormat="1"/>
    <row r="20633" s="227" customFormat="1"/>
    <row r="20634" s="227" customFormat="1"/>
    <row r="20635" s="227" customFormat="1"/>
    <row r="20636" s="227" customFormat="1"/>
    <row r="20637" s="227" customFormat="1"/>
    <row r="20638" s="227" customFormat="1"/>
    <row r="20639" s="227" customFormat="1"/>
    <row r="20640" s="227" customFormat="1"/>
    <row r="20641" s="227" customFormat="1"/>
    <row r="20642" s="227" customFormat="1"/>
    <row r="20643" s="227" customFormat="1"/>
    <row r="20644" s="227" customFormat="1"/>
    <row r="20645" s="227" customFormat="1"/>
    <row r="20646" s="227" customFormat="1"/>
    <row r="20647" s="227" customFormat="1"/>
    <row r="20648" s="227" customFormat="1"/>
    <row r="20649" s="227" customFormat="1"/>
    <row r="20650" s="227" customFormat="1"/>
    <row r="20651" s="227" customFormat="1"/>
    <row r="20652" s="227" customFormat="1"/>
    <row r="20653" s="227" customFormat="1"/>
    <row r="20654" s="227" customFormat="1"/>
    <row r="20655" s="227" customFormat="1"/>
    <row r="20656" s="227" customFormat="1"/>
    <row r="20657" s="227" customFormat="1"/>
    <row r="20658" s="227" customFormat="1"/>
    <row r="20659" s="227" customFormat="1"/>
    <row r="20660" s="227" customFormat="1"/>
    <row r="20661" s="227" customFormat="1"/>
    <row r="20662" s="227" customFormat="1"/>
    <row r="20663" s="227" customFormat="1"/>
    <row r="20664" s="227" customFormat="1"/>
    <row r="20665" s="227" customFormat="1"/>
    <row r="20666" s="227" customFormat="1"/>
    <row r="20667" s="227" customFormat="1"/>
    <row r="20668" s="227" customFormat="1"/>
    <row r="20669" s="227" customFormat="1"/>
    <row r="20670" s="227" customFormat="1"/>
    <row r="20671" s="227" customFormat="1"/>
    <row r="20672" s="227" customFormat="1"/>
    <row r="20673" s="227" customFormat="1"/>
    <row r="20674" s="227" customFormat="1"/>
    <row r="20675" s="227" customFormat="1"/>
    <row r="20676" s="227" customFormat="1"/>
    <row r="20677" s="227" customFormat="1"/>
    <row r="20678" s="227" customFormat="1"/>
    <row r="20679" s="227" customFormat="1"/>
    <row r="20680" s="227" customFormat="1"/>
    <row r="20681" s="227" customFormat="1"/>
    <row r="20682" s="227" customFormat="1"/>
    <row r="20683" s="227" customFormat="1"/>
    <row r="20684" s="227" customFormat="1"/>
    <row r="20685" s="227" customFormat="1"/>
    <row r="20686" s="227" customFormat="1"/>
    <row r="20687" s="227" customFormat="1"/>
    <row r="20688" s="227" customFormat="1"/>
    <row r="20689" s="227" customFormat="1"/>
    <row r="20690" s="227" customFormat="1"/>
    <row r="20691" s="227" customFormat="1"/>
    <row r="20692" s="227" customFormat="1"/>
    <row r="20693" s="227" customFormat="1"/>
    <row r="20694" s="227" customFormat="1"/>
    <row r="20695" s="227" customFormat="1"/>
    <row r="20696" s="227" customFormat="1"/>
    <row r="20697" s="227" customFormat="1"/>
    <row r="20698" s="227" customFormat="1"/>
    <row r="20699" s="227" customFormat="1"/>
    <row r="20700" s="227" customFormat="1"/>
    <row r="20701" s="227" customFormat="1"/>
    <row r="20702" s="227" customFormat="1"/>
    <row r="20703" s="227" customFormat="1"/>
    <row r="20704" s="227" customFormat="1"/>
    <row r="20705" s="227" customFormat="1"/>
    <row r="20706" s="227" customFormat="1"/>
    <row r="20707" s="227" customFormat="1"/>
    <row r="20708" s="227" customFormat="1"/>
    <row r="20709" s="227" customFormat="1"/>
    <row r="20710" s="227" customFormat="1"/>
    <row r="20711" s="227" customFormat="1"/>
    <row r="20712" s="227" customFormat="1"/>
    <row r="20713" s="227" customFormat="1"/>
    <row r="20714" s="227" customFormat="1"/>
    <row r="20715" s="227" customFormat="1"/>
    <row r="20716" s="227" customFormat="1"/>
    <row r="20717" s="227" customFormat="1"/>
    <row r="20718" s="227" customFormat="1"/>
    <row r="20719" s="227" customFormat="1"/>
    <row r="20720" s="227" customFormat="1"/>
    <row r="20721" s="227" customFormat="1"/>
    <row r="20722" s="227" customFormat="1"/>
    <row r="20723" s="227" customFormat="1"/>
    <row r="20724" s="227" customFormat="1"/>
    <row r="20725" s="227" customFormat="1"/>
    <row r="20726" s="227" customFormat="1"/>
    <row r="20727" s="227" customFormat="1"/>
    <row r="20728" s="227" customFormat="1"/>
    <row r="20729" s="227" customFormat="1"/>
    <row r="20730" s="227" customFormat="1"/>
    <row r="20731" s="227" customFormat="1"/>
    <row r="20732" s="227" customFormat="1"/>
    <row r="20733" s="227" customFormat="1"/>
    <row r="20734" s="227" customFormat="1"/>
    <row r="20735" s="227" customFormat="1"/>
    <row r="20736" s="227" customFormat="1"/>
    <row r="20737" s="227" customFormat="1"/>
    <row r="20738" s="227" customFormat="1"/>
    <row r="20739" s="227" customFormat="1"/>
    <row r="20740" s="227" customFormat="1"/>
    <row r="20741" s="227" customFormat="1"/>
    <row r="20742" s="227" customFormat="1"/>
    <row r="20743" s="227" customFormat="1"/>
    <row r="20744" s="227" customFormat="1"/>
    <row r="20745" s="227" customFormat="1"/>
    <row r="20746" s="227" customFormat="1"/>
    <row r="20747" s="227" customFormat="1"/>
    <row r="20748" s="227" customFormat="1"/>
    <row r="20749" s="227" customFormat="1"/>
    <row r="20750" s="227" customFormat="1"/>
    <row r="20751" s="227" customFormat="1"/>
    <row r="20752" s="227" customFormat="1"/>
    <row r="20753" s="227" customFormat="1"/>
    <row r="20754" s="227" customFormat="1"/>
    <row r="20755" s="227" customFormat="1"/>
    <row r="20756" s="227" customFormat="1"/>
    <row r="20757" s="227" customFormat="1"/>
    <row r="20758" s="227" customFormat="1"/>
    <row r="20759" s="227" customFormat="1"/>
    <row r="20760" s="227" customFormat="1"/>
    <row r="20761" s="227" customFormat="1"/>
    <row r="20762" s="227" customFormat="1"/>
    <row r="20763" s="227" customFormat="1"/>
    <row r="20764" s="227" customFormat="1"/>
    <row r="20765" s="227" customFormat="1"/>
    <row r="20766" s="227" customFormat="1"/>
    <row r="20767" s="227" customFormat="1"/>
    <row r="20768" s="227" customFormat="1"/>
    <row r="20769" s="227" customFormat="1"/>
    <row r="20770" s="227" customFormat="1"/>
    <row r="20771" s="227" customFormat="1"/>
    <row r="20772" s="227" customFormat="1"/>
    <row r="20773" s="227" customFormat="1"/>
    <row r="20774" s="227" customFormat="1"/>
    <row r="20775" s="227" customFormat="1"/>
    <row r="20776" s="227" customFormat="1"/>
    <row r="20777" s="227" customFormat="1"/>
    <row r="20778" s="227" customFormat="1"/>
    <row r="20779" s="227" customFormat="1"/>
    <row r="20780" s="227" customFormat="1"/>
    <row r="20781" s="227" customFormat="1"/>
    <row r="20782" s="227" customFormat="1"/>
    <row r="20783" s="227" customFormat="1"/>
    <row r="20784" s="227" customFormat="1"/>
    <row r="20785" s="227" customFormat="1"/>
    <row r="20786" s="227" customFormat="1"/>
    <row r="20787" s="227" customFormat="1"/>
    <row r="20788" s="227" customFormat="1"/>
    <row r="20789" s="227" customFormat="1"/>
    <row r="20790" s="227" customFormat="1"/>
    <row r="20791" s="227" customFormat="1"/>
    <row r="20792" s="227" customFormat="1"/>
    <row r="20793" s="227" customFormat="1"/>
    <row r="20794" s="227" customFormat="1"/>
    <row r="20795" s="227" customFormat="1"/>
    <row r="20796" s="227" customFormat="1"/>
    <row r="20797" s="227" customFormat="1"/>
    <row r="20798" s="227" customFormat="1"/>
    <row r="20799" s="227" customFormat="1"/>
    <row r="20800" s="227" customFormat="1"/>
    <row r="20801" s="227" customFormat="1"/>
    <row r="20802" s="227" customFormat="1"/>
    <row r="20803" s="227" customFormat="1"/>
    <row r="20804" s="227" customFormat="1"/>
    <row r="20805" s="227" customFormat="1"/>
    <row r="20806" s="227" customFormat="1"/>
    <row r="20807" s="227" customFormat="1"/>
    <row r="20808" s="227" customFormat="1"/>
    <row r="20809" s="227" customFormat="1"/>
    <row r="20810" s="227" customFormat="1"/>
    <row r="20811" s="227" customFormat="1"/>
    <row r="20812" s="227" customFormat="1"/>
    <row r="20813" s="227" customFormat="1"/>
    <row r="20814" s="227" customFormat="1"/>
    <row r="20815" s="227" customFormat="1"/>
    <row r="20816" s="227" customFormat="1"/>
    <row r="20817" s="227" customFormat="1"/>
    <row r="20818" s="227" customFormat="1"/>
    <row r="20819" s="227" customFormat="1"/>
    <row r="20820" s="227" customFormat="1"/>
    <row r="20821" s="227" customFormat="1"/>
    <row r="20822" s="227" customFormat="1"/>
    <row r="20823" s="227" customFormat="1"/>
    <row r="20824" s="227" customFormat="1"/>
    <row r="20825" s="227" customFormat="1"/>
    <row r="20826" s="227" customFormat="1"/>
    <row r="20827" s="227" customFormat="1"/>
    <row r="20828" s="227" customFormat="1"/>
    <row r="20829" s="227" customFormat="1"/>
    <row r="20830" s="227" customFormat="1"/>
    <row r="20831" s="227" customFormat="1"/>
    <row r="20832" s="227" customFormat="1"/>
    <row r="20833" s="227" customFormat="1"/>
    <row r="20834" s="227" customFormat="1"/>
    <row r="20835" s="227" customFormat="1"/>
    <row r="20836" s="227" customFormat="1"/>
    <row r="20837" s="227" customFormat="1"/>
    <row r="20838" s="227" customFormat="1"/>
    <row r="20839" s="227" customFormat="1"/>
    <row r="20840" s="227" customFormat="1"/>
    <row r="20841" s="227" customFormat="1"/>
    <row r="20842" s="227" customFormat="1"/>
    <row r="20843" s="227" customFormat="1"/>
    <row r="20844" s="227" customFormat="1"/>
    <row r="20845" s="227" customFormat="1"/>
    <row r="20846" s="227" customFormat="1"/>
    <row r="20847" s="227" customFormat="1"/>
    <row r="20848" s="227" customFormat="1"/>
    <row r="20849" s="227" customFormat="1"/>
    <row r="20850" s="227" customFormat="1"/>
    <row r="20851" s="227" customFormat="1"/>
    <row r="20852" s="227" customFormat="1"/>
    <row r="20853" s="227" customFormat="1"/>
    <row r="20854" s="227" customFormat="1"/>
    <row r="20855" s="227" customFormat="1"/>
    <row r="20856" s="227" customFormat="1"/>
    <row r="20857" s="227" customFormat="1"/>
    <row r="20858" s="227" customFormat="1"/>
    <row r="20859" s="227" customFormat="1"/>
    <row r="20860" s="227" customFormat="1"/>
    <row r="20861" s="227" customFormat="1"/>
    <row r="20862" s="227" customFormat="1"/>
    <row r="20863" s="227" customFormat="1"/>
    <row r="20864" s="227" customFormat="1"/>
    <row r="20865" s="227" customFormat="1"/>
    <row r="20866" s="227" customFormat="1"/>
    <row r="20867" s="227" customFormat="1"/>
    <row r="20868" s="227" customFormat="1"/>
    <row r="20869" s="227" customFormat="1"/>
    <row r="20870" s="227" customFormat="1"/>
    <row r="20871" s="227" customFormat="1"/>
    <row r="20872" s="227" customFormat="1"/>
    <row r="20873" s="227" customFormat="1"/>
    <row r="20874" s="227" customFormat="1"/>
    <row r="20875" s="227" customFormat="1"/>
    <row r="20876" s="227" customFormat="1"/>
    <row r="20877" s="227" customFormat="1"/>
    <row r="20878" s="227" customFormat="1"/>
    <row r="20879" s="227" customFormat="1"/>
    <row r="20880" s="227" customFormat="1"/>
    <row r="20881" s="227" customFormat="1"/>
    <row r="20882" s="227" customFormat="1"/>
    <row r="20883" s="227" customFormat="1"/>
    <row r="20884" s="227" customFormat="1"/>
    <row r="20885" s="227" customFormat="1"/>
    <row r="20886" s="227" customFormat="1"/>
    <row r="20887" s="227" customFormat="1"/>
    <row r="20888" s="227" customFormat="1"/>
    <row r="20889" s="227" customFormat="1"/>
    <row r="20890" s="227" customFormat="1"/>
    <row r="20891" s="227" customFormat="1"/>
    <row r="20892" s="227" customFormat="1"/>
    <row r="20893" s="227" customFormat="1"/>
    <row r="20894" s="227" customFormat="1"/>
    <row r="20895" s="227" customFormat="1"/>
    <row r="20896" s="227" customFormat="1"/>
    <row r="20897" s="227" customFormat="1"/>
    <row r="20898" s="227" customFormat="1"/>
    <row r="20899" s="227" customFormat="1"/>
    <row r="20900" s="227" customFormat="1"/>
    <row r="20901" s="227" customFormat="1"/>
    <row r="20902" s="227" customFormat="1"/>
    <row r="20903" s="227" customFormat="1"/>
    <row r="20904" s="227" customFormat="1"/>
    <row r="20905" s="227" customFormat="1"/>
    <row r="20906" s="227" customFormat="1"/>
    <row r="20907" s="227" customFormat="1"/>
    <row r="20908" s="227" customFormat="1"/>
    <row r="20909" s="227" customFormat="1"/>
    <row r="20910" s="227" customFormat="1"/>
    <row r="20911" s="227" customFormat="1"/>
    <row r="20912" s="227" customFormat="1"/>
    <row r="20913" s="227" customFormat="1"/>
    <row r="20914" s="227" customFormat="1"/>
    <row r="20915" s="227" customFormat="1"/>
    <row r="20916" s="227" customFormat="1"/>
    <row r="20917" s="227" customFormat="1"/>
    <row r="20918" s="227" customFormat="1"/>
    <row r="20919" s="227" customFormat="1"/>
    <row r="20920" s="227" customFormat="1"/>
    <row r="20921" s="227" customFormat="1"/>
    <row r="20922" s="227" customFormat="1"/>
    <row r="20923" s="227" customFormat="1"/>
    <row r="20924" s="227" customFormat="1"/>
    <row r="20925" s="227" customFormat="1"/>
    <row r="20926" s="227" customFormat="1"/>
    <row r="20927" s="227" customFormat="1"/>
    <row r="20928" s="227" customFormat="1"/>
    <row r="20929" s="227" customFormat="1"/>
    <row r="20930" s="227" customFormat="1"/>
    <row r="20931" s="227" customFormat="1"/>
    <row r="20932" s="227" customFormat="1"/>
    <row r="20933" s="227" customFormat="1"/>
    <row r="20934" s="227" customFormat="1"/>
    <row r="20935" s="227" customFormat="1"/>
    <row r="20936" s="227" customFormat="1"/>
    <row r="20937" s="227" customFormat="1"/>
    <row r="20938" s="227" customFormat="1"/>
    <row r="20939" s="227" customFormat="1"/>
    <row r="20940" s="227" customFormat="1"/>
    <row r="20941" s="227" customFormat="1"/>
    <row r="20942" s="227" customFormat="1"/>
    <row r="20943" s="227" customFormat="1"/>
    <row r="20944" s="227" customFormat="1"/>
    <row r="20945" s="227" customFormat="1"/>
    <row r="20946" s="227" customFormat="1"/>
    <row r="20947" s="227" customFormat="1"/>
    <row r="20948" s="227" customFormat="1"/>
    <row r="20949" s="227" customFormat="1"/>
    <row r="20950" s="227" customFormat="1"/>
    <row r="20951" s="227" customFormat="1"/>
    <row r="20952" s="227" customFormat="1"/>
    <row r="20953" s="227" customFormat="1"/>
    <row r="20954" s="227" customFormat="1"/>
    <row r="20955" s="227" customFormat="1"/>
    <row r="20956" s="227" customFormat="1"/>
    <row r="20957" s="227" customFormat="1"/>
    <row r="20958" s="227" customFormat="1"/>
    <row r="20959" s="227" customFormat="1"/>
    <row r="20960" s="227" customFormat="1"/>
    <row r="20961" s="227" customFormat="1"/>
    <row r="20962" s="227" customFormat="1"/>
    <row r="20963" s="227" customFormat="1"/>
    <row r="20964" s="227" customFormat="1"/>
    <row r="20965" s="227" customFormat="1"/>
    <row r="20966" s="227" customFormat="1"/>
    <row r="20967" s="227" customFormat="1"/>
    <row r="20968" s="227" customFormat="1"/>
    <row r="20969" s="227" customFormat="1"/>
    <row r="20970" s="227" customFormat="1"/>
    <row r="20971" s="227" customFormat="1"/>
    <row r="20972" s="227" customFormat="1"/>
    <row r="20973" s="227" customFormat="1"/>
    <row r="20974" s="227" customFormat="1"/>
    <row r="20975" s="227" customFormat="1"/>
    <row r="20976" s="227" customFormat="1"/>
    <row r="20977" s="227" customFormat="1"/>
    <row r="20978" s="227" customFormat="1"/>
    <row r="20979" s="227" customFormat="1"/>
    <row r="20980" s="227" customFormat="1"/>
    <row r="20981" s="227" customFormat="1"/>
    <row r="20982" s="227" customFormat="1"/>
    <row r="20983" s="227" customFormat="1"/>
    <row r="20984" s="227" customFormat="1"/>
    <row r="20985" s="227" customFormat="1"/>
    <row r="20986" s="227" customFormat="1"/>
    <row r="20987" s="227" customFormat="1"/>
    <row r="20988" s="227" customFormat="1"/>
    <row r="20989" s="227" customFormat="1"/>
    <row r="20990" s="227" customFormat="1"/>
    <row r="20991" s="227" customFormat="1"/>
    <row r="20992" s="227" customFormat="1"/>
    <row r="20993" s="227" customFormat="1"/>
    <row r="20994" s="227" customFormat="1"/>
    <row r="20995" s="227" customFormat="1"/>
    <row r="20996" s="227" customFormat="1"/>
    <row r="20997" s="227" customFormat="1"/>
    <row r="20998" s="227" customFormat="1"/>
    <row r="20999" s="227" customFormat="1"/>
    <row r="21000" s="227" customFormat="1"/>
    <row r="21001" s="227" customFormat="1"/>
    <row r="21002" s="227" customFormat="1"/>
    <row r="21003" s="227" customFormat="1"/>
    <row r="21004" s="227" customFormat="1"/>
    <row r="21005" s="227" customFormat="1"/>
    <row r="21006" s="227" customFormat="1"/>
    <row r="21007" s="227" customFormat="1"/>
    <row r="21008" s="227" customFormat="1"/>
    <row r="21009" s="227" customFormat="1"/>
    <row r="21010" s="227" customFormat="1"/>
    <row r="21011" s="227" customFormat="1"/>
    <row r="21012" s="227" customFormat="1"/>
    <row r="21013" s="227" customFormat="1"/>
    <row r="21014" s="227" customFormat="1"/>
    <row r="21015" s="227" customFormat="1"/>
    <row r="21016" s="227" customFormat="1"/>
    <row r="21017" s="227" customFormat="1"/>
    <row r="21018" s="227" customFormat="1"/>
    <row r="21019" s="227" customFormat="1"/>
    <row r="21020" s="227" customFormat="1"/>
    <row r="21021" s="227" customFormat="1"/>
    <row r="21022" s="227" customFormat="1"/>
    <row r="21023" s="227" customFormat="1"/>
    <row r="21024" s="227" customFormat="1"/>
    <row r="21025" s="227" customFormat="1"/>
    <row r="21026" s="227" customFormat="1"/>
    <row r="21027" s="227" customFormat="1"/>
    <row r="21028" s="227" customFormat="1"/>
    <row r="21029" s="227" customFormat="1"/>
    <row r="21030" s="227" customFormat="1"/>
    <row r="21031" s="227" customFormat="1"/>
    <row r="21032" s="227" customFormat="1"/>
    <row r="21033" s="227" customFormat="1"/>
    <row r="21034" s="227" customFormat="1"/>
    <row r="21035" s="227" customFormat="1"/>
    <row r="21036" s="227" customFormat="1"/>
    <row r="21037" s="227" customFormat="1"/>
    <row r="21038" s="227" customFormat="1"/>
    <row r="21039" s="227" customFormat="1"/>
    <row r="21040" s="227" customFormat="1"/>
    <row r="21041" s="227" customFormat="1"/>
    <row r="21042" s="227" customFormat="1"/>
    <row r="21043" s="227" customFormat="1"/>
    <row r="21044" s="227" customFormat="1"/>
    <row r="21045" s="227" customFormat="1"/>
    <row r="21046" s="227" customFormat="1"/>
    <row r="21047" s="227" customFormat="1"/>
    <row r="21048" s="227" customFormat="1"/>
    <row r="21049" s="227" customFormat="1"/>
    <row r="21050" s="227" customFormat="1"/>
    <row r="21051" s="227" customFormat="1"/>
    <row r="21052" s="227" customFormat="1"/>
    <row r="21053" s="227" customFormat="1"/>
    <row r="21054" s="227" customFormat="1"/>
    <row r="21055" s="227" customFormat="1"/>
    <row r="21056" s="227" customFormat="1"/>
    <row r="21057" s="227" customFormat="1"/>
    <row r="21058" s="227" customFormat="1"/>
    <row r="21059" s="227" customFormat="1"/>
    <row r="21060" s="227" customFormat="1"/>
    <row r="21061" s="227" customFormat="1"/>
    <row r="21062" s="227" customFormat="1"/>
    <row r="21063" s="227" customFormat="1"/>
    <row r="21064" s="227" customFormat="1"/>
    <row r="21065" s="227" customFormat="1"/>
    <row r="21066" s="227" customFormat="1"/>
    <row r="21067" s="227" customFormat="1"/>
    <row r="21068" s="227" customFormat="1"/>
    <row r="21069" s="227" customFormat="1"/>
    <row r="21070" s="227" customFormat="1"/>
    <row r="21071" s="227" customFormat="1"/>
    <row r="21072" s="227" customFormat="1"/>
    <row r="21073" s="227" customFormat="1"/>
    <row r="21074" s="227" customFormat="1"/>
    <row r="21075" s="227" customFormat="1"/>
    <row r="21076" s="227" customFormat="1"/>
    <row r="21077" s="227" customFormat="1"/>
    <row r="21078" s="227" customFormat="1"/>
    <row r="21079" s="227" customFormat="1"/>
    <row r="21080" s="227" customFormat="1"/>
    <row r="21081" s="227" customFormat="1"/>
    <row r="21082" s="227" customFormat="1"/>
    <row r="21083" s="227" customFormat="1"/>
    <row r="21084" s="227" customFormat="1"/>
    <row r="21085" s="227" customFormat="1"/>
    <row r="21086" s="227" customFormat="1"/>
    <row r="21087" s="227" customFormat="1"/>
    <row r="21088" s="227" customFormat="1"/>
    <row r="21089" s="227" customFormat="1"/>
    <row r="21090" s="227" customFormat="1"/>
    <row r="21091" s="227" customFormat="1"/>
    <row r="21092" s="227" customFormat="1"/>
    <row r="21093" s="227" customFormat="1"/>
    <row r="21094" s="227" customFormat="1"/>
    <row r="21095" s="227" customFormat="1"/>
    <row r="21096" s="227" customFormat="1"/>
    <row r="21097" s="227" customFormat="1"/>
    <row r="21098" s="227" customFormat="1"/>
    <row r="21099" s="227" customFormat="1"/>
    <row r="21100" s="227" customFormat="1"/>
    <row r="21101" s="227" customFormat="1"/>
    <row r="21102" s="227" customFormat="1"/>
    <row r="21103" s="227" customFormat="1"/>
    <row r="21104" s="227" customFormat="1"/>
    <row r="21105" s="227" customFormat="1"/>
    <row r="21106" s="227" customFormat="1"/>
    <row r="21107" s="227" customFormat="1"/>
    <row r="21108" s="227" customFormat="1"/>
    <row r="21109" s="227" customFormat="1"/>
    <row r="21110" s="227" customFormat="1"/>
    <row r="21111" s="227" customFormat="1"/>
    <row r="21112" s="227" customFormat="1"/>
    <row r="21113" s="227" customFormat="1"/>
    <row r="21114" s="227" customFormat="1"/>
    <row r="21115" s="227" customFormat="1"/>
    <row r="21116" s="227" customFormat="1"/>
    <row r="21117" s="227" customFormat="1"/>
    <row r="21118" s="227" customFormat="1"/>
    <row r="21119" s="227" customFormat="1"/>
    <row r="21120" s="227" customFormat="1"/>
    <row r="21121" s="227" customFormat="1"/>
    <row r="21122" s="227" customFormat="1"/>
    <row r="21123" s="227" customFormat="1"/>
    <row r="21124" s="227" customFormat="1"/>
    <row r="21125" s="227" customFormat="1"/>
    <row r="21126" s="227" customFormat="1"/>
    <row r="21127" s="227" customFormat="1"/>
    <row r="21128" s="227" customFormat="1"/>
    <row r="21129" s="227" customFormat="1"/>
    <row r="21130" s="227" customFormat="1"/>
    <row r="21131" s="227" customFormat="1"/>
    <row r="21132" s="227" customFormat="1"/>
    <row r="21133" s="227" customFormat="1"/>
    <row r="21134" s="227" customFormat="1"/>
    <row r="21135" s="227" customFormat="1"/>
    <row r="21136" s="227" customFormat="1"/>
    <row r="21137" s="227" customFormat="1"/>
    <row r="21138" s="227" customFormat="1"/>
    <row r="21139" s="227" customFormat="1"/>
    <row r="21140" s="227" customFormat="1"/>
    <row r="21141" s="227" customFormat="1"/>
    <row r="21142" s="227" customFormat="1"/>
    <row r="21143" s="227" customFormat="1"/>
    <row r="21144" s="227" customFormat="1"/>
    <row r="21145" s="227" customFormat="1"/>
    <row r="21146" s="227" customFormat="1"/>
    <row r="21147" s="227" customFormat="1"/>
    <row r="21148" s="227" customFormat="1"/>
    <row r="21149" s="227" customFormat="1"/>
    <row r="21150" s="227" customFormat="1"/>
    <row r="21151" s="227" customFormat="1"/>
    <row r="21152" s="227" customFormat="1"/>
    <row r="21153" s="227" customFormat="1"/>
    <row r="21154" s="227" customFormat="1"/>
    <row r="21155" s="227" customFormat="1"/>
    <row r="21156" s="227" customFormat="1"/>
    <row r="21157" s="227" customFormat="1"/>
    <row r="21158" s="227" customFormat="1"/>
    <row r="21159" s="227" customFormat="1"/>
    <row r="21160" s="227" customFormat="1"/>
    <row r="21161" s="227" customFormat="1"/>
    <row r="21162" s="227" customFormat="1"/>
    <row r="21163" s="227" customFormat="1"/>
    <row r="21164" s="227" customFormat="1"/>
    <row r="21165" s="227" customFormat="1"/>
    <row r="21166" s="227" customFormat="1"/>
    <row r="21167" s="227" customFormat="1"/>
    <row r="21168" s="227" customFormat="1"/>
    <row r="21169" s="227" customFormat="1"/>
    <row r="21170" s="227" customFormat="1"/>
    <row r="21171" s="227" customFormat="1"/>
    <row r="21172" s="227" customFormat="1"/>
    <row r="21173" s="227" customFormat="1"/>
    <row r="21174" s="227" customFormat="1"/>
    <row r="21175" s="227" customFormat="1"/>
    <row r="21176" s="227" customFormat="1"/>
    <row r="21177" s="227" customFormat="1"/>
    <row r="21178" s="227" customFormat="1"/>
    <row r="21179" s="227" customFormat="1"/>
    <row r="21180" s="227" customFormat="1"/>
    <row r="21181" s="227" customFormat="1"/>
    <row r="21182" s="227" customFormat="1"/>
    <row r="21183" s="227" customFormat="1"/>
    <row r="21184" s="227" customFormat="1"/>
    <row r="21185" s="227" customFormat="1"/>
    <row r="21186" s="227" customFormat="1"/>
    <row r="21187" s="227" customFormat="1"/>
    <row r="21188" s="227" customFormat="1"/>
    <row r="21189" s="227" customFormat="1"/>
    <row r="21190" s="227" customFormat="1"/>
    <row r="21191" s="227" customFormat="1"/>
    <row r="21192" s="227" customFormat="1"/>
    <row r="21193" s="227" customFormat="1"/>
    <row r="21194" s="227" customFormat="1"/>
    <row r="21195" s="227" customFormat="1"/>
    <row r="21196" s="227" customFormat="1"/>
    <row r="21197" s="227" customFormat="1"/>
    <row r="21198" s="227" customFormat="1"/>
    <row r="21199" s="227" customFormat="1"/>
    <row r="21200" s="227" customFormat="1"/>
    <row r="21201" s="227" customFormat="1"/>
    <row r="21202" s="227" customFormat="1"/>
    <row r="21203" s="227" customFormat="1"/>
    <row r="21204" s="227" customFormat="1"/>
    <row r="21205" s="227" customFormat="1"/>
    <row r="21206" s="227" customFormat="1"/>
    <row r="21207" s="227" customFormat="1"/>
    <row r="21208" s="227" customFormat="1"/>
    <row r="21209" s="227" customFormat="1"/>
    <row r="21210" s="227" customFormat="1"/>
    <row r="21211" s="227" customFormat="1"/>
    <row r="21212" s="227" customFormat="1"/>
    <row r="21213" s="227" customFormat="1"/>
    <row r="21214" s="227" customFormat="1"/>
    <row r="21215" s="227" customFormat="1"/>
    <row r="21216" s="227" customFormat="1"/>
    <row r="21217" s="227" customFormat="1"/>
    <row r="21218" s="227" customFormat="1"/>
    <row r="21219" s="227" customFormat="1"/>
    <row r="21220" s="227" customFormat="1"/>
    <row r="21221" s="227" customFormat="1"/>
    <row r="21222" s="227" customFormat="1"/>
    <row r="21223" s="227" customFormat="1"/>
    <row r="21224" s="227" customFormat="1"/>
    <row r="21225" s="227" customFormat="1"/>
    <row r="21226" s="227" customFormat="1"/>
    <row r="21227" s="227" customFormat="1"/>
    <row r="21228" s="227" customFormat="1"/>
    <row r="21229" s="227" customFormat="1"/>
    <row r="21230" s="227" customFormat="1"/>
    <row r="21231" s="227" customFormat="1"/>
    <row r="21232" s="227" customFormat="1"/>
    <row r="21233" s="227" customFormat="1"/>
    <row r="21234" s="227" customFormat="1"/>
    <row r="21235" s="227" customFormat="1"/>
    <row r="21236" s="227" customFormat="1"/>
    <row r="21237" s="227" customFormat="1"/>
    <row r="21238" s="227" customFormat="1"/>
    <row r="21239" s="227" customFormat="1"/>
    <row r="21240" s="227" customFormat="1"/>
    <row r="21241" s="227" customFormat="1"/>
    <row r="21242" s="227" customFormat="1"/>
    <row r="21243" s="227" customFormat="1"/>
    <row r="21244" s="227" customFormat="1"/>
    <row r="21245" s="227" customFormat="1"/>
    <row r="21246" s="227" customFormat="1"/>
    <row r="21247" s="227" customFormat="1"/>
    <row r="21248" s="227" customFormat="1"/>
    <row r="21249" s="227" customFormat="1"/>
    <row r="21250" s="227" customFormat="1"/>
    <row r="21251" s="227" customFormat="1"/>
    <row r="21252" s="227" customFormat="1"/>
    <row r="21253" s="227" customFormat="1"/>
    <row r="21254" s="227" customFormat="1"/>
    <row r="21255" s="227" customFormat="1"/>
    <row r="21256" s="227" customFormat="1"/>
    <row r="21257" s="227" customFormat="1"/>
    <row r="21258" s="227" customFormat="1"/>
    <row r="21259" s="227" customFormat="1"/>
    <row r="21260" s="227" customFormat="1"/>
    <row r="21261" s="227" customFormat="1"/>
    <row r="21262" s="227" customFormat="1"/>
    <row r="21263" s="227" customFormat="1"/>
    <row r="21264" s="227" customFormat="1"/>
    <row r="21265" s="227" customFormat="1"/>
    <row r="21266" s="227" customFormat="1"/>
    <row r="21267" s="227" customFormat="1"/>
    <row r="21268" s="227" customFormat="1"/>
    <row r="21269" s="227" customFormat="1"/>
    <row r="21270" s="227" customFormat="1"/>
    <row r="21271" s="227" customFormat="1"/>
    <row r="21272" s="227" customFormat="1"/>
    <row r="21273" s="227" customFormat="1"/>
    <row r="21274" s="227" customFormat="1"/>
    <row r="21275" s="227" customFormat="1"/>
    <row r="21276" s="227" customFormat="1"/>
    <row r="21277" s="227" customFormat="1"/>
    <row r="21278" s="227" customFormat="1"/>
    <row r="21279" s="227" customFormat="1"/>
    <row r="21280" s="227" customFormat="1"/>
    <row r="21281" s="227" customFormat="1"/>
    <row r="21282" s="227" customFormat="1"/>
    <row r="21283" s="227" customFormat="1"/>
    <row r="21284" s="227" customFormat="1"/>
    <row r="21285" s="227" customFormat="1"/>
    <row r="21286" s="227" customFormat="1"/>
    <row r="21287" s="227" customFormat="1"/>
    <row r="21288" s="227" customFormat="1"/>
    <row r="21289" s="227" customFormat="1"/>
    <row r="21290" s="227" customFormat="1"/>
    <row r="21291" s="227" customFormat="1"/>
    <row r="21292" s="227" customFormat="1"/>
    <row r="21293" s="227" customFormat="1"/>
    <row r="21294" s="227" customFormat="1"/>
    <row r="21295" s="227" customFormat="1"/>
    <row r="21296" s="227" customFormat="1"/>
    <row r="21297" s="227" customFormat="1"/>
    <row r="21298" s="227" customFormat="1"/>
    <row r="21299" s="227" customFormat="1"/>
    <row r="21300" s="227" customFormat="1"/>
    <row r="21301" s="227" customFormat="1"/>
    <row r="21302" s="227" customFormat="1"/>
    <row r="21303" s="227" customFormat="1"/>
    <row r="21304" s="227" customFormat="1"/>
    <row r="21305" s="227" customFormat="1"/>
    <row r="21306" s="227" customFormat="1"/>
    <row r="21307" s="227" customFormat="1"/>
    <row r="21308" s="227" customFormat="1"/>
    <row r="21309" s="227" customFormat="1"/>
    <row r="21310" s="227" customFormat="1"/>
    <row r="21311" s="227" customFormat="1"/>
    <row r="21312" s="227" customFormat="1"/>
    <row r="21313" s="227" customFormat="1"/>
    <row r="21314" s="227" customFormat="1"/>
    <row r="21315" s="227" customFormat="1"/>
    <row r="21316" s="227" customFormat="1"/>
    <row r="21317" s="227" customFormat="1"/>
    <row r="21318" s="227" customFormat="1"/>
    <row r="21319" s="227" customFormat="1"/>
    <row r="21320" s="227" customFormat="1"/>
    <row r="21321" s="227" customFormat="1"/>
    <row r="21322" s="227" customFormat="1"/>
    <row r="21323" s="227" customFormat="1"/>
    <row r="21324" s="227" customFormat="1"/>
    <row r="21325" s="227" customFormat="1"/>
    <row r="21326" s="227" customFormat="1"/>
    <row r="21327" s="227" customFormat="1"/>
    <row r="21328" s="227" customFormat="1"/>
    <row r="21329" s="227" customFormat="1"/>
    <row r="21330" s="227" customFormat="1"/>
    <row r="21331" s="227" customFormat="1"/>
    <row r="21332" s="227" customFormat="1"/>
    <row r="21333" s="227" customFormat="1"/>
    <row r="21334" s="227" customFormat="1"/>
    <row r="21335" s="227" customFormat="1"/>
    <row r="21336" s="227" customFormat="1"/>
    <row r="21337" s="227" customFormat="1"/>
    <row r="21338" s="227" customFormat="1"/>
    <row r="21339" s="227" customFormat="1"/>
    <row r="21340" s="227" customFormat="1"/>
    <row r="21341" s="227" customFormat="1"/>
    <row r="21342" s="227" customFormat="1"/>
    <row r="21343" s="227" customFormat="1"/>
    <row r="21344" s="227" customFormat="1"/>
    <row r="21345" s="227" customFormat="1"/>
    <row r="21346" s="227" customFormat="1"/>
    <row r="21347" s="227" customFormat="1"/>
    <row r="21348" s="227" customFormat="1"/>
    <row r="21349" s="227" customFormat="1"/>
    <row r="21350" s="227" customFormat="1"/>
    <row r="21351" s="227" customFormat="1"/>
    <row r="21352" s="227" customFormat="1"/>
    <row r="21353" s="227" customFormat="1"/>
    <row r="21354" s="227" customFormat="1"/>
    <row r="21355" s="227" customFormat="1"/>
    <row r="21356" s="227" customFormat="1"/>
    <row r="21357" s="227" customFormat="1"/>
    <row r="21358" s="227" customFormat="1"/>
    <row r="21359" s="227" customFormat="1"/>
    <row r="21360" s="227" customFormat="1"/>
    <row r="21361" s="227" customFormat="1"/>
    <row r="21362" s="227" customFormat="1"/>
    <row r="21363" s="227" customFormat="1"/>
    <row r="21364" s="227" customFormat="1"/>
    <row r="21365" s="227" customFormat="1"/>
    <row r="21366" s="227" customFormat="1"/>
    <row r="21367" s="227" customFormat="1"/>
    <row r="21368" s="227" customFormat="1"/>
    <row r="21369" s="227" customFormat="1"/>
    <row r="21370" s="227" customFormat="1"/>
    <row r="21371" s="227" customFormat="1"/>
    <row r="21372" s="227" customFormat="1"/>
    <row r="21373" s="227" customFormat="1"/>
    <row r="21374" s="227" customFormat="1"/>
    <row r="21375" s="227" customFormat="1"/>
    <row r="21376" s="227" customFormat="1"/>
    <row r="21377" s="227" customFormat="1"/>
    <row r="21378" s="227" customFormat="1"/>
    <row r="21379" s="227" customFormat="1"/>
    <row r="21380" s="227" customFormat="1"/>
    <row r="21381" s="227" customFormat="1"/>
    <row r="21382" s="227" customFormat="1"/>
    <row r="21383" s="227" customFormat="1"/>
    <row r="21384" s="227" customFormat="1"/>
    <row r="21385" s="227" customFormat="1"/>
    <row r="21386" s="227" customFormat="1"/>
    <row r="21387" s="227" customFormat="1"/>
    <row r="21388" s="227" customFormat="1"/>
    <row r="21389" s="227" customFormat="1"/>
    <row r="21390" s="227" customFormat="1"/>
    <row r="21391" s="227" customFormat="1"/>
    <row r="21392" s="227" customFormat="1"/>
    <row r="21393" s="227" customFormat="1"/>
    <row r="21394" s="227" customFormat="1"/>
    <row r="21395" s="227" customFormat="1"/>
    <row r="21396" s="227" customFormat="1"/>
    <row r="21397" s="227" customFormat="1"/>
    <row r="21398" s="227" customFormat="1"/>
    <row r="21399" s="227" customFormat="1"/>
    <row r="21400" s="227" customFormat="1"/>
    <row r="21401" s="227" customFormat="1"/>
    <row r="21402" s="227" customFormat="1"/>
    <row r="21403" s="227" customFormat="1"/>
    <row r="21404" s="227" customFormat="1"/>
    <row r="21405" s="227" customFormat="1"/>
    <row r="21406" s="227" customFormat="1"/>
    <row r="21407" s="227" customFormat="1"/>
    <row r="21408" s="227" customFormat="1"/>
    <row r="21409" s="227" customFormat="1"/>
    <row r="21410" s="227" customFormat="1"/>
    <row r="21411" s="227" customFormat="1"/>
    <row r="21412" s="227" customFormat="1"/>
    <row r="21413" s="227" customFormat="1"/>
    <row r="21414" s="227" customFormat="1"/>
    <row r="21415" s="227" customFormat="1"/>
    <row r="21416" s="227" customFormat="1"/>
    <row r="21417" s="227" customFormat="1"/>
    <row r="21418" s="227" customFormat="1"/>
    <row r="21419" s="227" customFormat="1"/>
    <row r="21420" s="227" customFormat="1"/>
    <row r="21421" s="227" customFormat="1"/>
    <row r="21422" s="227" customFormat="1"/>
    <row r="21423" s="227" customFormat="1"/>
    <row r="21424" s="227" customFormat="1"/>
    <row r="21425" s="227" customFormat="1"/>
    <row r="21426" s="227" customFormat="1"/>
    <row r="21427" s="227" customFormat="1"/>
    <row r="21428" s="227" customFormat="1"/>
    <row r="21429" s="227" customFormat="1"/>
    <row r="21430" s="227" customFormat="1"/>
    <row r="21431" s="227" customFormat="1"/>
    <row r="21432" s="227" customFormat="1"/>
    <row r="21433" s="227" customFormat="1"/>
    <row r="21434" s="227" customFormat="1"/>
    <row r="21435" s="227" customFormat="1"/>
    <row r="21436" s="227" customFormat="1"/>
    <row r="21437" s="227" customFormat="1"/>
    <row r="21438" s="227" customFormat="1"/>
    <row r="21439" s="227" customFormat="1"/>
    <row r="21440" s="227" customFormat="1"/>
    <row r="21441" s="227" customFormat="1"/>
    <row r="21442" s="227" customFormat="1"/>
    <row r="21443" s="227" customFormat="1"/>
    <row r="21444" s="227" customFormat="1"/>
    <row r="21445" s="227" customFormat="1"/>
    <row r="21446" s="227" customFormat="1"/>
    <row r="21447" s="227" customFormat="1"/>
    <row r="21448" s="227" customFormat="1"/>
    <row r="21449" s="227" customFormat="1"/>
    <row r="21450" s="227" customFormat="1"/>
    <row r="21451" s="227" customFormat="1"/>
    <row r="21452" s="227" customFormat="1"/>
    <row r="21453" s="227" customFormat="1"/>
    <row r="21454" s="227" customFormat="1"/>
    <row r="21455" s="227" customFormat="1"/>
    <row r="21456" s="227" customFormat="1"/>
    <row r="21457" s="227" customFormat="1"/>
    <row r="21458" s="227" customFormat="1"/>
    <row r="21459" s="227" customFormat="1"/>
    <row r="21460" s="227" customFormat="1"/>
    <row r="21461" s="227" customFormat="1"/>
    <row r="21462" s="227" customFormat="1"/>
    <row r="21463" s="227" customFormat="1"/>
    <row r="21464" s="227" customFormat="1"/>
    <row r="21465" s="227" customFormat="1"/>
    <row r="21466" s="227" customFormat="1"/>
    <row r="21467" s="227" customFormat="1"/>
    <row r="21468" s="227" customFormat="1"/>
    <row r="21469" s="227" customFormat="1"/>
    <row r="21470" s="227" customFormat="1"/>
    <row r="21471" s="227" customFormat="1"/>
    <row r="21472" s="227" customFormat="1"/>
    <row r="21473" s="227" customFormat="1"/>
    <row r="21474" s="227" customFormat="1"/>
    <row r="21475" s="227" customFormat="1"/>
    <row r="21476" s="227" customFormat="1"/>
    <row r="21477" s="227" customFormat="1"/>
    <row r="21478" s="227" customFormat="1"/>
    <row r="21479" s="227" customFormat="1"/>
    <row r="21480" s="227" customFormat="1"/>
    <row r="21481" s="227" customFormat="1"/>
    <row r="21482" s="227" customFormat="1"/>
    <row r="21483" s="227" customFormat="1"/>
    <row r="21484" s="227" customFormat="1"/>
    <row r="21485" s="227" customFormat="1"/>
    <row r="21486" s="227" customFormat="1"/>
    <row r="21487" s="227" customFormat="1"/>
    <row r="21488" s="227" customFormat="1"/>
    <row r="21489" s="227" customFormat="1"/>
    <row r="21490" s="227" customFormat="1"/>
    <row r="21491" s="227" customFormat="1"/>
    <row r="21492" s="227" customFormat="1"/>
    <row r="21493" s="227" customFormat="1"/>
    <row r="21494" s="227" customFormat="1"/>
    <row r="21495" s="227" customFormat="1"/>
    <row r="21496" s="227" customFormat="1"/>
    <row r="21497" s="227" customFormat="1"/>
    <row r="21498" s="227" customFormat="1"/>
    <row r="21499" s="227" customFormat="1"/>
    <row r="21500" s="227" customFormat="1"/>
    <row r="21501" s="227" customFormat="1"/>
    <row r="21502" s="227" customFormat="1"/>
    <row r="21503" s="227" customFormat="1"/>
    <row r="21504" s="227" customFormat="1"/>
    <row r="21505" s="227" customFormat="1"/>
    <row r="21506" s="227" customFormat="1"/>
    <row r="21507" s="227" customFormat="1"/>
    <row r="21508" s="227" customFormat="1"/>
    <row r="21509" s="227" customFormat="1"/>
    <row r="21510" s="227" customFormat="1"/>
    <row r="21511" s="227" customFormat="1"/>
    <row r="21512" s="227" customFormat="1"/>
    <row r="21513" s="227" customFormat="1"/>
    <row r="21514" s="227" customFormat="1"/>
    <row r="21515" s="227" customFormat="1"/>
    <row r="21516" s="227" customFormat="1"/>
    <row r="21517" s="227" customFormat="1"/>
    <row r="21518" s="227" customFormat="1"/>
    <row r="21519" s="227" customFormat="1"/>
    <row r="21520" s="227" customFormat="1"/>
    <row r="21521" s="227" customFormat="1"/>
    <row r="21522" s="227" customFormat="1"/>
    <row r="21523" s="227" customFormat="1"/>
    <row r="21524" s="227" customFormat="1"/>
    <row r="21525" s="227" customFormat="1"/>
    <row r="21526" s="227" customFormat="1"/>
    <row r="21527" s="227" customFormat="1"/>
    <row r="21528" s="227" customFormat="1"/>
    <row r="21529" s="227" customFormat="1"/>
    <row r="21530" s="227" customFormat="1"/>
    <row r="21531" s="227" customFormat="1"/>
    <row r="21532" s="227" customFormat="1"/>
    <row r="21533" s="227" customFormat="1"/>
    <row r="21534" s="227" customFormat="1"/>
    <row r="21535" s="227" customFormat="1"/>
    <row r="21536" s="227" customFormat="1"/>
    <row r="21537" s="227" customFormat="1"/>
    <row r="21538" s="227" customFormat="1"/>
    <row r="21539" s="227" customFormat="1"/>
    <row r="21540" s="227" customFormat="1"/>
    <row r="21541" s="227" customFormat="1"/>
    <row r="21542" s="227" customFormat="1"/>
    <row r="21543" s="227" customFormat="1"/>
    <row r="21544" s="227" customFormat="1"/>
    <row r="21545" s="227" customFormat="1"/>
    <row r="21546" s="227" customFormat="1"/>
    <row r="21547" s="227" customFormat="1"/>
    <row r="21548" s="227" customFormat="1"/>
    <row r="21549" s="227" customFormat="1"/>
    <row r="21550" s="227" customFormat="1"/>
    <row r="21551" s="227" customFormat="1"/>
    <row r="21552" s="227" customFormat="1"/>
    <row r="21553" s="227" customFormat="1"/>
    <row r="21554" s="227" customFormat="1"/>
    <row r="21555" s="227" customFormat="1"/>
    <row r="21556" s="227" customFormat="1"/>
    <row r="21557" s="227" customFormat="1"/>
    <row r="21558" s="227" customFormat="1"/>
    <row r="21559" s="227" customFormat="1"/>
    <row r="21560" s="227" customFormat="1"/>
    <row r="21561" s="227" customFormat="1"/>
    <row r="21562" s="227" customFormat="1"/>
    <row r="21563" s="227" customFormat="1"/>
    <row r="21564" s="227" customFormat="1"/>
    <row r="21565" s="227" customFormat="1"/>
    <row r="21566" s="227" customFormat="1"/>
    <row r="21567" s="227" customFormat="1"/>
    <row r="21568" s="227" customFormat="1"/>
    <row r="21569" s="227" customFormat="1"/>
    <row r="21570" s="227" customFormat="1"/>
    <row r="21571" s="227" customFormat="1"/>
    <row r="21572" s="227" customFormat="1"/>
    <row r="21573" s="227" customFormat="1"/>
    <row r="21574" s="227" customFormat="1"/>
    <row r="21575" s="227" customFormat="1"/>
    <row r="21576" s="227" customFormat="1"/>
    <row r="21577" s="227" customFormat="1"/>
    <row r="21578" s="227" customFormat="1"/>
    <row r="21579" s="227" customFormat="1"/>
    <row r="21580" s="227" customFormat="1"/>
    <row r="21581" s="227" customFormat="1"/>
    <row r="21582" s="227" customFormat="1"/>
    <row r="21583" s="227" customFormat="1"/>
    <row r="21584" s="227" customFormat="1"/>
    <row r="21585" s="227" customFormat="1"/>
    <row r="21586" s="227" customFormat="1"/>
    <row r="21587" s="227" customFormat="1"/>
    <row r="21588" s="227" customFormat="1"/>
    <row r="21589" s="227" customFormat="1"/>
    <row r="21590" s="227" customFormat="1"/>
    <row r="21591" s="227" customFormat="1"/>
    <row r="21592" s="227" customFormat="1"/>
    <row r="21593" s="227" customFormat="1"/>
    <row r="21594" s="227" customFormat="1"/>
    <row r="21595" s="227" customFormat="1"/>
    <row r="21596" s="227" customFormat="1"/>
    <row r="21597" s="227" customFormat="1"/>
    <row r="21598" s="227" customFormat="1"/>
    <row r="21599" s="227" customFormat="1"/>
    <row r="21600" s="227" customFormat="1"/>
    <row r="21601" s="227" customFormat="1"/>
    <row r="21602" s="227" customFormat="1"/>
    <row r="21603" s="227" customFormat="1"/>
    <row r="21604" s="227" customFormat="1"/>
    <row r="21605" s="227" customFormat="1"/>
    <row r="21606" s="227" customFormat="1"/>
    <row r="21607" s="227" customFormat="1"/>
    <row r="21608" s="227" customFormat="1"/>
    <row r="21609" s="227" customFormat="1"/>
    <row r="21610" s="227" customFormat="1"/>
    <row r="21611" s="227" customFormat="1"/>
    <row r="21612" s="227" customFormat="1"/>
    <row r="21613" s="227" customFormat="1"/>
    <row r="21614" s="227" customFormat="1"/>
    <row r="21615" s="227" customFormat="1"/>
    <row r="21616" s="227" customFormat="1"/>
    <row r="21617" s="227" customFormat="1"/>
    <row r="21618" s="227" customFormat="1"/>
    <row r="21619" s="227" customFormat="1"/>
    <row r="21620" s="227" customFormat="1"/>
    <row r="21621" s="227" customFormat="1"/>
    <row r="21622" s="227" customFormat="1"/>
    <row r="21623" s="227" customFormat="1"/>
    <row r="21624" s="227" customFormat="1"/>
    <row r="21625" s="227" customFormat="1"/>
    <row r="21626" s="227" customFormat="1"/>
    <row r="21627" s="227" customFormat="1"/>
    <row r="21628" s="227" customFormat="1"/>
    <row r="21629" s="227" customFormat="1"/>
    <row r="21630" s="227" customFormat="1"/>
    <row r="21631" s="227" customFormat="1"/>
    <row r="21632" s="227" customFormat="1"/>
    <row r="21633" s="227" customFormat="1"/>
    <row r="21634" s="227" customFormat="1"/>
    <row r="21635" s="227" customFormat="1"/>
    <row r="21636" s="227" customFormat="1"/>
    <row r="21637" s="227" customFormat="1"/>
    <row r="21638" s="227" customFormat="1"/>
    <row r="21639" s="227" customFormat="1"/>
    <row r="21640" s="227" customFormat="1"/>
    <row r="21641" s="227" customFormat="1"/>
    <row r="21642" s="227" customFormat="1"/>
    <row r="21643" s="227" customFormat="1"/>
    <row r="21644" s="227" customFormat="1"/>
    <row r="21645" s="227" customFormat="1"/>
    <row r="21646" s="227" customFormat="1"/>
    <row r="21647" s="227" customFormat="1"/>
    <row r="21648" s="227" customFormat="1"/>
    <row r="21649" s="227" customFormat="1"/>
    <row r="21650" s="227" customFormat="1"/>
    <row r="21651" s="227" customFormat="1"/>
    <row r="21652" s="227" customFormat="1"/>
    <row r="21653" s="227" customFormat="1"/>
    <row r="21654" s="227" customFormat="1"/>
    <row r="21655" s="227" customFormat="1"/>
    <row r="21656" s="227" customFormat="1"/>
    <row r="21657" s="227" customFormat="1"/>
    <row r="21658" s="227" customFormat="1"/>
    <row r="21659" s="227" customFormat="1"/>
    <row r="21660" s="227" customFormat="1"/>
    <row r="21661" s="227" customFormat="1"/>
    <row r="21662" s="227" customFormat="1"/>
    <row r="21663" s="227" customFormat="1"/>
    <row r="21664" s="227" customFormat="1"/>
    <row r="21665" s="227" customFormat="1"/>
    <row r="21666" s="227" customFormat="1"/>
    <row r="21667" s="227" customFormat="1"/>
    <row r="21668" s="227" customFormat="1"/>
    <row r="21669" s="227" customFormat="1"/>
    <row r="21670" s="227" customFormat="1"/>
    <row r="21671" s="227" customFormat="1"/>
    <row r="21672" s="227" customFormat="1"/>
    <row r="21673" s="227" customFormat="1"/>
    <row r="21674" s="227" customFormat="1"/>
    <row r="21675" s="227" customFormat="1"/>
    <row r="21676" s="227" customFormat="1"/>
    <row r="21677" s="227" customFormat="1"/>
    <row r="21678" s="227" customFormat="1"/>
    <row r="21679" s="227" customFormat="1"/>
    <row r="21680" s="227" customFormat="1"/>
    <row r="21681" s="227" customFormat="1"/>
    <row r="21682" s="227" customFormat="1"/>
    <row r="21683" s="227" customFormat="1"/>
    <row r="21684" s="227" customFormat="1"/>
    <row r="21685" s="227" customFormat="1"/>
    <row r="21686" s="227" customFormat="1"/>
    <row r="21687" s="227" customFormat="1"/>
    <row r="21688" s="227" customFormat="1"/>
    <row r="21689" s="227" customFormat="1"/>
    <row r="21690" s="227" customFormat="1"/>
    <row r="21691" s="227" customFormat="1"/>
    <row r="21692" s="227" customFormat="1"/>
    <row r="21693" s="227" customFormat="1"/>
    <row r="21694" s="227" customFormat="1"/>
    <row r="21695" s="227" customFormat="1"/>
    <row r="21696" s="227" customFormat="1"/>
    <row r="21697" s="227" customFormat="1"/>
    <row r="21698" s="227" customFormat="1"/>
    <row r="21699" s="227" customFormat="1"/>
    <row r="21700" s="227" customFormat="1"/>
    <row r="21701" s="227" customFormat="1"/>
    <row r="21702" s="227" customFormat="1"/>
    <row r="21703" s="227" customFormat="1"/>
    <row r="21704" s="227" customFormat="1"/>
    <row r="21705" s="227" customFormat="1"/>
    <row r="21706" s="227" customFormat="1"/>
    <row r="21707" s="227" customFormat="1"/>
    <row r="21708" s="227" customFormat="1"/>
    <row r="21709" s="227" customFormat="1"/>
    <row r="21710" s="227" customFormat="1"/>
    <row r="21711" s="227" customFormat="1"/>
    <row r="21712" s="227" customFormat="1"/>
    <row r="21713" s="227" customFormat="1"/>
    <row r="21714" s="227" customFormat="1"/>
    <row r="21715" s="227" customFormat="1"/>
    <row r="21716" s="227" customFormat="1"/>
    <row r="21717" s="227" customFormat="1"/>
    <row r="21718" s="227" customFormat="1"/>
    <row r="21719" s="227" customFormat="1"/>
    <row r="21720" s="227" customFormat="1"/>
    <row r="21721" s="227" customFormat="1"/>
    <row r="21722" s="227" customFormat="1"/>
    <row r="21723" s="227" customFormat="1"/>
    <row r="21724" s="227" customFormat="1"/>
    <row r="21725" s="227" customFormat="1"/>
    <row r="21726" s="227" customFormat="1"/>
    <row r="21727" s="227" customFormat="1"/>
    <row r="21728" s="227" customFormat="1"/>
    <row r="21729" s="227" customFormat="1"/>
    <row r="21730" s="227" customFormat="1"/>
    <row r="21731" s="227" customFormat="1"/>
    <row r="21732" s="227" customFormat="1"/>
    <row r="21733" s="227" customFormat="1"/>
    <row r="21734" s="227" customFormat="1"/>
    <row r="21735" s="227" customFormat="1"/>
    <row r="21736" s="227" customFormat="1"/>
    <row r="21737" s="227" customFormat="1"/>
    <row r="21738" s="227" customFormat="1"/>
    <row r="21739" s="227" customFormat="1"/>
    <row r="21740" s="227" customFormat="1"/>
    <row r="21741" s="227" customFormat="1"/>
    <row r="21742" s="227" customFormat="1"/>
    <row r="21743" s="227" customFormat="1"/>
    <row r="21744" s="227" customFormat="1"/>
    <row r="21745" s="227" customFormat="1"/>
    <row r="21746" s="227" customFormat="1"/>
    <row r="21747" s="227" customFormat="1"/>
    <row r="21748" s="227" customFormat="1"/>
    <row r="21749" s="227" customFormat="1"/>
    <row r="21750" s="227" customFormat="1"/>
    <row r="21751" s="227" customFormat="1"/>
    <row r="21752" s="227" customFormat="1"/>
    <row r="21753" s="227" customFormat="1"/>
    <row r="21754" s="227" customFormat="1"/>
    <row r="21755" s="227" customFormat="1"/>
    <row r="21756" s="227" customFormat="1"/>
    <row r="21757" s="227" customFormat="1"/>
    <row r="21758" s="227" customFormat="1"/>
    <row r="21759" s="227" customFormat="1"/>
    <row r="21760" s="227" customFormat="1"/>
    <row r="21761" s="227" customFormat="1"/>
    <row r="21762" s="227" customFormat="1"/>
    <row r="21763" s="227" customFormat="1"/>
    <row r="21764" s="227" customFormat="1"/>
    <row r="21765" s="227" customFormat="1"/>
    <row r="21766" s="227" customFormat="1"/>
    <row r="21767" s="227" customFormat="1"/>
    <row r="21768" s="227" customFormat="1"/>
    <row r="21769" s="227" customFormat="1"/>
    <row r="21770" s="227" customFormat="1"/>
    <row r="21771" s="227" customFormat="1"/>
    <row r="21772" s="227" customFormat="1"/>
    <row r="21773" s="227" customFormat="1"/>
    <row r="21774" s="227" customFormat="1"/>
    <row r="21775" s="227" customFormat="1"/>
    <row r="21776" s="227" customFormat="1"/>
    <row r="21777" s="227" customFormat="1"/>
    <row r="21778" s="227" customFormat="1"/>
    <row r="21779" s="227" customFormat="1"/>
    <row r="21780" s="227" customFormat="1"/>
    <row r="21781" s="227" customFormat="1"/>
    <row r="21782" s="227" customFormat="1"/>
    <row r="21783" s="227" customFormat="1"/>
    <row r="21784" s="227" customFormat="1"/>
    <row r="21785" s="227" customFormat="1"/>
    <row r="21786" s="227" customFormat="1"/>
    <row r="21787" s="227" customFormat="1"/>
    <row r="21788" s="227" customFormat="1"/>
    <row r="21789" s="227" customFormat="1"/>
    <row r="21790" s="227" customFormat="1"/>
    <row r="21791" s="227" customFormat="1"/>
    <row r="21792" s="227" customFormat="1"/>
    <row r="21793" s="227" customFormat="1"/>
    <row r="21794" s="227" customFormat="1"/>
    <row r="21795" s="227" customFormat="1"/>
    <row r="21796" s="227" customFormat="1"/>
    <row r="21797" s="227" customFormat="1"/>
    <row r="21798" s="227" customFormat="1"/>
    <row r="21799" s="227" customFormat="1"/>
    <row r="21800" s="227" customFormat="1"/>
    <row r="21801" s="227" customFormat="1"/>
    <row r="21802" s="227" customFormat="1"/>
    <row r="21803" s="227" customFormat="1"/>
    <row r="21804" s="227" customFormat="1"/>
    <row r="21805" s="227" customFormat="1"/>
    <row r="21806" s="227" customFormat="1"/>
    <row r="21807" s="227" customFormat="1"/>
    <row r="21808" s="227" customFormat="1"/>
    <row r="21809" s="227" customFormat="1"/>
    <row r="21810" s="227" customFormat="1"/>
    <row r="21811" s="227" customFormat="1"/>
    <row r="21812" s="227" customFormat="1"/>
    <row r="21813" s="227" customFormat="1"/>
    <row r="21814" s="227" customFormat="1"/>
    <row r="21815" s="227" customFormat="1"/>
    <row r="21816" s="227" customFormat="1"/>
    <row r="21817" s="227" customFormat="1"/>
    <row r="21818" s="227" customFormat="1"/>
    <row r="21819" s="227" customFormat="1"/>
    <row r="21820" s="227" customFormat="1"/>
    <row r="21821" s="227" customFormat="1"/>
    <row r="21822" s="227" customFormat="1"/>
    <row r="21823" s="227" customFormat="1"/>
    <row r="21824" s="227" customFormat="1"/>
    <row r="21825" s="227" customFormat="1"/>
    <row r="21826" s="227" customFormat="1"/>
    <row r="21827" s="227" customFormat="1"/>
    <row r="21828" s="227" customFormat="1"/>
    <row r="21829" s="227" customFormat="1"/>
    <row r="21830" s="227" customFormat="1"/>
    <row r="21831" s="227" customFormat="1"/>
    <row r="21832" s="227" customFormat="1"/>
    <row r="21833" s="227" customFormat="1"/>
    <row r="21834" s="227" customFormat="1"/>
    <row r="21835" s="227" customFormat="1"/>
    <row r="21836" s="227" customFormat="1"/>
    <row r="21837" s="227" customFormat="1"/>
    <row r="21838" s="227" customFormat="1"/>
    <row r="21839" s="227" customFormat="1"/>
    <row r="21840" s="227" customFormat="1"/>
    <row r="21841" s="227" customFormat="1"/>
    <row r="21842" s="227" customFormat="1"/>
    <row r="21843" s="227" customFormat="1"/>
    <row r="21844" s="227" customFormat="1"/>
    <row r="21845" s="227" customFormat="1"/>
    <row r="21846" s="227" customFormat="1"/>
    <row r="21847" s="227" customFormat="1"/>
    <row r="21848" s="227" customFormat="1"/>
    <row r="21849" s="227" customFormat="1"/>
    <row r="21850" s="227" customFormat="1"/>
    <row r="21851" s="227" customFormat="1"/>
    <row r="21852" s="227" customFormat="1"/>
    <row r="21853" s="227" customFormat="1"/>
    <row r="21854" s="227" customFormat="1"/>
    <row r="21855" s="227" customFormat="1"/>
    <row r="21856" s="227" customFormat="1"/>
    <row r="21857" s="227" customFormat="1"/>
    <row r="21858" s="227" customFormat="1"/>
    <row r="21859" s="227" customFormat="1"/>
    <row r="21860" s="227" customFormat="1"/>
    <row r="21861" s="227" customFormat="1"/>
    <row r="21862" s="227" customFormat="1"/>
    <row r="21863" s="227" customFormat="1"/>
    <row r="21864" s="227" customFormat="1"/>
    <row r="21865" s="227" customFormat="1"/>
    <row r="21866" s="227" customFormat="1"/>
    <row r="21867" s="227" customFormat="1"/>
    <row r="21868" s="227" customFormat="1"/>
    <row r="21869" s="227" customFormat="1"/>
    <row r="21870" s="227" customFormat="1"/>
    <row r="21871" s="227" customFormat="1"/>
    <row r="21872" s="227" customFormat="1"/>
    <row r="21873" s="227" customFormat="1"/>
    <row r="21874" s="227" customFormat="1"/>
    <row r="21875" s="227" customFormat="1"/>
    <row r="21876" s="227" customFormat="1"/>
    <row r="21877" s="227" customFormat="1"/>
    <row r="21878" s="227" customFormat="1"/>
    <row r="21879" s="227" customFormat="1"/>
    <row r="21880" s="227" customFormat="1"/>
    <row r="21881" s="227" customFormat="1"/>
    <row r="21882" s="227" customFormat="1"/>
    <row r="21883" s="227" customFormat="1"/>
    <row r="21884" s="227" customFormat="1"/>
    <row r="21885" s="227" customFormat="1"/>
    <row r="21886" s="227" customFormat="1"/>
    <row r="21887" s="227" customFormat="1"/>
    <row r="21888" s="227" customFormat="1"/>
    <row r="21889" s="227" customFormat="1"/>
    <row r="21890" s="227" customFormat="1"/>
    <row r="21891" s="227" customFormat="1"/>
    <row r="21892" s="227" customFormat="1"/>
    <row r="21893" s="227" customFormat="1"/>
    <row r="21894" s="227" customFormat="1"/>
    <row r="21895" s="227" customFormat="1"/>
    <row r="21896" s="227" customFormat="1"/>
    <row r="21897" s="227" customFormat="1"/>
    <row r="21898" s="227" customFormat="1"/>
    <row r="21899" s="227" customFormat="1"/>
    <row r="21900" s="227" customFormat="1"/>
    <row r="21901" s="227" customFormat="1"/>
    <row r="21902" s="227" customFormat="1"/>
    <row r="21903" s="227" customFormat="1"/>
    <row r="21904" s="227" customFormat="1"/>
    <row r="21905" s="227" customFormat="1"/>
    <row r="21906" s="227" customFormat="1"/>
    <row r="21907" s="227" customFormat="1"/>
    <row r="21908" s="227" customFormat="1"/>
    <row r="21909" s="227" customFormat="1"/>
    <row r="21910" s="227" customFormat="1"/>
    <row r="21911" s="227" customFormat="1"/>
    <row r="21912" s="227" customFormat="1"/>
    <row r="21913" s="227" customFormat="1"/>
    <row r="21914" s="227" customFormat="1"/>
    <row r="21915" s="227" customFormat="1"/>
    <row r="21916" s="227" customFormat="1"/>
    <row r="21917" s="227" customFormat="1"/>
    <row r="21918" s="227" customFormat="1"/>
    <row r="21919" s="227" customFormat="1"/>
    <row r="21920" s="227" customFormat="1"/>
    <row r="21921" s="227" customFormat="1"/>
    <row r="21922" s="227" customFormat="1"/>
    <row r="21923" s="227" customFormat="1"/>
    <row r="21924" s="227" customFormat="1"/>
    <row r="21925" s="227" customFormat="1"/>
    <row r="21926" s="227" customFormat="1"/>
    <row r="21927" s="227" customFormat="1"/>
    <row r="21928" s="227" customFormat="1"/>
    <row r="21929" s="227" customFormat="1"/>
    <row r="21930" s="227" customFormat="1"/>
    <row r="21931" s="227" customFormat="1"/>
    <row r="21932" s="227" customFormat="1"/>
    <row r="21933" s="227" customFormat="1"/>
    <row r="21934" s="227" customFormat="1"/>
    <row r="21935" s="227" customFormat="1"/>
    <row r="21936" s="227" customFormat="1"/>
    <row r="21937" s="227" customFormat="1"/>
    <row r="21938" s="227" customFormat="1"/>
    <row r="21939" s="227" customFormat="1"/>
    <row r="21940" s="227" customFormat="1"/>
    <row r="21941" s="227" customFormat="1"/>
    <row r="21942" s="227" customFormat="1"/>
    <row r="21943" s="227" customFormat="1"/>
    <row r="21944" s="227" customFormat="1"/>
    <row r="21945" s="227" customFormat="1"/>
    <row r="21946" s="227" customFormat="1"/>
    <row r="21947" s="227" customFormat="1"/>
    <row r="21948" s="227" customFormat="1"/>
    <row r="21949" s="227" customFormat="1"/>
    <row r="21950" s="227" customFormat="1"/>
    <row r="21951" s="227" customFormat="1"/>
    <row r="21952" s="227" customFormat="1"/>
    <row r="21953" s="227" customFormat="1"/>
    <row r="21954" s="227" customFormat="1"/>
    <row r="21955" s="227" customFormat="1"/>
    <row r="21956" s="227" customFormat="1"/>
    <row r="21957" s="227" customFormat="1"/>
    <row r="21958" s="227" customFormat="1"/>
    <row r="21959" s="227" customFormat="1"/>
    <row r="21960" s="227" customFormat="1"/>
    <row r="21961" s="227" customFormat="1"/>
    <row r="21962" s="227" customFormat="1"/>
    <row r="21963" s="227" customFormat="1"/>
    <row r="21964" s="227" customFormat="1"/>
    <row r="21965" s="227" customFormat="1"/>
    <row r="21966" s="227" customFormat="1"/>
    <row r="21967" s="227" customFormat="1"/>
    <row r="21968" s="227" customFormat="1"/>
    <row r="21969" s="227" customFormat="1"/>
    <row r="21970" s="227" customFormat="1"/>
    <row r="21971" s="227" customFormat="1"/>
    <row r="21972" s="227" customFormat="1"/>
    <row r="21973" s="227" customFormat="1"/>
    <row r="21974" s="227" customFormat="1"/>
    <row r="21975" s="227" customFormat="1"/>
    <row r="21976" s="227" customFormat="1"/>
    <row r="21977" s="227" customFormat="1"/>
    <row r="21978" s="227" customFormat="1"/>
    <row r="21979" s="227" customFormat="1"/>
    <row r="21980" s="227" customFormat="1"/>
    <row r="21981" s="227" customFormat="1"/>
    <row r="21982" s="227" customFormat="1"/>
    <row r="21983" s="227" customFormat="1"/>
    <row r="21984" s="227" customFormat="1"/>
    <row r="21985" s="227" customFormat="1"/>
    <row r="21986" s="227" customFormat="1"/>
    <row r="21987" s="227" customFormat="1"/>
    <row r="21988" s="227" customFormat="1"/>
    <row r="21989" s="227" customFormat="1"/>
    <row r="21990" s="227" customFormat="1"/>
    <row r="21991" s="227" customFormat="1"/>
    <row r="21992" s="227" customFormat="1"/>
    <row r="21993" s="227" customFormat="1"/>
    <row r="21994" s="227" customFormat="1"/>
    <row r="21995" s="227" customFormat="1"/>
    <row r="21996" s="227" customFormat="1"/>
    <row r="21997" s="227" customFormat="1"/>
    <row r="21998" s="227" customFormat="1"/>
    <row r="21999" s="227" customFormat="1"/>
    <row r="22000" s="227" customFormat="1"/>
    <row r="22001" s="227" customFormat="1"/>
    <row r="22002" s="227" customFormat="1"/>
    <row r="22003" s="227" customFormat="1"/>
    <row r="22004" s="227" customFormat="1"/>
    <row r="22005" s="227" customFormat="1"/>
    <row r="22006" s="227" customFormat="1"/>
    <row r="22007" s="227" customFormat="1"/>
    <row r="22008" s="227" customFormat="1"/>
    <row r="22009" s="227" customFormat="1"/>
    <row r="22010" s="227" customFormat="1"/>
    <row r="22011" s="227" customFormat="1"/>
    <row r="22012" s="227" customFormat="1"/>
    <row r="22013" s="227" customFormat="1"/>
    <row r="22014" s="227" customFormat="1"/>
    <row r="22015" s="227" customFormat="1"/>
    <row r="22016" s="227" customFormat="1"/>
    <row r="22017" s="227" customFormat="1"/>
    <row r="22018" s="227" customFormat="1"/>
    <row r="22019" s="227" customFormat="1"/>
    <row r="22020" s="227" customFormat="1"/>
    <row r="22021" s="227" customFormat="1"/>
    <row r="22022" s="227" customFormat="1"/>
    <row r="22023" s="227" customFormat="1"/>
    <row r="22024" s="227" customFormat="1"/>
    <row r="22025" s="227" customFormat="1"/>
    <row r="22026" s="227" customFormat="1"/>
    <row r="22027" s="227" customFormat="1"/>
    <row r="22028" s="227" customFormat="1"/>
    <row r="22029" s="227" customFormat="1"/>
    <row r="22030" s="227" customFormat="1"/>
    <row r="22031" s="227" customFormat="1"/>
    <row r="22032" s="227" customFormat="1"/>
    <row r="22033" s="227" customFormat="1"/>
    <row r="22034" s="227" customFormat="1"/>
    <row r="22035" s="227" customFormat="1"/>
    <row r="22036" s="227" customFormat="1"/>
    <row r="22037" s="227" customFormat="1"/>
    <row r="22038" s="227" customFormat="1"/>
    <row r="22039" s="227" customFormat="1"/>
    <row r="22040" s="227" customFormat="1"/>
    <row r="22041" s="227" customFormat="1"/>
    <row r="22042" s="227" customFormat="1"/>
    <row r="22043" s="227" customFormat="1"/>
    <row r="22044" s="227" customFormat="1"/>
    <row r="22045" s="227" customFormat="1"/>
    <row r="22046" s="227" customFormat="1"/>
    <row r="22047" s="227" customFormat="1"/>
    <row r="22048" s="227" customFormat="1"/>
    <row r="22049" s="227" customFormat="1"/>
    <row r="22050" s="227" customFormat="1"/>
    <row r="22051" s="227" customFormat="1"/>
    <row r="22052" s="227" customFormat="1"/>
    <row r="22053" s="227" customFormat="1"/>
    <row r="22054" s="227" customFormat="1"/>
    <row r="22055" s="227" customFormat="1"/>
    <row r="22056" s="227" customFormat="1"/>
    <row r="22057" s="227" customFormat="1"/>
    <row r="22058" s="227" customFormat="1"/>
    <row r="22059" s="227" customFormat="1"/>
    <row r="22060" s="227" customFormat="1"/>
    <row r="22061" s="227" customFormat="1"/>
    <row r="22062" s="227" customFormat="1"/>
    <row r="22063" s="227" customFormat="1"/>
    <row r="22064" s="227" customFormat="1"/>
    <row r="22065" s="227" customFormat="1"/>
    <row r="22066" s="227" customFormat="1"/>
    <row r="22067" s="227" customFormat="1"/>
    <row r="22068" s="227" customFormat="1"/>
    <row r="22069" s="227" customFormat="1"/>
    <row r="22070" s="227" customFormat="1"/>
    <row r="22071" s="227" customFormat="1"/>
    <row r="22072" s="227" customFormat="1"/>
    <row r="22073" s="227" customFormat="1"/>
    <row r="22074" s="227" customFormat="1"/>
    <row r="22075" s="227" customFormat="1"/>
    <row r="22076" s="227" customFormat="1"/>
    <row r="22077" s="227" customFormat="1"/>
    <row r="22078" s="227" customFormat="1"/>
    <row r="22079" s="227" customFormat="1"/>
    <row r="22080" s="227" customFormat="1"/>
    <row r="22081" s="227" customFormat="1"/>
    <row r="22082" s="227" customFormat="1"/>
    <row r="22083" s="227" customFormat="1"/>
    <row r="22084" s="227" customFormat="1"/>
    <row r="22085" s="227" customFormat="1"/>
    <row r="22086" s="227" customFormat="1"/>
    <row r="22087" s="227" customFormat="1"/>
    <row r="22088" s="227" customFormat="1"/>
    <row r="22089" s="227" customFormat="1"/>
    <row r="22090" s="227" customFormat="1"/>
    <row r="22091" s="227" customFormat="1"/>
    <row r="22092" s="227" customFormat="1"/>
    <row r="22093" s="227" customFormat="1"/>
    <row r="22094" s="227" customFormat="1"/>
    <row r="22095" s="227" customFormat="1"/>
    <row r="22096" s="227" customFormat="1"/>
    <row r="22097" s="227" customFormat="1"/>
    <row r="22098" s="227" customFormat="1"/>
    <row r="22099" s="227" customFormat="1"/>
    <row r="22100" s="227" customFormat="1"/>
    <row r="22101" s="227" customFormat="1"/>
    <row r="22102" s="227" customFormat="1"/>
    <row r="22103" s="227" customFormat="1"/>
    <row r="22104" s="227" customFormat="1"/>
    <row r="22105" s="227" customFormat="1"/>
    <row r="22106" s="227" customFormat="1"/>
    <row r="22107" s="227" customFormat="1"/>
    <row r="22108" s="227" customFormat="1"/>
    <row r="22109" s="227" customFormat="1"/>
    <row r="22110" s="227" customFormat="1"/>
    <row r="22111" s="227" customFormat="1"/>
    <row r="22112" s="227" customFormat="1"/>
    <row r="22113" s="227" customFormat="1"/>
    <row r="22114" s="227" customFormat="1"/>
    <row r="22115" s="227" customFormat="1"/>
    <row r="22116" s="227" customFormat="1"/>
    <row r="22117" s="227" customFormat="1"/>
    <row r="22118" s="227" customFormat="1"/>
    <row r="22119" s="227" customFormat="1"/>
    <row r="22120" s="227" customFormat="1"/>
    <row r="22121" s="227" customFormat="1"/>
    <row r="22122" s="227" customFormat="1"/>
    <row r="22123" s="227" customFormat="1"/>
    <row r="22124" s="227" customFormat="1"/>
    <row r="22125" s="227" customFormat="1"/>
    <row r="22126" s="227" customFormat="1"/>
    <row r="22127" s="227" customFormat="1"/>
    <row r="22128" s="227" customFormat="1"/>
    <row r="22129" s="227" customFormat="1"/>
    <row r="22130" s="227" customFormat="1"/>
    <row r="22131" s="227" customFormat="1"/>
    <row r="22132" s="227" customFormat="1"/>
    <row r="22133" s="227" customFormat="1"/>
    <row r="22134" s="227" customFormat="1"/>
    <row r="22135" s="227" customFormat="1"/>
    <row r="22136" s="227" customFormat="1"/>
    <row r="22137" s="227" customFormat="1"/>
    <row r="22138" s="227" customFormat="1"/>
    <row r="22139" s="227" customFormat="1"/>
    <row r="22140" s="227" customFormat="1"/>
    <row r="22141" s="227" customFormat="1"/>
    <row r="22142" s="227" customFormat="1"/>
    <row r="22143" s="227" customFormat="1"/>
    <row r="22144" s="227" customFormat="1"/>
    <row r="22145" s="227" customFormat="1"/>
    <row r="22146" s="227" customFormat="1"/>
    <row r="22147" s="227" customFormat="1"/>
    <row r="22148" s="227" customFormat="1"/>
    <row r="22149" s="227" customFormat="1"/>
    <row r="22150" s="227" customFormat="1"/>
    <row r="22151" s="227" customFormat="1"/>
    <row r="22152" s="227" customFormat="1"/>
    <row r="22153" s="227" customFormat="1"/>
    <row r="22154" s="227" customFormat="1"/>
    <row r="22155" s="227" customFormat="1"/>
    <row r="22156" s="227" customFormat="1"/>
    <row r="22157" s="227" customFormat="1"/>
    <row r="22158" s="227" customFormat="1"/>
    <row r="22159" s="227" customFormat="1"/>
    <row r="22160" s="227" customFormat="1"/>
    <row r="22161" s="227" customFormat="1"/>
    <row r="22162" s="227" customFormat="1"/>
    <row r="22163" s="227" customFormat="1"/>
    <row r="22164" s="227" customFormat="1"/>
    <row r="22165" s="227" customFormat="1"/>
    <row r="22166" s="227" customFormat="1"/>
    <row r="22167" s="227" customFormat="1"/>
    <row r="22168" s="227" customFormat="1"/>
    <row r="22169" s="227" customFormat="1"/>
    <row r="22170" s="227" customFormat="1"/>
    <row r="22171" s="227" customFormat="1"/>
    <row r="22172" s="227" customFormat="1"/>
    <row r="22173" s="227" customFormat="1"/>
    <row r="22174" s="227" customFormat="1"/>
    <row r="22175" s="227" customFormat="1"/>
    <row r="22176" s="227" customFormat="1"/>
    <row r="22177" s="227" customFormat="1"/>
    <row r="22178" s="227" customFormat="1"/>
    <row r="22179" s="227" customFormat="1"/>
    <row r="22180" s="227" customFormat="1"/>
    <row r="22181" s="227" customFormat="1"/>
    <row r="22182" s="227" customFormat="1"/>
    <row r="22183" s="227" customFormat="1"/>
    <row r="22184" s="227" customFormat="1"/>
    <row r="22185" s="227" customFormat="1"/>
    <row r="22186" s="227" customFormat="1"/>
    <row r="22187" s="227" customFormat="1"/>
    <row r="22188" s="227" customFormat="1"/>
    <row r="22189" s="227" customFormat="1"/>
    <row r="22190" s="227" customFormat="1"/>
    <row r="22191" s="227" customFormat="1"/>
    <row r="22192" s="227" customFormat="1"/>
    <row r="22193" s="227" customFormat="1"/>
    <row r="22194" s="227" customFormat="1"/>
    <row r="22195" s="227" customFormat="1"/>
    <row r="22196" s="227" customFormat="1"/>
    <row r="22197" s="227" customFormat="1"/>
    <row r="22198" s="227" customFormat="1"/>
    <row r="22199" s="227" customFormat="1"/>
    <row r="22200" s="227" customFormat="1"/>
    <row r="22201" s="227" customFormat="1"/>
    <row r="22202" s="227" customFormat="1"/>
    <row r="22203" s="227" customFormat="1"/>
    <row r="22204" s="227" customFormat="1"/>
    <row r="22205" s="227" customFormat="1"/>
    <row r="22206" s="227" customFormat="1"/>
    <row r="22207" s="227" customFormat="1"/>
    <row r="22208" s="227" customFormat="1"/>
    <row r="22209" s="227" customFormat="1"/>
    <row r="22210" s="227" customFormat="1"/>
    <row r="22211" s="227" customFormat="1"/>
    <row r="22212" s="227" customFormat="1"/>
    <row r="22213" s="227" customFormat="1"/>
    <row r="22214" s="227" customFormat="1"/>
    <row r="22215" s="227" customFormat="1"/>
    <row r="22216" s="227" customFormat="1"/>
    <row r="22217" s="227" customFormat="1"/>
    <row r="22218" s="227" customFormat="1"/>
    <row r="22219" s="227" customFormat="1"/>
    <row r="22220" s="227" customFormat="1"/>
    <row r="22221" s="227" customFormat="1"/>
    <row r="22222" s="227" customFormat="1"/>
    <row r="22223" s="227" customFormat="1"/>
    <row r="22224" s="227" customFormat="1"/>
    <row r="22225" s="227" customFormat="1"/>
    <row r="22226" s="227" customFormat="1"/>
    <row r="22227" s="227" customFormat="1"/>
    <row r="22228" s="227" customFormat="1"/>
    <row r="22229" s="227" customFormat="1"/>
    <row r="22230" s="227" customFormat="1"/>
    <row r="22231" s="227" customFormat="1"/>
    <row r="22232" s="227" customFormat="1"/>
    <row r="22233" s="227" customFormat="1"/>
    <row r="22234" s="227" customFormat="1"/>
    <row r="22235" s="227" customFormat="1"/>
    <row r="22236" s="227" customFormat="1"/>
    <row r="22237" s="227" customFormat="1"/>
    <row r="22238" s="227" customFormat="1"/>
    <row r="22239" s="227" customFormat="1"/>
    <row r="22240" s="227" customFormat="1"/>
    <row r="22241" s="227" customFormat="1"/>
    <row r="22242" s="227" customFormat="1"/>
    <row r="22243" s="227" customFormat="1"/>
    <row r="22244" s="227" customFormat="1"/>
    <row r="22245" s="227" customFormat="1"/>
    <row r="22246" s="227" customFormat="1"/>
    <row r="22247" s="227" customFormat="1"/>
    <row r="22248" s="227" customFormat="1"/>
    <row r="22249" s="227" customFormat="1"/>
    <row r="22250" s="227" customFormat="1"/>
    <row r="22251" s="227" customFormat="1"/>
    <row r="22252" s="227" customFormat="1"/>
    <row r="22253" s="227" customFormat="1"/>
    <row r="22254" s="227" customFormat="1"/>
    <row r="22255" s="227" customFormat="1"/>
    <row r="22256" s="227" customFormat="1"/>
    <row r="22257" s="227" customFormat="1"/>
    <row r="22258" s="227" customFormat="1"/>
    <row r="22259" s="227" customFormat="1"/>
    <row r="22260" s="227" customFormat="1"/>
    <row r="22261" s="227" customFormat="1"/>
    <row r="22262" s="227" customFormat="1"/>
    <row r="22263" s="227" customFormat="1"/>
    <row r="22264" s="227" customFormat="1"/>
    <row r="22265" s="227" customFormat="1"/>
    <row r="22266" s="227" customFormat="1"/>
    <row r="22267" s="227" customFormat="1"/>
    <row r="22268" s="227" customFormat="1"/>
    <row r="22269" s="227" customFormat="1"/>
    <row r="22270" s="227" customFormat="1"/>
    <row r="22271" s="227" customFormat="1"/>
    <row r="22272" s="227" customFormat="1"/>
    <row r="22273" s="227" customFormat="1"/>
    <row r="22274" s="227" customFormat="1"/>
    <row r="22275" s="227" customFormat="1"/>
    <row r="22276" s="227" customFormat="1"/>
    <row r="22277" s="227" customFormat="1"/>
    <row r="22278" s="227" customFormat="1"/>
    <row r="22279" s="227" customFormat="1"/>
    <row r="22280" s="227" customFormat="1"/>
    <row r="22281" s="227" customFormat="1"/>
    <row r="22282" s="227" customFormat="1"/>
    <row r="22283" s="227" customFormat="1"/>
    <row r="22284" s="227" customFormat="1"/>
    <row r="22285" s="227" customFormat="1"/>
    <row r="22286" s="227" customFormat="1"/>
    <row r="22287" s="227" customFormat="1"/>
    <row r="22288" s="227" customFormat="1"/>
    <row r="22289" s="227" customFormat="1"/>
    <row r="22290" s="227" customFormat="1"/>
    <row r="22291" s="227" customFormat="1"/>
    <row r="22292" s="227" customFormat="1"/>
    <row r="22293" s="227" customFormat="1"/>
    <row r="22294" s="227" customFormat="1"/>
    <row r="22295" s="227" customFormat="1"/>
    <row r="22296" s="227" customFormat="1"/>
    <row r="22297" s="227" customFormat="1"/>
    <row r="22298" s="227" customFormat="1"/>
    <row r="22299" s="227" customFormat="1"/>
    <row r="22300" s="227" customFormat="1"/>
    <row r="22301" s="227" customFormat="1"/>
    <row r="22302" s="227" customFormat="1"/>
    <row r="22303" s="227" customFormat="1"/>
    <row r="22304" s="227" customFormat="1"/>
    <row r="22305" s="227" customFormat="1"/>
    <row r="22306" s="227" customFormat="1"/>
    <row r="22307" s="227" customFormat="1"/>
    <row r="22308" s="227" customFormat="1"/>
    <row r="22309" s="227" customFormat="1"/>
    <row r="22310" s="227" customFormat="1"/>
    <row r="22311" s="227" customFormat="1"/>
    <row r="22312" s="227" customFormat="1"/>
    <row r="22313" s="227" customFormat="1"/>
    <row r="22314" s="227" customFormat="1"/>
    <row r="22315" s="227" customFormat="1"/>
    <row r="22316" s="227" customFormat="1"/>
    <row r="22317" s="227" customFormat="1"/>
    <row r="22318" s="227" customFormat="1"/>
    <row r="22319" s="227" customFormat="1"/>
    <row r="22320" s="227" customFormat="1"/>
    <row r="22321" s="227" customFormat="1"/>
    <row r="22322" s="227" customFormat="1"/>
    <row r="22323" s="227" customFormat="1"/>
    <row r="22324" s="227" customFormat="1"/>
    <row r="22325" s="227" customFormat="1"/>
    <row r="22326" s="227" customFormat="1"/>
    <row r="22327" s="227" customFormat="1"/>
    <row r="22328" s="227" customFormat="1"/>
    <row r="22329" s="227" customFormat="1"/>
    <row r="22330" s="227" customFormat="1"/>
    <row r="22331" s="227" customFormat="1"/>
    <row r="22332" s="227" customFormat="1"/>
    <row r="22333" s="227" customFormat="1"/>
    <row r="22334" s="227" customFormat="1"/>
    <row r="22335" s="227" customFormat="1"/>
    <row r="22336" s="227" customFormat="1"/>
    <row r="22337" s="227" customFormat="1"/>
    <row r="22338" s="227" customFormat="1"/>
    <row r="22339" s="227" customFormat="1"/>
    <row r="22340" s="227" customFormat="1"/>
    <row r="22341" s="227" customFormat="1"/>
    <row r="22342" s="227" customFormat="1"/>
    <row r="22343" s="227" customFormat="1"/>
    <row r="22344" s="227" customFormat="1"/>
    <row r="22345" s="227" customFormat="1"/>
    <row r="22346" s="227" customFormat="1"/>
    <row r="22347" s="227" customFormat="1"/>
    <row r="22348" s="227" customFormat="1"/>
    <row r="22349" s="227" customFormat="1"/>
    <row r="22350" s="227" customFormat="1"/>
    <row r="22351" s="227" customFormat="1"/>
    <row r="22352" s="227" customFormat="1"/>
    <row r="22353" s="227" customFormat="1"/>
    <row r="22354" s="227" customFormat="1"/>
    <row r="22355" s="227" customFormat="1"/>
    <row r="22356" s="227" customFormat="1"/>
    <row r="22357" s="227" customFormat="1"/>
    <row r="22358" s="227" customFormat="1"/>
    <row r="22359" s="227" customFormat="1"/>
    <row r="22360" s="227" customFormat="1"/>
    <row r="22361" s="227" customFormat="1"/>
    <row r="22362" s="227" customFormat="1"/>
    <row r="22363" s="227" customFormat="1"/>
    <row r="22364" s="227" customFormat="1"/>
    <row r="22365" s="227" customFormat="1"/>
    <row r="22366" s="227" customFormat="1"/>
    <row r="22367" s="227" customFormat="1"/>
    <row r="22368" s="227" customFormat="1"/>
    <row r="22369" s="227" customFormat="1"/>
    <row r="22370" s="227" customFormat="1"/>
    <row r="22371" s="227" customFormat="1"/>
    <row r="22372" s="227" customFormat="1"/>
    <row r="22373" s="227" customFormat="1"/>
    <row r="22374" s="227" customFormat="1"/>
    <row r="22375" s="227" customFormat="1"/>
    <row r="22376" s="227" customFormat="1"/>
    <row r="22377" s="227" customFormat="1"/>
    <row r="22378" s="227" customFormat="1"/>
    <row r="22379" s="227" customFormat="1"/>
    <row r="22380" s="227" customFormat="1"/>
    <row r="22381" s="227" customFormat="1"/>
    <row r="22382" s="227" customFormat="1"/>
    <row r="22383" s="227" customFormat="1"/>
    <row r="22384" s="227" customFormat="1"/>
    <row r="22385" s="227" customFormat="1"/>
    <row r="22386" s="227" customFormat="1"/>
    <row r="22387" s="227" customFormat="1"/>
    <row r="22388" s="227" customFormat="1"/>
    <row r="22389" s="227" customFormat="1"/>
    <row r="22390" s="227" customFormat="1"/>
    <row r="22391" s="227" customFormat="1"/>
    <row r="22392" s="227" customFormat="1"/>
    <row r="22393" s="227" customFormat="1"/>
    <row r="22394" s="227" customFormat="1"/>
    <row r="22395" s="227" customFormat="1"/>
    <row r="22396" s="227" customFormat="1"/>
    <row r="22397" s="227" customFormat="1"/>
    <row r="22398" s="227" customFormat="1"/>
    <row r="22399" s="227" customFormat="1"/>
    <row r="22400" s="227" customFormat="1"/>
    <row r="22401" s="227" customFormat="1"/>
    <row r="22402" s="227" customFormat="1"/>
    <row r="22403" s="227" customFormat="1"/>
    <row r="22404" s="227" customFormat="1"/>
    <row r="22405" s="227" customFormat="1"/>
    <row r="22406" s="227" customFormat="1"/>
    <row r="22407" s="227" customFormat="1"/>
    <row r="22408" s="227" customFormat="1"/>
    <row r="22409" s="227" customFormat="1"/>
    <row r="22410" s="227" customFormat="1"/>
    <row r="22411" s="227" customFormat="1"/>
    <row r="22412" s="227" customFormat="1"/>
    <row r="22413" s="227" customFormat="1"/>
    <row r="22414" s="227" customFormat="1"/>
    <row r="22415" s="227" customFormat="1"/>
    <row r="22416" s="227" customFormat="1"/>
    <row r="22417" s="227" customFormat="1"/>
    <row r="22418" s="227" customFormat="1"/>
    <row r="22419" s="227" customFormat="1"/>
    <row r="22420" s="227" customFormat="1"/>
    <row r="22421" s="227" customFormat="1"/>
    <row r="22422" s="227" customFormat="1"/>
    <row r="22423" s="227" customFormat="1"/>
    <row r="22424" s="227" customFormat="1"/>
    <row r="22425" s="227" customFormat="1"/>
    <row r="22426" s="227" customFormat="1"/>
    <row r="22427" s="227" customFormat="1"/>
    <row r="22428" s="227" customFormat="1"/>
    <row r="22429" s="227" customFormat="1"/>
    <row r="22430" s="227" customFormat="1"/>
    <row r="22431" s="227" customFormat="1"/>
    <row r="22432" s="227" customFormat="1"/>
    <row r="22433" s="227" customFormat="1"/>
    <row r="22434" s="227" customFormat="1"/>
    <row r="22435" s="227" customFormat="1"/>
    <row r="22436" s="227" customFormat="1"/>
    <row r="22437" s="227" customFormat="1"/>
    <row r="22438" s="227" customFormat="1"/>
    <row r="22439" s="227" customFormat="1"/>
    <row r="22440" s="227" customFormat="1"/>
    <row r="22441" s="227" customFormat="1"/>
    <row r="22442" s="227" customFormat="1"/>
    <row r="22443" s="227" customFormat="1"/>
    <row r="22444" s="227" customFormat="1"/>
    <row r="22445" s="227" customFormat="1"/>
    <row r="22446" s="227" customFormat="1"/>
    <row r="22447" s="227" customFormat="1"/>
    <row r="22448" s="227" customFormat="1"/>
    <row r="22449" s="227" customFormat="1"/>
    <row r="22450" s="227" customFormat="1"/>
    <row r="22451" s="227" customFormat="1"/>
    <row r="22452" s="227" customFormat="1"/>
    <row r="22453" s="227" customFormat="1"/>
    <row r="22454" s="227" customFormat="1"/>
    <row r="22455" s="227" customFormat="1"/>
    <row r="22456" s="227" customFormat="1"/>
    <row r="22457" s="227" customFormat="1"/>
    <row r="22458" s="227" customFormat="1"/>
    <row r="22459" s="227" customFormat="1"/>
    <row r="22460" s="227" customFormat="1"/>
    <row r="22461" s="227" customFormat="1"/>
    <row r="22462" s="227" customFormat="1"/>
    <row r="22463" s="227" customFormat="1"/>
    <row r="22464" s="227" customFormat="1"/>
    <row r="22465" s="227" customFormat="1"/>
    <row r="22466" s="227" customFormat="1"/>
    <row r="22467" s="227" customFormat="1"/>
    <row r="22468" s="227" customFormat="1"/>
    <row r="22469" s="227" customFormat="1"/>
    <row r="22470" s="227" customFormat="1"/>
    <row r="22471" s="227" customFormat="1"/>
    <row r="22472" s="227" customFormat="1"/>
    <row r="22473" s="227" customFormat="1"/>
    <row r="22474" s="227" customFormat="1"/>
    <row r="22475" s="227" customFormat="1"/>
    <row r="22476" s="227" customFormat="1"/>
    <row r="22477" s="227" customFormat="1"/>
    <row r="22478" s="227" customFormat="1"/>
    <row r="22479" s="227" customFormat="1"/>
    <row r="22480" s="227" customFormat="1"/>
    <row r="22481" s="227" customFormat="1"/>
    <row r="22482" s="227" customFormat="1"/>
    <row r="22483" s="227" customFormat="1"/>
    <row r="22484" s="227" customFormat="1"/>
    <row r="22485" s="227" customFormat="1"/>
    <row r="22486" s="227" customFormat="1"/>
    <row r="22487" s="227" customFormat="1"/>
    <row r="22488" s="227" customFormat="1"/>
    <row r="22489" s="227" customFormat="1"/>
    <row r="22490" s="227" customFormat="1"/>
    <row r="22491" s="227" customFormat="1"/>
    <row r="22492" s="227" customFormat="1"/>
    <row r="22493" s="227" customFormat="1"/>
    <row r="22494" s="227" customFormat="1"/>
    <row r="22495" s="227" customFormat="1"/>
    <row r="22496" s="227" customFormat="1"/>
    <row r="22497" s="227" customFormat="1"/>
    <row r="22498" s="227" customFormat="1"/>
    <row r="22499" s="227" customFormat="1"/>
    <row r="22500" s="227" customFormat="1"/>
    <row r="22501" s="227" customFormat="1"/>
    <row r="22502" s="227" customFormat="1"/>
    <row r="22503" s="227" customFormat="1"/>
    <row r="22504" s="227" customFormat="1"/>
    <row r="22505" s="227" customFormat="1"/>
    <row r="22506" s="227" customFormat="1"/>
    <row r="22507" s="227" customFormat="1"/>
    <row r="22508" s="227" customFormat="1"/>
    <row r="22509" s="227" customFormat="1"/>
    <row r="22510" s="227" customFormat="1"/>
    <row r="22511" s="227" customFormat="1"/>
    <row r="22512" s="227" customFormat="1"/>
    <row r="22513" s="227" customFormat="1"/>
    <row r="22514" s="227" customFormat="1"/>
    <row r="22515" s="227" customFormat="1"/>
    <row r="22516" s="227" customFormat="1"/>
    <row r="22517" s="227" customFormat="1"/>
    <row r="22518" s="227" customFormat="1"/>
    <row r="22519" s="227" customFormat="1"/>
    <row r="22520" s="227" customFormat="1"/>
    <row r="22521" s="227" customFormat="1"/>
    <row r="22522" s="227" customFormat="1"/>
    <row r="22523" s="227" customFormat="1"/>
    <row r="22524" s="227" customFormat="1"/>
    <row r="22525" s="227" customFormat="1"/>
    <row r="22526" s="227" customFormat="1"/>
    <row r="22527" s="227" customFormat="1"/>
    <row r="22528" s="227" customFormat="1"/>
    <row r="22529" s="227" customFormat="1"/>
    <row r="22530" s="227" customFormat="1"/>
    <row r="22531" s="227" customFormat="1"/>
    <row r="22532" s="227" customFormat="1"/>
    <row r="22533" s="227" customFormat="1"/>
    <row r="22534" s="227" customFormat="1"/>
    <row r="22535" s="227" customFormat="1"/>
    <row r="22536" s="227" customFormat="1"/>
    <row r="22537" s="227" customFormat="1"/>
    <row r="22538" s="227" customFormat="1"/>
    <row r="22539" s="227" customFormat="1"/>
    <row r="22540" s="227" customFormat="1"/>
    <row r="22541" s="227" customFormat="1"/>
    <row r="22542" s="227" customFormat="1"/>
    <row r="22543" s="227" customFormat="1"/>
    <row r="22544" s="227" customFormat="1"/>
    <row r="22545" s="227" customFormat="1"/>
    <row r="22546" s="227" customFormat="1"/>
    <row r="22547" s="227" customFormat="1"/>
    <row r="22548" s="227" customFormat="1"/>
    <row r="22549" s="227" customFormat="1"/>
    <row r="22550" s="227" customFormat="1"/>
    <row r="22551" s="227" customFormat="1"/>
    <row r="22552" s="227" customFormat="1"/>
    <row r="22553" s="227" customFormat="1"/>
    <row r="22554" s="227" customFormat="1"/>
    <row r="22555" s="227" customFormat="1"/>
    <row r="22556" s="227" customFormat="1"/>
    <row r="22557" s="227" customFormat="1"/>
    <row r="22558" s="227" customFormat="1"/>
    <row r="22559" s="227" customFormat="1"/>
    <row r="22560" s="227" customFormat="1"/>
    <row r="22561" s="227" customFormat="1"/>
    <row r="22562" s="227" customFormat="1"/>
    <row r="22563" s="227" customFormat="1"/>
    <row r="22564" s="227" customFormat="1"/>
    <row r="22565" s="227" customFormat="1"/>
    <row r="22566" s="227" customFormat="1"/>
    <row r="22567" s="227" customFormat="1"/>
    <row r="22568" s="227" customFormat="1"/>
    <row r="22569" s="227" customFormat="1"/>
    <row r="22570" s="227" customFormat="1"/>
    <row r="22571" s="227" customFormat="1"/>
    <row r="22572" s="227" customFormat="1"/>
    <row r="22573" s="227" customFormat="1"/>
    <row r="22574" s="227" customFormat="1"/>
    <row r="22575" s="227" customFormat="1"/>
    <row r="22576" s="227" customFormat="1"/>
    <row r="22577" s="227" customFormat="1"/>
    <row r="22578" s="227" customFormat="1"/>
    <row r="22579" s="227" customFormat="1"/>
    <row r="22580" s="227" customFormat="1"/>
    <row r="22581" s="227" customFormat="1"/>
    <row r="22582" s="227" customFormat="1"/>
    <row r="22583" s="227" customFormat="1"/>
    <row r="22584" s="227" customFormat="1"/>
    <row r="22585" s="227" customFormat="1"/>
    <row r="22586" s="227" customFormat="1"/>
    <row r="22587" s="227" customFormat="1"/>
    <row r="22588" s="227" customFormat="1"/>
    <row r="22589" s="227" customFormat="1"/>
    <row r="22590" s="227" customFormat="1"/>
    <row r="22591" s="227" customFormat="1"/>
    <row r="22592" s="227" customFormat="1"/>
    <row r="22593" s="227" customFormat="1"/>
    <row r="22594" s="227" customFormat="1"/>
    <row r="22595" s="227" customFormat="1"/>
    <row r="22596" s="227" customFormat="1"/>
    <row r="22597" s="227" customFormat="1"/>
    <row r="22598" s="227" customFormat="1"/>
    <row r="22599" s="227" customFormat="1"/>
    <row r="22600" s="227" customFormat="1"/>
    <row r="22601" s="227" customFormat="1"/>
    <row r="22602" s="227" customFormat="1"/>
    <row r="22603" s="227" customFormat="1"/>
    <row r="22604" s="227" customFormat="1"/>
    <row r="22605" s="227" customFormat="1"/>
    <row r="22606" s="227" customFormat="1"/>
    <row r="22607" s="227" customFormat="1"/>
    <row r="22608" s="227" customFormat="1"/>
    <row r="22609" s="227" customFormat="1"/>
    <row r="22610" s="227" customFormat="1"/>
    <row r="22611" s="227" customFormat="1"/>
    <row r="22612" s="227" customFormat="1"/>
    <row r="22613" s="227" customFormat="1"/>
    <row r="22614" s="227" customFormat="1"/>
    <row r="22615" s="227" customFormat="1"/>
    <row r="22616" s="227" customFormat="1"/>
    <row r="22617" s="227" customFormat="1"/>
    <row r="22618" s="227" customFormat="1"/>
    <row r="22619" s="227" customFormat="1"/>
    <row r="22620" s="227" customFormat="1"/>
    <row r="22621" s="227" customFormat="1"/>
    <row r="22622" s="227" customFormat="1"/>
    <row r="22623" s="227" customFormat="1"/>
    <row r="22624" s="227" customFormat="1"/>
    <row r="22625" s="227" customFormat="1"/>
    <row r="22626" s="227" customFormat="1"/>
    <row r="22627" s="227" customFormat="1"/>
    <row r="22628" s="227" customFormat="1"/>
    <row r="22629" s="227" customFormat="1"/>
    <row r="22630" s="227" customFormat="1"/>
    <row r="22631" s="227" customFormat="1"/>
    <row r="22632" s="227" customFormat="1"/>
    <row r="22633" s="227" customFormat="1"/>
    <row r="22634" s="227" customFormat="1"/>
    <row r="22635" s="227" customFormat="1"/>
    <row r="22636" s="227" customFormat="1"/>
    <row r="22637" s="227" customFormat="1"/>
    <row r="22638" s="227" customFormat="1"/>
    <row r="22639" s="227" customFormat="1"/>
    <row r="22640" s="227" customFormat="1"/>
    <row r="22641" s="227" customFormat="1"/>
    <row r="22642" s="227" customFormat="1"/>
    <row r="22643" s="227" customFormat="1"/>
    <row r="22644" s="227" customFormat="1"/>
    <row r="22645" s="227" customFormat="1"/>
    <row r="22646" s="227" customFormat="1"/>
    <row r="22647" s="227" customFormat="1"/>
    <row r="22648" s="227" customFormat="1"/>
    <row r="22649" s="227" customFormat="1"/>
    <row r="22650" s="227" customFormat="1"/>
    <row r="22651" s="227" customFormat="1"/>
    <row r="22652" s="227" customFormat="1"/>
    <row r="22653" s="227" customFormat="1"/>
    <row r="22654" s="227" customFormat="1"/>
    <row r="22655" s="227" customFormat="1"/>
    <row r="22656" s="227" customFormat="1"/>
    <row r="22657" s="227" customFormat="1"/>
    <row r="22658" s="227" customFormat="1"/>
    <row r="22659" s="227" customFormat="1"/>
    <row r="22660" s="227" customFormat="1"/>
    <row r="22661" s="227" customFormat="1"/>
    <row r="22662" s="227" customFormat="1"/>
    <row r="22663" s="227" customFormat="1"/>
    <row r="22664" s="227" customFormat="1"/>
    <row r="22665" s="227" customFormat="1"/>
    <row r="22666" s="227" customFormat="1"/>
    <row r="22667" s="227" customFormat="1"/>
    <row r="22668" s="227" customFormat="1"/>
    <row r="22669" s="227" customFormat="1"/>
    <row r="22670" s="227" customFormat="1"/>
    <row r="22671" s="227" customFormat="1"/>
    <row r="22672" s="227" customFormat="1"/>
    <row r="22673" s="227" customFormat="1"/>
    <row r="22674" s="227" customFormat="1"/>
    <row r="22675" s="227" customFormat="1"/>
    <row r="22676" s="227" customFormat="1"/>
    <row r="22677" s="227" customFormat="1"/>
    <row r="22678" s="227" customFormat="1"/>
    <row r="22679" s="227" customFormat="1"/>
    <row r="22680" s="227" customFormat="1"/>
    <row r="22681" s="227" customFormat="1"/>
    <row r="22682" s="227" customFormat="1"/>
    <row r="22683" s="227" customFormat="1"/>
    <row r="22684" s="227" customFormat="1"/>
    <row r="22685" s="227" customFormat="1"/>
    <row r="22686" s="227" customFormat="1"/>
    <row r="22687" s="227" customFormat="1"/>
    <row r="22688" s="227" customFormat="1"/>
    <row r="22689" s="227" customFormat="1"/>
    <row r="22690" s="227" customFormat="1"/>
    <row r="22691" s="227" customFormat="1"/>
    <row r="22692" s="227" customFormat="1"/>
    <row r="22693" s="227" customFormat="1"/>
    <row r="22694" s="227" customFormat="1"/>
    <row r="22695" s="227" customFormat="1"/>
    <row r="22696" s="227" customFormat="1"/>
    <row r="22697" s="227" customFormat="1"/>
    <row r="22698" s="227" customFormat="1"/>
    <row r="22699" s="227" customFormat="1"/>
    <row r="22700" s="227" customFormat="1"/>
    <row r="22701" s="227" customFormat="1"/>
    <row r="22702" s="227" customFormat="1"/>
    <row r="22703" s="227" customFormat="1"/>
    <row r="22704" s="227" customFormat="1"/>
    <row r="22705" s="227" customFormat="1"/>
    <row r="22706" s="227" customFormat="1"/>
    <row r="22707" s="227" customFormat="1"/>
    <row r="22708" s="227" customFormat="1"/>
    <row r="22709" s="227" customFormat="1"/>
    <row r="22710" s="227" customFormat="1"/>
    <row r="22711" s="227" customFormat="1"/>
    <row r="22712" s="227" customFormat="1"/>
    <row r="22713" s="227" customFormat="1"/>
    <row r="22714" s="227" customFormat="1"/>
    <row r="22715" s="227" customFormat="1"/>
    <row r="22716" s="227" customFormat="1"/>
    <row r="22717" s="227" customFormat="1"/>
    <row r="22718" s="227" customFormat="1"/>
    <row r="22719" s="227" customFormat="1"/>
    <row r="22720" s="227" customFormat="1"/>
    <row r="22721" s="227" customFormat="1"/>
    <row r="22722" s="227" customFormat="1"/>
    <row r="22723" s="227" customFormat="1"/>
    <row r="22724" s="227" customFormat="1"/>
    <row r="22725" s="227" customFormat="1"/>
    <row r="22726" s="227" customFormat="1"/>
    <row r="22727" s="227" customFormat="1"/>
    <row r="22728" s="227" customFormat="1"/>
    <row r="22729" s="227" customFormat="1"/>
    <row r="22730" s="227" customFormat="1"/>
    <row r="22731" s="227" customFormat="1"/>
    <row r="22732" s="227" customFormat="1"/>
    <row r="22733" s="227" customFormat="1"/>
    <row r="22734" s="227" customFormat="1"/>
    <row r="22735" s="227" customFormat="1"/>
    <row r="22736" s="227" customFormat="1"/>
    <row r="22737" s="227" customFormat="1"/>
    <row r="22738" s="227" customFormat="1"/>
    <row r="22739" s="227" customFormat="1"/>
    <row r="22740" s="227" customFormat="1"/>
    <row r="22741" s="227" customFormat="1"/>
    <row r="22742" s="227" customFormat="1"/>
    <row r="22743" s="227" customFormat="1"/>
    <row r="22744" s="227" customFormat="1"/>
    <row r="22745" s="227" customFormat="1"/>
    <row r="22746" s="227" customFormat="1"/>
    <row r="22747" s="227" customFormat="1"/>
    <row r="22748" s="227" customFormat="1"/>
    <row r="22749" s="227" customFormat="1"/>
    <row r="22750" s="227" customFormat="1"/>
    <row r="22751" s="227" customFormat="1"/>
    <row r="22752" s="227" customFormat="1"/>
    <row r="22753" s="227" customFormat="1"/>
    <row r="22754" s="227" customFormat="1"/>
    <row r="22755" s="227" customFormat="1"/>
    <row r="22756" s="227" customFormat="1"/>
    <row r="22757" s="227" customFormat="1"/>
    <row r="22758" s="227" customFormat="1"/>
    <row r="22759" s="227" customFormat="1"/>
    <row r="22760" s="227" customFormat="1"/>
    <row r="22761" s="227" customFormat="1"/>
    <row r="22762" s="227" customFormat="1"/>
    <row r="22763" s="227" customFormat="1"/>
    <row r="22764" s="227" customFormat="1"/>
    <row r="22765" s="227" customFormat="1"/>
    <row r="22766" s="227" customFormat="1"/>
    <row r="22767" s="227" customFormat="1"/>
    <row r="22768" s="227" customFormat="1"/>
    <row r="22769" s="227" customFormat="1"/>
    <row r="22770" s="227" customFormat="1"/>
    <row r="22771" s="227" customFormat="1"/>
    <row r="22772" s="227" customFormat="1"/>
    <row r="22773" s="227" customFormat="1"/>
    <row r="22774" s="227" customFormat="1"/>
    <row r="22775" s="227" customFormat="1"/>
    <row r="22776" s="227" customFormat="1"/>
    <row r="22777" s="227" customFormat="1"/>
    <row r="22778" s="227" customFormat="1"/>
    <row r="22779" s="227" customFormat="1"/>
    <row r="22780" s="227" customFormat="1"/>
    <row r="22781" s="227" customFormat="1"/>
    <row r="22782" s="227" customFormat="1"/>
    <row r="22783" s="227" customFormat="1"/>
    <row r="22784" s="227" customFormat="1"/>
    <row r="22785" s="227" customFormat="1"/>
    <row r="22786" s="227" customFormat="1"/>
    <row r="22787" s="227" customFormat="1"/>
    <row r="22788" s="227" customFormat="1"/>
    <row r="22789" s="227" customFormat="1"/>
    <row r="22790" s="227" customFormat="1"/>
    <row r="22791" s="227" customFormat="1"/>
    <row r="22792" s="227" customFormat="1"/>
    <row r="22793" s="227" customFormat="1"/>
    <row r="22794" s="227" customFormat="1"/>
    <row r="22795" s="227" customFormat="1"/>
    <row r="22796" s="227" customFormat="1"/>
    <row r="22797" s="227" customFormat="1"/>
    <row r="22798" s="227" customFormat="1"/>
    <row r="22799" s="227" customFormat="1"/>
    <row r="22800" s="227" customFormat="1"/>
    <row r="22801" s="227" customFormat="1"/>
    <row r="22802" s="227" customFormat="1"/>
    <row r="22803" s="227" customFormat="1"/>
    <row r="22804" s="227" customFormat="1"/>
    <row r="22805" s="227" customFormat="1"/>
    <row r="22806" s="227" customFormat="1"/>
    <row r="22807" s="227" customFormat="1"/>
    <row r="22808" s="227" customFormat="1"/>
    <row r="22809" s="227" customFormat="1"/>
    <row r="22810" s="227" customFormat="1"/>
    <row r="22811" s="227" customFormat="1"/>
    <row r="22812" s="227" customFormat="1"/>
    <row r="22813" s="227" customFormat="1"/>
    <row r="22814" s="227" customFormat="1"/>
    <row r="22815" s="227" customFormat="1"/>
    <row r="22816" s="227" customFormat="1"/>
    <row r="22817" s="227" customFormat="1"/>
    <row r="22818" s="227" customFormat="1"/>
    <row r="22819" s="227" customFormat="1"/>
    <row r="22820" s="227" customFormat="1"/>
    <row r="22821" s="227" customFormat="1"/>
    <row r="22822" s="227" customFormat="1"/>
    <row r="22823" s="227" customFormat="1"/>
    <row r="22824" s="227" customFormat="1"/>
    <row r="22825" s="227" customFormat="1"/>
    <row r="22826" s="227" customFormat="1"/>
    <row r="22827" s="227" customFormat="1"/>
    <row r="22828" s="227" customFormat="1"/>
    <row r="22829" s="227" customFormat="1"/>
    <row r="22830" s="227" customFormat="1"/>
    <row r="22831" s="227" customFormat="1"/>
    <row r="22832" s="227" customFormat="1"/>
    <row r="22833" s="227" customFormat="1"/>
    <row r="22834" s="227" customFormat="1"/>
    <row r="22835" s="227" customFormat="1"/>
    <row r="22836" s="227" customFormat="1"/>
    <row r="22837" s="227" customFormat="1"/>
    <row r="22838" s="227" customFormat="1"/>
    <row r="22839" s="227" customFormat="1"/>
    <row r="22840" s="227" customFormat="1"/>
    <row r="22841" s="227" customFormat="1"/>
    <row r="22842" s="227" customFormat="1"/>
    <row r="22843" s="227" customFormat="1"/>
    <row r="22844" s="227" customFormat="1"/>
    <row r="22845" s="227" customFormat="1"/>
    <row r="22846" s="227" customFormat="1"/>
    <row r="22847" s="227" customFormat="1"/>
    <row r="22848" s="227" customFormat="1"/>
    <row r="22849" s="227" customFormat="1"/>
    <row r="22850" s="227" customFormat="1"/>
    <row r="22851" s="227" customFormat="1"/>
    <row r="22852" s="227" customFormat="1"/>
    <row r="22853" s="227" customFormat="1"/>
    <row r="22854" s="227" customFormat="1"/>
    <row r="22855" s="227" customFormat="1"/>
    <row r="22856" s="227" customFormat="1"/>
    <row r="22857" s="227" customFormat="1"/>
    <row r="22858" s="227" customFormat="1"/>
    <row r="22859" s="227" customFormat="1"/>
    <row r="22860" s="227" customFormat="1"/>
    <row r="22861" s="227" customFormat="1"/>
    <row r="22862" s="227" customFormat="1"/>
    <row r="22863" s="227" customFormat="1"/>
    <row r="22864" s="227" customFormat="1"/>
    <row r="22865" s="227" customFormat="1"/>
    <row r="22866" s="227" customFormat="1"/>
    <row r="22867" s="227" customFormat="1"/>
    <row r="22868" s="227" customFormat="1"/>
    <row r="22869" s="227" customFormat="1"/>
    <row r="22870" s="227" customFormat="1"/>
    <row r="22871" s="227" customFormat="1"/>
    <row r="22872" s="227" customFormat="1"/>
    <row r="22873" s="227" customFormat="1"/>
    <row r="22874" s="227" customFormat="1"/>
    <row r="22875" s="227" customFormat="1"/>
    <row r="22876" s="227" customFormat="1"/>
    <row r="22877" s="227" customFormat="1"/>
    <row r="22878" s="227" customFormat="1"/>
    <row r="22879" s="227" customFormat="1"/>
    <row r="22880" s="227" customFormat="1"/>
    <row r="22881" s="227" customFormat="1"/>
    <row r="22882" s="227" customFormat="1"/>
    <row r="22883" s="227" customFormat="1"/>
    <row r="22884" s="227" customFormat="1"/>
    <row r="22885" s="227" customFormat="1"/>
    <row r="22886" s="227" customFormat="1"/>
    <row r="22887" s="227" customFormat="1"/>
    <row r="22888" s="227" customFormat="1"/>
    <row r="22889" s="227" customFormat="1"/>
    <row r="22890" s="227" customFormat="1"/>
    <row r="22891" s="227" customFormat="1"/>
    <row r="22892" s="227" customFormat="1"/>
    <row r="22893" s="227" customFormat="1"/>
    <row r="22894" s="227" customFormat="1"/>
    <row r="22895" s="227" customFormat="1"/>
    <row r="22896" s="227" customFormat="1"/>
    <row r="22897" s="227" customFormat="1"/>
    <row r="22898" s="227" customFormat="1"/>
    <row r="22899" s="227" customFormat="1"/>
    <row r="22900" s="227" customFormat="1"/>
    <row r="22901" s="227" customFormat="1"/>
    <row r="22902" s="227" customFormat="1"/>
    <row r="22903" s="227" customFormat="1"/>
    <row r="22904" s="227" customFormat="1"/>
    <row r="22905" s="227" customFormat="1"/>
    <row r="22906" s="227" customFormat="1"/>
    <row r="22907" s="227" customFormat="1"/>
    <row r="22908" s="227" customFormat="1"/>
    <row r="22909" s="227" customFormat="1"/>
    <row r="22910" s="227" customFormat="1"/>
    <row r="22911" s="227" customFormat="1"/>
    <row r="22912" s="227" customFormat="1"/>
    <row r="22913" s="227" customFormat="1"/>
    <row r="22914" s="227" customFormat="1"/>
    <row r="22915" s="227" customFormat="1"/>
    <row r="22916" s="227" customFormat="1"/>
    <row r="22917" s="227" customFormat="1"/>
    <row r="22918" s="227" customFormat="1"/>
    <row r="22919" s="227" customFormat="1"/>
    <row r="22920" s="227" customFormat="1"/>
    <row r="22921" s="227" customFormat="1"/>
    <row r="22922" s="227" customFormat="1"/>
    <row r="22923" s="227" customFormat="1"/>
    <row r="22924" s="227" customFormat="1"/>
    <row r="22925" s="227" customFormat="1"/>
    <row r="22926" s="227" customFormat="1"/>
    <row r="22927" s="227" customFormat="1"/>
    <row r="22928" s="227" customFormat="1"/>
    <row r="22929" s="227" customFormat="1"/>
    <row r="22930" s="227" customFormat="1"/>
    <row r="22931" s="227" customFormat="1"/>
    <row r="22932" s="227" customFormat="1"/>
    <row r="22933" s="227" customFormat="1"/>
    <row r="22934" s="227" customFormat="1"/>
    <row r="22935" s="227" customFormat="1"/>
    <row r="22936" s="227" customFormat="1"/>
    <row r="22937" s="227" customFormat="1"/>
    <row r="22938" s="227" customFormat="1"/>
    <row r="22939" s="227" customFormat="1"/>
    <row r="22940" s="227" customFormat="1"/>
    <row r="22941" s="227" customFormat="1"/>
    <row r="22942" s="227" customFormat="1"/>
    <row r="22943" s="227" customFormat="1"/>
    <row r="22944" s="227" customFormat="1"/>
    <row r="22945" s="227" customFormat="1"/>
    <row r="22946" s="227" customFormat="1"/>
    <row r="22947" s="227" customFormat="1"/>
    <row r="22948" s="227" customFormat="1"/>
    <row r="22949" s="227" customFormat="1"/>
    <row r="22950" s="227" customFormat="1"/>
    <row r="22951" s="227" customFormat="1"/>
    <row r="22952" s="227" customFormat="1"/>
    <row r="22953" s="227" customFormat="1"/>
    <row r="22954" s="227" customFormat="1"/>
    <row r="22955" s="227" customFormat="1"/>
    <row r="22956" s="227" customFormat="1"/>
    <row r="22957" s="227" customFormat="1"/>
    <row r="22958" s="227" customFormat="1"/>
    <row r="22959" s="227" customFormat="1"/>
    <row r="22960" s="227" customFormat="1"/>
    <row r="22961" s="227" customFormat="1"/>
    <row r="22962" s="227" customFormat="1"/>
    <row r="22963" s="227" customFormat="1"/>
    <row r="22964" s="227" customFormat="1"/>
    <row r="22965" s="227" customFormat="1"/>
    <row r="22966" s="227" customFormat="1"/>
    <row r="22967" s="227" customFormat="1"/>
    <row r="22968" s="227" customFormat="1"/>
    <row r="22969" s="227" customFormat="1"/>
    <row r="22970" s="227" customFormat="1"/>
    <row r="22971" s="227" customFormat="1"/>
    <row r="22972" s="227" customFormat="1"/>
    <row r="22973" s="227" customFormat="1"/>
    <row r="22974" s="227" customFormat="1"/>
    <row r="22975" s="227" customFormat="1"/>
    <row r="22976" s="227" customFormat="1"/>
    <row r="22977" s="227" customFormat="1"/>
    <row r="22978" s="227" customFormat="1"/>
    <row r="22979" s="227" customFormat="1"/>
    <row r="22980" s="227" customFormat="1"/>
    <row r="22981" s="227" customFormat="1"/>
    <row r="22982" s="227" customFormat="1"/>
    <row r="22983" s="227" customFormat="1"/>
    <row r="22984" s="227" customFormat="1"/>
    <row r="22985" s="227" customFormat="1"/>
    <row r="22986" s="227" customFormat="1"/>
    <row r="22987" s="227" customFormat="1"/>
    <row r="22988" s="227" customFormat="1"/>
    <row r="22989" s="227" customFormat="1"/>
    <row r="22990" s="227" customFormat="1"/>
    <row r="22991" s="227" customFormat="1"/>
    <row r="22992" s="227" customFormat="1"/>
    <row r="22993" s="227" customFormat="1"/>
    <row r="22994" s="227" customFormat="1"/>
    <row r="22995" s="227" customFormat="1"/>
    <row r="22996" s="227" customFormat="1"/>
    <row r="22997" s="227" customFormat="1"/>
    <row r="22998" s="227" customFormat="1"/>
    <row r="22999" s="227" customFormat="1"/>
    <row r="23000" s="227" customFormat="1"/>
    <row r="23001" s="227" customFormat="1"/>
    <row r="23002" s="227" customFormat="1"/>
    <row r="23003" s="227" customFormat="1"/>
    <row r="23004" s="227" customFormat="1"/>
    <row r="23005" s="227" customFormat="1"/>
    <row r="23006" s="227" customFormat="1"/>
    <row r="23007" s="227" customFormat="1"/>
    <row r="23008" s="227" customFormat="1"/>
    <row r="23009" s="227" customFormat="1"/>
    <row r="23010" s="227" customFormat="1"/>
    <row r="23011" s="227" customFormat="1"/>
    <row r="23012" s="227" customFormat="1"/>
    <row r="23013" s="227" customFormat="1"/>
    <row r="23014" s="227" customFormat="1"/>
    <row r="23015" s="227" customFormat="1"/>
    <row r="23016" s="227" customFormat="1"/>
    <row r="23017" s="227" customFormat="1"/>
    <row r="23018" s="227" customFormat="1"/>
    <row r="23019" s="227" customFormat="1"/>
    <row r="23020" s="227" customFormat="1"/>
    <row r="23021" s="227" customFormat="1"/>
    <row r="23022" s="227" customFormat="1"/>
    <row r="23023" s="227" customFormat="1"/>
    <row r="23024" s="227" customFormat="1"/>
    <row r="23025" s="227" customFormat="1"/>
    <row r="23026" s="227" customFormat="1"/>
    <row r="23027" s="227" customFormat="1"/>
    <row r="23028" s="227" customFormat="1"/>
    <row r="23029" s="227" customFormat="1"/>
    <row r="23030" s="227" customFormat="1"/>
    <row r="23031" s="227" customFormat="1"/>
    <row r="23032" s="227" customFormat="1"/>
    <row r="23033" s="227" customFormat="1"/>
    <row r="23034" s="227" customFormat="1"/>
    <row r="23035" s="227" customFormat="1"/>
    <row r="23036" s="227" customFormat="1"/>
    <row r="23037" s="227" customFormat="1"/>
    <row r="23038" s="227" customFormat="1"/>
    <row r="23039" s="227" customFormat="1"/>
    <row r="23040" s="227" customFormat="1"/>
    <row r="23041" s="227" customFormat="1"/>
    <row r="23042" s="227" customFormat="1"/>
    <row r="23043" s="227" customFormat="1"/>
    <row r="23044" s="227" customFormat="1"/>
    <row r="23045" s="227" customFormat="1"/>
    <row r="23046" s="227" customFormat="1"/>
    <row r="23047" s="227" customFormat="1"/>
    <row r="23048" s="227" customFormat="1"/>
    <row r="23049" s="227" customFormat="1"/>
    <row r="23050" s="227" customFormat="1"/>
    <row r="23051" s="227" customFormat="1"/>
    <row r="23052" s="227" customFormat="1"/>
    <row r="23053" s="227" customFormat="1"/>
    <row r="23054" s="227" customFormat="1"/>
    <row r="23055" s="227" customFormat="1"/>
    <row r="23056" s="227" customFormat="1"/>
    <row r="23057" s="227" customFormat="1"/>
    <row r="23058" s="227" customFormat="1"/>
    <row r="23059" s="227" customFormat="1"/>
    <row r="23060" s="227" customFormat="1"/>
    <row r="23061" s="227" customFormat="1"/>
    <row r="23062" s="227" customFormat="1"/>
    <row r="23063" s="227" customFormat="1"/>
    <row r="23064" s="227" customFormat="1"/>
    <row r="23065" s="227" customFormat="1"/>
    <row r="23066" s="227" customFormat="1"/>
    <row r="23067" s="227" customFormat="1"/>
    <row r="23068" s="227" customFormat="1"/>
    <row r="23069" s="227" customFormat="1"/>
    <row r="23070" s="227" customFormat="1"/>
    <row r="23071" s="227" customFormat="1"/>
    <row r="23072" s="227" customFormat="1"/>
    <row r="23073" s="227" customFormat="1"/>
    <row r="23074" s="227" customFormat="1"/>
    <row r="23075" s="227" customFormat="1"/>
    <row r="23076" s="227" customFormat="1"/>
    <row r="23077" s="227" customFormat="1"/>
    <row r="23078" s="227" customFormat="1"/>
    <row r="23079" s="227" customFormat="1"/>
    <row r="23080" s="227" customFormat="1"/>
    <row r="23081" s="227" customFormat="1"/>
    <row r="23082" s="227" customFormat="1"/>
    <row r="23083" s="227" customFormat="1"/>
    <row r="23084" s="227" customFormat="1"/>
    <row r="23085" s="227" customFormat="1"/>
    <row r="23086" s="227" customFormat="1"/>
    <row r="23087" s="227" customFormat="1"/>
    <row r="23088" s="227" customFormat="1"/>
    <row r="23089" s="227" customFormat="1"/>
    <row r="23090" s="227" customFormat="1"/>
    <row r="23091" s="227" customFormat="1"/>
    <row r="23092" s="227" customFormat="1"/>
    <row r="23093" s="227" customFormat="1"/>
    <row r="23094" s="227" customFormat="1"/>
    <row r="23095" s="227" customFormat="1"/>
    <row r="23096" s="227" customFormat="1"/>
    <row r="23097" s="227" customFormat="1"/>
    <row r="23098" s="227" customFormat="1"/>
    <row r="23099" s="227" customFormat="1"/>
    <row r="23100" s="227" customFormat="1"/>
    <row r="23101" s="227" customFormat="1"/>
    <row r="23102" s="227" customFormat="1"/>
    <row r="23103" s="227" customFormat="1"/>
    <row r="23104" s="227" customFormat="1"/>
    <row r="23105" s="227" customFormat="1"/>
    <row r="23106" s="227" customFormat="1"/>
    <row r="23107" s="227" customFormat="1"/>
    <row r="23108" s="227" customFormat="1"/>
    <row r="23109" s="227" customFormat="1"/>
    <row r="23110" s="227" customFormat="1"/>
    <row r="23111" s="227" customFormat="1"/>
    <row r="23112" s="227" customFormat="1"/>
    <row r="23113" s="227" customFormat="1"/>
    <row r="23114" s="227" customFormat="1"/>
    <row r="23115" s="227" customFormat="1"/>
    <row r="23116" s="227" customFormat="1"/>
    <row r="23117" s="227" customFormat="1"/>
    <row r="23118" s="227" customFormat="1"/>
    <row r="23119" s="227" customFormat="1"/>
    <row r="23120" s="227" customFormat="1"/>
    <row r="23121" s="227" customFormat="1"/>
    <row r="23122" s="227" customFormat="1"/>
    <row r="23123" s="227" customFormat="1"/>
    <row r="23124" s="227" customFormat="1"/>
    <row r="23125" s="227" customFormat="1"/>
    <row r="23126" s="227" customFormat="1"/>
    <row r="23127" s="227" customFormat="1"/>
    <row r="23128" s="227" customFormat="1"/>
    <row r="23129" s="227" customFormat="1"/>
    <row r="23130" s="227" customFormat="1"/>
    <row r="23131" s="227" customFormat="1"/>
    <row r="23132" s="227" customFormat="1"/>
    <row r="23133" s="227" customFormat="1"/>
    <row r="23134" s="227" customFormat="1"/>
    <row r="23135" s="227" customFormat="1"/>
    <row r="23136" s="227" customFormat="1"/>
    <row r="23137" s="227" customFormat="1"/>
    <row r="23138" s="227" customFormat="1"/>
    <row r="23139" s="227" customFormat="1"/>
    <row r="23140" s="227" customFormat="1"/>
    <row r="23141" s="227" customFormat="1"/>
    <row r="23142" s="227" customFormat="1"/>
    <row r="23143" s="227" customFormat="1"/>
    <row r="23144" s="227" customFormat="1"/>
    <row r="23145" s="227" customFormat="1"/>
    <row r="23146" s="227" customFormat="1"/>
    <row r="23147" s="227" customFormat="1"/>
    <row r="23148" s="227" customFormat="1"/>
    <row r="23149" s="227" customFormat="1"/>
    <row r="23150" s="227" customFormat="1"/>
    <row r="23151" s="227" customFormat="1"/>
    <row r="23152" s="227" customFormat="1"/>
    <row r="23153" s="227" customFormat="1"/>
    <row r="23154" s="227" customFormat="1"/>
    <row r="23155" s="227" customFormat="1"/>
    <row r="23156" s="227" customFormat="1"/>
    <row r="23157" s="227" customFormat="1"/>
    <row r="23158" s="227" customFormat="1"/>
    <row r="23159" s="227" customFormat="1"/>
    <row r="23160" s="227" customFormat="1"/>
    <row r="23161" s="227" customFormat="1"/>
    <row r="23162" s="227" customFormat="1"/>
    <row r="23163" s="227" customFormat="1"/>
    <row r="23164" s="227" customFormat="1"/>
    <row r="23165" s="227" customFormat="1"/>
    <row r="23166" s="227" customFormat="1"/>
    <row r="23167" s="227" customFormat="1"/>
    <row r="23168" s="227" customFormat="1"/>
    <row r="23169" s="227" customFormat="1"/>
    <row r="23170" s="227" customFormat="1"/>
    <row r="23171" s="227" customFormat="1"/>
    <row r="23172" s="227" customFormat="1"/>
    <row r="23173" s="227" customFormat="1"/>
    <row r="23174" s="227" customFormat="1"/>
    <row r="23175" s="227" customFormat="1"/>
    <row r="23176" s="227" customFormat="1"/>
    <row r="23177" s="227" customFormat="1"/>
    <row r="23178" s="227" customFormat="1"/>
    <row r="23179" s="227" customFormat="1"/>
    <row r="23180" s="227" customFormat="1"/>
    <row r="23181" s="227" customFormat="1"/>
    <row r="23182" s="227" customFormat="1"/>
    <row r="23183" s="227" customFormat="1"/>
    <row r="23184" s="227" customFormat="1"/>
    <row r="23185" s="227" customFormat="1"/>
    <row r="23186" s="227" customFormat="1"/>
    <row r="23187" s="227" customFormat="1"/>
    <row r="23188" s="227" customFormat="1"/>
    <row r="23189" s="227" customFormat="1"/>
    <row r="23190" s="227" customFormat="1"/>
    <row r="23191" s="227" customFormat="1"/>
    <row r="23192" s="227" customFormat="1"/>
    <row r="23193" s="227" customFormat="1"/>
    <row r="23194" s="227" customFormat="1"/>
    <row r="23195" s="227" customFormat="1"/>
    <row r="23196" s="227" customFormat="1"/>
    <row r="23197" s="227" customFormat="1"/>
    <row r="23198" s="227" customFormat="1"/>
    <row r="23199" s="227" customFormat="1"/>
    <row r="23200" s="227" customFormat="1"/>
    <row r="23201" s="227" customFormat="1"/>
    <row r="23202" s="227" customFormat="1"/>
    <row r="23203" s="227" customFormat="1"/>
    <row r="23204" s="227" customFormat="1"/>
    <row r="23205" s="227" customFormat="1"/>
    <row r="23206" s="227" customFormat="1"/>
    <row r="23207" s="227" customFormat="1"/>
    <row r="23208" s="227" customFormat="1"/>
    <row r="23209" s="227" customFormat="1"/>
    <row r="23210" s="227" customFormat="1"/>
    <row r="23211" s="227" customFormat="1"/>
    <row r="23212" s="227" customFormat="1"/>
    <row r="23213" s="227" customFormat="1"/>
    <row r="23214" s="227" customFormat="1"/>
    <row r="23215" s="227" customFormat="1"/>
    <row r="23216" s="227" customFormat="1"/>
    <row r="23217" s="227" customFormat="1"/>
    <row r="23218" s="227" customFormat="1"/>
    <row r="23219" s="227" customFormat="1"/>
    <row r="23220" s="227" customFormat="1"/>
    <row r="23221" s="227" customFormat="1"/>
    <row r="23222" s="227" customFormat="1"/>
    <row r="23223" s="227" customFormat="1"/>
    <row r="23224" s="227" customFormat="1"/>
    <row r="23225" s="227" customFormat="1"/>
    <row r="23226" s="227" customFormat="1"/>
    <row r="23227" s="227" customFormat="1"/>
    <row r="23228" s="227" customFormat="1"/>
    <row r="23229" s="227" customFormat="1"/>
    <row r="23230" s="227" customFormat="1"/>
    <row r="23231" s="227" customFormat="1"/>
    <row r="23232" s="227" customFormat="1"/>
    <row r="23233" s="227" customFormat="1"/>
    <row r="23234" s="227" customFormat="1"/>
    <row r="23235" s="227" customFormat="1"/>
    <row r="23236" s="227" customFormat="1"/>
    <row r="23237" s="227" customFormat="1"/>
    <row r="23238" s="227" customFormat="1"/>
    <row r="23239" s="227" customFormat="1"/>
    <row r="23240" s="227" customFormat="1"/>
    <row r="23241" s="227" customFormat="1"/>
    <row r="23242" s="227" customFormat="1"/>
    <row r="23243" s="227" customFormat="1"/>
    <row r="23244" s="227" customFormat="1"/>
    <row r="23245" s="227" customFormat="1"/>
    <row r="23246" s="227" customFormat="1"/>
    <row r="23247" s="227" customFormat="1"/>
    <row r="23248" s="227" customFormat="1"/>
    <row r="23249" s="227" customFormat="1"/>
    <row r="23250" s="227" customFormat="1"/>
    <row r="23251" s="227" customFormat="1"/>
    <row r="23252" s="227" customFormat="1"/>
    <row r="23253" s="227" customFormat="1"/>
    <row r="23254" s="227" customFormat="1"/>
    <row r="23255" s="227" customFormat="1"/>
    <row r="23256" s="227" customFormat="1"/>
    <row r="23257" s="227" customFormat="1"/>
    <row r="23258" s="227" customFormat="1"/>
    <row r="23259" s="227" customFormat="1"/>
    <row r="23260" s="227" customFormat="1"/>
    <row r="23261" s="227" customFormat="1"/>
    <row r="23262" s="227" customFormat="1"/>
    <row r="23263" s="227" customFormat="1"/>
    <row r="23264" s="227" customFormat="1"/>
    <row r="23265" s="227" customFormat="1"/>
    <row r="23266" s="227" customFormat="1"/>
    <row r="23267" s="227" customFormat="1"/>
    <row r="23268" s="227" customFormat="1"/>
    <row r="23269" s="227" customFormat="1"/>
    <row r="23270" s="227" customFormat="1"/>
    <row r="23271" s="227" customFormat="1"/>
    <row r="23272" s="227" customFormat="1"/>
    <row r="23273" s="227" customFormat="1"/>
    <row r="23274" s="227" customFormat="1"/>
    <row r="23275" s="227" customFormat="1"/>
    <row r="23276" s="227" customFormat="1"/>
    <row r="23277" s="227" customFormat="1"/>
    <row r="23278" s="227" customFormat="1"/>
    <row r="23279" s="227" customFormat="1"/>
    <row r="23280" s="227" customFormat="1"/>
    <row r="23281" s="227" customFormat="1"/>
    <row r="23282" s="227" customFormat="1"/>
    <row r="23283" s="227" customFormat="1"/>
    <row r="23284" s="227" customFormat="1"/>
    <row r="23285" s="227" customFormat="1"/>
    <row r="23286" s="227" customFormat="1"/>
    <row r="23287" s="227" customFormat="1"/>
    <row r="23288" s="227" customFormat="1"/>
    <row r="23289" s="227" customFormat="1"/>
    <row r="23290" s="227" customFormat="1"/>
    <row r="23291" s="227" customFormat="1"/>
    <row r="23292" s="227" customFormat="1"/>
    <row r="23293" s="227" customFormat="1"/>
    <row r="23294" s="227" customFormat="1"/>
    <row r="23295" s="227" customFormat="1"/>
    <row r="23296" s="227" customFormat="1"/>
    <row r="23297" s="227" customFormat="1"/>
    <row r="23298" s="227" customFormat="1"/>
    <row r="23299" s="227" customFormat="1"/>
    <row r="23300" s="227" customFormat="1"/>
    <row r="23301" s="227" customFormat="1"/>
    <row r="23302" s="227" customFormat="1"/>
    <row r="23303" s="227" customFormat="1"/>
    <row r="23304" s="227" customFormat="1"/>
    <row r="23305" s="227" customFormat="1"/>
    <row r="23306" s="227" customFormat="1"/>
    <row r="23307" s="227" customFormat="1"/>
    <row r="23308" s="227" customFormat="1"/>
    <row r="23309" s="227" customFormat="1"/>
    <row r="23310" s="227" customFormat="1"/>
    <row r="23311" s="227" customFormat="1"/>
    <row r="23312" s="227" customFormat="1"/>
    <row r="23313" s="227" customFormat="1"/>
    <row r="23314" s="227" customFormat="1"/>
    <row r="23315" s="227" customFormat="1"/>
    <row r="23316" s="227" customFormat="1"/>
    <row r="23317" s="227" customFormat="1"/>
    <row r="23318" s="227" customFormat="1"/>
    <row r="23319" s="227" customFormat="1"/>
    <row r="23320" s="227" customFormat="1"/>
    <row r="23321" s="227" customFormat="1"/>
    <row r="23322" s="227" customFormat="1"/>
    <row r="23323" s="227" customFormat="1"/>
    <row r="23324" s="227" customFormat="1"/>
    <row r="23325" s="227" customFormat="1"/>
    <row r="23326" s="227" customFormat="1"/>
    <row r="23327" s="227" customFormat="1"/>
    <row r="23328" s="227" customFormat="1"/>
    <row r="23329" s="227" customFormat="1"/>
    <row r="23330" s="227" customFormat="1"/>
    <row r="23331" s="227" customFormat="1"/>
    <row r="23332" s="227" customFormat="1"/>
    <row r="23333" s="227" customFormat="1"/>
    <row r="23334" s="227" customFormat="1"/>
    <row r="23335" s="227" customFormat="1"/>
    <row r="23336" s="227" customFormat="1"/>
    <row r="23337" s="227" customFormat="1"/>
    <row r="23338" s="227" customFormat="1"/>
    <row r="23339" s="227" customFormat="1"/>
    <row r="23340" s="227" customFormat="1"/>
    <row r="23341" s="227" customFormat="1"/>
    <row r="23342" s="227" customFormat="1"/>
    <row r="23343" s="227" customFormat="1"/>
    <row r="23344" s="227" customFormat="1"/>
    <row r="23345" s="227" customFormat="1"/>
    <row r="23346" s="227" customFormat="1"/>
    <row r="23347" s="227" customFormat="1"/>
    <row r="23348" s="227" customFormat="1"/>
    <row r="23349" s="227" customFormat="1"/>
    <row r="23350" s="227" customFormat="1"/>
    <row r="23351" s="227" customFormat="1"/>
    <row r="23352" s="227" customFormat="1"/>
    <row r="23353" s="227" customFormat="1"/>
    <row r="23354" s="227" customFormat="1"/>
    <row r="23355" s="227" customFormat="1"/>
    <row r="23356" s="227" customFormat="1"/>
    <row r="23357" s="227" customFormat="1"/>
    <row r="23358" s="227" customFormat="1"/>
    <row r="23359" s="227" customFormat="1"/>
    <row r="23360" s="227" customFormat="1"/>
    <row r="23361" s="227" customFormat="1"/>
    <row r="23362" s="227" customFormat="1"/>
    <row r="23363" s="227" customFormat="1"/>
    <row r="23364" s="227" customFormat="1"/>
    <row r="23365" s="227" customFormat="1"/>
    <row r="23366" s="227" customFormat="1"/>
    <row r="23367" s="227" customFormat="1"/>
    <row r="23368" s="227" customFormat="1"/>
    <row r="23369" s="227" customFormat="1"/>
    <row r="23370" s="227" customFormat="1"/>
    <row r="23371" s="227" customFormat="1"/>
    <row r="23372" s="227" customFormat="1"/>
    <row r="23373" s="227" customFormat="1"/>
    <row r="23374" s="227" customFormat="1"/>
    <row r="23375" s="227" customFormat="1"/>
    <row r="23376" s="227" customFormat="1"/>
    <row r="23377" s="227" customFormat="1"/>
    <row r="23378" s="227" customFormat="1"/>
    <row r="23379" s="227" customFormat="1"/>
    <row r="23380" s="227" customFormat="1"/>
    <row r="23381" s="227" customFormat="1"/>
    <row r="23382" s="227" customFormat="1"/>
    <row r="23383" s="227" customFormat="1"/>
    <row r="23384" s="227" customFormat="1"/>
    <row r="23385" s="227" customFormat="1"/>
    <row r="23386" s="227" customFormat="1"/>
    <row r="23387" s="227" customFormat="1"/>
    <row r="23388" s="227" customFormat="1"/>
    <row r="23389" s="227" customFormat="1"/>
    <row r="23390" s="227" customFormat="1"/>
    <row r="23391" s="227" customFormat="1"/>
    <row r="23392" s="227" customFormat="1"/>
    <row r="23393" s="227" customFormat="1"/>
    <row r="23394" s="227" customFormat="1"/>
    <row r="23395" s="227" customFormat="1"/>
    <row r="23396" s="227" customFormat="1"/>
    <row r="23397" s="227" customFormat="1"/>
    <row r="23398" s="227" customFormat="1"/>
    <row r="23399" s="227" customFormat="1"/>
    <row r="23400" s="227" customFormat="1"/>
    <row r="23401" s="227" customFormat="1"/>
    <row r="23402" s="227" customFormat="1"/>
    <row r="23403" s="227" customFormat="1"/>
    <row r="23404" s="227" customFormat="1"/>
    <row r="23405" s="227" customFormat="1"/>
    <row r="23406" s="227" customFormat="1"/>
    <row r="23407" s="227" customFormat="1"/>
    <row r="23408" s="227" customFormat="1"/>
    <row r="23409" s="227" customFormat="1"/>
    <row r="23410" s="227" customFormat="1"/>
    <row r="23411" s="227" customFormat="1"/>
    <row r="23412" s="227" customFormat="1"/>
    <row r="23413" s="227" customFormat="1"/>
    <row r="23414" s="227" customFormat="1"/>
    <row r="23415" s="227" customFormat="1"/>
    <row r="23416" s="227" customFormat="1"/>
    <row r="23417" s="227" customFormat="1"/>
    <row r="23418" s="227" customFormat="1"/>
    <row r="23419" s="227" customFormat="1"/>
    <row r="23420" s="227" customFormat="1"/>
    <row r="23421" s="227" customFormat="1"/>
    <row r="23422" s="227" customFormat="1"/>
    <row r="23423" s="227" customFormat="1"/>
    <row r="23424" s="227" customFormat="1"/>
    <row r="23425" s="227" customFormat="1"/>
    <row r="23426" s="227" customFormat="1"/>
    <row r="23427" s="227" customFormat="1"/>
    <row r="23428" s="227" customFormat="1"/>
    <row r="23429" s="227" customFormat="1"/>
    <row r="23430" s="227" customFormat="1"/>
    <row r="23431" s="227" customFormat="1"/>
    <row r="23432" s="227" customFormat="1"/>
    <row r="23433" s="227" customFormat="1"/>
    <row r="23434" s="227" customFormat="1"/>
    <row r="23435" s="227" customFormat="1"/>
    <row r="23436" s="227" customFormat="1"/>
    <row r="23437" s="227" customFormat="1"/>
    <row r="23438" s="227" customFormat="1"/>
    <row r="23439" s="227" customFormat="1"/>
    <row r="23440" s="227" customFormat="1"/>
    <row r="23441" s="227" customFormat="1"/>
    <row r="23442" s="227" customFormat="1"/>
    <row r="23443" s="227" customFormat="1"/>
    <row r="23444" s="227" customFormat="1"/>
    <row r="23445" s="227" customFormat="1"/>
    <row r="23446" s="227" customFormat="1"/>
    <row r="23447" s="227" customFormat="1"/>
    <row r="23448" s="227" customFormat="1"/>
    <row r="23449" s="227" customFormat="1"/>
    <row r="23450" s="227" customFormat="1"/>
    <row r="23451" s="227" customFormat="1"/>
    <row r="23452" s="227" customFormat="1"/>
    <row r="23453" s="227" customFormat="1"/>
    <row r="23454" s="227" customFormat="1"/>
    <row r="23455" s="227" customFormat="1"/>
    <row r="23456" s="227" customFormat="1"/>
    <row r="23457" s="227" customFormat="1"/>
    <row r="23458" s="227" customFormat="1"/>
    <row r="23459" s="227" customFormat="1"/>
    <row r="23460" s="227" customFormat="1"/>
    <row r="23461" s="227" customFormat="1"/>
    <row r="23462" s="227" customFormat="1"/>
    <row r="23463" s="227" customFormat="1"/>
    <row r="23464" s="227" customFormat="1"/>
    <row r="23465" s="227" customFormat="1"/>
    <row r="23466" s="227" customFormat="1"/>
    <row r="23467" s="227" customFormat="1"/>
    <row r="23468" s="227" customFormat="1"/>
    <row r="23469" s="227" customFormat="1"/>
    <row r="23470" s="227" customFormat="1"/>
    <row r="23471" s="227" customFormat="1"/>
    <row r="23472" s="227" customFormat="1"/>
    <row r="23473" s="227" customFormat="1"/>
    <row r="23474" s="227" customFormat="1"/>
    <row r="23475" s="227" customFormat="1"/>
    <row r="23476" s="227" customFormat="1"/>
    <row r="23477" s="227" customFormat="1"/>
    <row r="23478" s="227" customFormat="1"/>
    <row r="23479" s="227" customFormat="1"/>
    <row r="23480" s="227" customFormat="1"/>
    <row r="23481" s="227" customFormat="1"/>
    <row r="23482" s="227" customFormat="1"/>
    <row r="23483" s="227" customFormat="1"/>
    <row r="23484" s="227" customFormat="1"/>
    <row r="23485" s="227" customFormat="1"/>
    <row r="23486" s="227" customFormat="1"/>
    <row r="23487" s="227" customFormat="1"/>
    <row r="23488" s="227" customFormat="1"/>
    <row r="23489" s="227" customFormat="1"/>
    <row r="23490" s="227" customFormat="1"/>
    <row r="23491" s="227" customFormat="1"/>
    <row r="23492" s="227" customFormat="1"/>
    <row r="23493" s="227" customFormat="1"/>
    <row r="23494" s="227" customFormat="1"/>
    <row r="23495" s="227" customFormat="1"/>
    <row r="23496" s="227" customFormat="1"/>
    <row r="23497" s="227" customFormat="1"/>
    <row r="23498" s="227" customFormat="1"/>
    <row r="23499" s="227" customFormat="1"/>
    <row r="23500" s="227" customFormat="1"/>
    <row r="23501" s="227" customFormat="1"/>
    <row r="23502" s="227" customFormat="1"/>
    <row r="23503" s="227" customFormat="1"/>
    <row r="23504" s="227" customFormat="1"/>
    <row r="23505" s="227" customFormat="1"/>
    <row r="23506" s="227" customFormat="1"/>
    <row r="23507" s="227" customFormat="1"/>
    <row r="23508" s="227" customFormat="1"/>
    <row r="23509" s="227" customFormat="1"/>
    <row r="23510" s="227" customFormat="1"/>
    <row r="23511" s="227" customFormat="1"/>
    <row r="23512" s="227" customFormat="1"/>
    <row r="23513" s="227" customFormat="1"/>
    <row r="23514" s="227" customFormat="1"/>
    <row r="23515" s="227" customFormat="1"/>
    <row r="23516" s="227" customFormat="1"/>
    <row r="23517" s="227" customFormat="1"/>
    <row r="23518" s="227" customFormat="1"/>
    <row r="23519" s="227" customFormat="1"/>
    <row r="23520" s="227" customFormat="1"/>
    <row r="23521" s="227" customFormat="1"/>
    <row r="23522" s="227" customFormat="1"/>
    <row r="23523" s="227" customFormat="1"/>
    <row r="23524" s="227" customFormat="1"/>
    <row r="23525" s="227" customFormat="1"/>
    <row r="23526" s="227" customFormat="1"/>
    <row r="23527" s="227" customFormat="1"/>
    <row r="23528" s="227" customFormat="1"/>
    <row r="23529" s="227" customFormat="1"/>
    <row r="23530" s="227" customFormat="1"/>
    <row r="23531" s="227" customFormat="1"/>
    <row r="23532" s="227" customFormat="1"/>
    <row r="23533" s="227" customFormat="1"/>
    <row r="23534" s="227" customFormat="1"/>
    <row r="23535" s="227" customFormat="1"/>
    <row r="23536" s="227" customFormat="1"/>
    <row r="23537" s="227" customFormat="1"/>
    <row r="23538" s="227" customFormat="1"/>
    <row r="23539" s="227" customFormat="1"/>
    <row r="23540" s="227" customFormat="1"/>
    <row r="23541" s="227" customFormat="1"/>
    <row r="23542" s="227" customFormat="1"/>
    <row r="23543" s="227" customFormat="1"/>
    <row r="23544" s="227" customFormat="1"/>
    <row r="23545" s="227" customFormat="1"/>
    <row r="23546" s="227" customFormat="1"/>
    <row r="23547" s="227" customFormat="1"/>
    <row r="23548" s="227" customFormat="1"/>
    <row r="23549" s="227" customFormat="1"/>
    <row r="23550" s="227" customFormat="1"/>
    <row r="23551" s="227" customFormat="1"/>
    <row r="23552" s="227" customFormat="1"/>
    <row r="23553" s="227" customFormat="1"/>
    <row r="23554" s="227" customFormat="1"/>
    <row r="23555" s="227" customFormat="1"/>
    <row r="23556" s="227" customFormat="1"/>
    <row r="23557" s="227" customFormat="1"/>
    <row r="23558" s="227" customFormat="1"/>
    <row r="23559" s="227" customFormat="1"/>
    <row r="23560" s="227" customFormat="1"/>
    <row r="23561" s="227" customFormat="1"/>
    <row r="23562" s="227" customFormat="1"/>
    <row r="23563" s="227" customFormat="1"/>
    <row r="23564" s="227" customFormat="1"/>
    <row r="23565" s="227" customFormat="1"/>
    <row r="23566" s="227" customFormat="1"/>
    <row r="23567" s="227" customFormat="1"/>
    <row r="23568" s="227" customFormat="1"/>
    <row r="23569" s="227" customFormat="1"/>
    <row r="23570" s="227" customFormat="1"/>
    <row r="23571" s="227" customFormat="1"/>
    <row r="23572" s="227" customFormat="1"/>
    <row r="23573" s="227" customFormat="1"/>
    <row r="23574" s="227" customFormat="1"/>
    <row r="23575" s="227" customFormat="1"/>
    <row r="23576" s="227" customFormat="1"/>
    <row r="23577" s="227" customFormat="1"/>
    <row r="23578" s="227" customFormat="1"/>
    <row r="23579" s="227" customFormat="1"/>
    <row r="23580" s="227" customFormat="1"/>
    <row r="23581" s="227" customFormat="1"/>
    <row r="23582" s="227" customFormat="1"/>
    <row r="23583" s="227" customFormat="1"/>
    <row r="23584" s="227" customFormat="1"/>
    <row r="23585" s="227" customFormat="1"/>
    <row r="23586" s="227" customFormat="1"/>
    <row r="23587" s="227" customFormat="1"/>
    <row r="23588" s="227" customFormat="1"/>
    <row r="23589" s="227" customFormat="1"/>
    <row r="23590" s="227" customFormat="1"/>
    <row r="23591" s="227" customFormat="1"/>
    <row r="23592" s="227" customFormat="1"/>
    <row r="23593" s="227" customFormat="1"/>
    <row r="23594" s="227" customFormat="1"/>
    <row r="23595" s="227" customFormat="1"/>
    <row r="23596" s="227" customFormat="1"/>
    <row r="23597" s="227" customFormat="1"/>
    <row r="23598" s="227" customFormat="1"/>
    <row r="23599" s="227" customFormat="1"/>
    <row r="23600" s="227" customFormat="1"/>
    <row r="23601" s="227" customFormat="1"/>
    <row r="23602" s="227" customFormat="1"/>
    <row r="23603" s="227" customFormat="1"/>
    <row r="23604" s="227" customFormat="1"/>
    <row r="23605" s="227" customFormat="1"/>
    <row r="23606" s="227" customFormat="1"/>
    <row r="23607" s="227" customFormat="1"/>
    <row r="23608" s="227" customFormat="1"/>
    <row r="23609" s="227" customFormat="1"/>
    <row r="23610" s="227" customFormat="1"/>
    <row r="23611" s="227" customFormat="1"/>
    <row r="23612" s="227" customFormat="1"/>
    <row r="23613" s="227" customFormat="1"/>
    <row r="23614" s="227" customFormat="1"/>
    <row r="23615" s="227" customFormat="1"/>
    <row r="23616" s="227" customFormat="1"/>
    <row r="23617" s="227" customFormat="1"/>
    <row r="23618" s="227" customFormat="1"/>
    <row r="23619" s="227" customFormat="1"/>
    <row r="23620" s="227" customFormat="1"/>
    <row r="23621" s="227" customFormat="1"/>
    <row r="23622" s="227" customFormat="1"/>
    <row r="23623" s="227" customFormat="1"/>
    <row r="23624" s="227" customFormat="1"/>
    <row r="23625" s="227" customFormat="1"/>
    <row r="23626" s="227" customFormat="1"/>
    <row r="23627" s="227" customFormat="1"/>
    <row r="23628" s="227" customFormat="1"/>
    <row r="23629" s="227" customFormat="1"/>
    <row r="23630" s="227" customFormat="1"/>
    <row r="23631" s="227" customFormat="1"/>
    <row r="23632" s="227" customFormat="1"/>
    <row r="23633" s="227" customFormat="1"/>
    <row r="23634" s="227" customFormat="1"/>
    <row r="23635" s="227" customFormat="1"/>
    <row r="23636" s="227" customFormat="1"/>
    <row r="23637" s="227" customFormat="1"/>
    <row r="23638" s="227" customFormat="1"/>
    <row r="23639" s="227" customFormat="1"/>
    <row r="23640" s="227" customFormat="1"/>
    <row r="23641" s="227" customFormat="1"/>
    <row r="23642" s="227" customFormat="1"/>
    <row r="23643" s="227" customFormat="1"/>
    <row r="23644" s="227" customFormat="1"/>
    <row r="23645" s="227" customFormat="1"/>
    <row r="23646" s="227" customFormat="1"/>
    <row r="23647" s="227" customFormat="1"/>
    <row r="23648" s="227" customFormat="1"/>
    <row r="23649" s="227" customFormat="1"/>
    <row r="23650" s="227" customFormat="1"/>
    <row r="23651" s="227" customFormat="1"/>
    <row r="23652" s="227" customFormat="1"/>
    <row r="23653" s="227" customFormat="1"/>
    <row r="23654" s="227" customFormat="1"/>
    <row r="23655" s="227" customFormat="1"/>
    <row r="23656" s="227" customFormat="1"/>
    <row r="23657" s="227" customFormat="1"/>
    <row r="23658" s="227" customFormat="1"/>
    <row r="23659" s="227" customFormat="1"/>
    <row r="23660" s="227" customFormat="1"/>
    <row r="23661" s="227" customFormat="1"/>
    <row r="23662" s="227" customFormat="1"/>
    <row r="23663" s="227" customFormat="1"/>
    <row r="23664" s="227" customFormat="1"/>
    <row r="23665" s="227" customFormat="1"/>
    <row r="23666" s="227" customFormat="1"/>
    <row r="23667" s="227" customFormat="1"/>
    <row r="23668" s="227" customFormat="1"/>
    <row r="23669" s="227" customFormat="1"/>
    <row r="23670" s="227" customFormat="1"/>
    <row r="23671" s="227" customFormat="1"/>
    <row r="23672" s="227" customFormat="1"/>
    <row r="23673" s="227" customFormat="1"/>
    <row r="23674" s="227" customFormat="1"/>
    <row r="23675" s="227" customFormat="1"/>
    <row r="23676" s="227" customFormat="1"/>
    <row r="23677" s="227" customFormat="1"/>
    <row r="23678" s="227" customFormat="1"/>
    <row r="23679" s="227" customFormat="1"/>
    <row r="23680" s="227" customFormat="1"/>
    <row r="23681" s="227" customFormat="1"/>
    <row r="23682" s="227" customFormat="1"/>
    <row r="23683" s="227" customFormat="1"/>
    <row r="23684" s="227" customFormat="1"/>
    <row r="23685" s="227" customFormat="1"/>
    <row r="23686" s="227" customFormat="1"/>
    <row r="23687" s="227" customFormat="1"/>
    <row r="23688" s="227" customFormat="1"/>
    <row r="23689" s="227" customFormat="1"/>
    <row r="23690" s="227" customFormat="1"/>
    <row r="23691" s="227" customFormat="1"/>
    <row r="23692" s="227" customFormat="1"/>
    <row r="23693" s="227" customFormat="1"/>
    <row r="23694" s="227" customFormat="1"/>
    <row r="23695" s="227" customFormat="1"/>
    <row r="23696" s="227" customFormat="1"/>
    <row r="23697" s="227" customFormat="1"/>
    <row r="23698" s="227" customFormat="1"/>
    <row r="23699" s="227" customFormat="1"/>
    <row r="23700" s="227" customFormat="1"/>
    <row r="23701" s="227" customFormat="1"/>
    <row r="23702" s="227" customFormat="1"/>
    <row r="23703" s="227" customFormat="1"/>
    <row r="23704" s="227" customFormat="1"/>
    <row r="23705" s="227" customFormat="1"/>
    <row r="23706" s="227" customFormat="1"/>
    <row r="23707" s="227" customFormat="1"/>
    <row r="23708" s="227" customFormat="1"/>
    <row r="23709" s="227" customFormat="1"/>
    <row r="23710" s="227" customFormat="1"/>
    <row r="23711" s="227" customFormat="1"/>
    <row r="23712" s="227" customFormat="1"/>
    <row r="23713" s="227" customFormat="1"/>
    <row r="23714" s="227" customFormat="1"/>
    <row r="23715" s="227" customFormat="1"/>
    <row r="23716" s="227" customFormat="1"/>
    <row r="23717" s="227" customFormat="1"/>
    <row r="23718" s="227" customFormat="1"/>
    <row r="23719" s="227" customFormat="1"/>
    <row r="23720" s="227" customFormat="1"/>
    <row r="23721" s="227" customFormat="1"/>
    <row r="23722" s="227" customFormat="1"/>
    <row r="23723" s="227" customFormat="1"/>
    <row r="23724" s="227" customFormat="1"/>
    <row r="23725" s="227" customFormat="1"/>
    <row r="23726" s="227" customFormat="1"/>
    <row r="23727" s="227" customFormat="1"/>
    <row r="23728" s="227" customFormat="1"/>
    <row r="23729" s="227" customFormat="1"/>
    <row r="23730" s="227" customFormat="1"/>
    <row r="23731" s="227" customFormat="1"/>
    <row r="23732" s="227" customFormat="1"/>
    <row r="23733" s="227" customFormat="1"/>
    <row r="23734" s="227" customFormat="1"/>
    <row r="23735" s="227" customFormat="1"/>
    <row r="23736" s="227" customFormat="1"/>
    <row r="23737" s="227" customFormat="1"/>
    <row r="23738" s="227" customFormat="1"/>
    <row r="23739" s="227" customFormat="1"/>
    <row r="23740" s="227" customFormat="1"/>
    <row r="23741" s="227" customFormat="1"/>
    <row r="23742" s="227" customFormat="1"/>
    <row r="23743" s="227" customFormat="1"/>
    <row r="23744" s="227" customFormat="1"/>
    <row r="23745" s="227" customFormat="1"/>
    <row r="23746" s="227" customFormat="1"/>
    <row r="23747" s="227" customFormat="1"/>
    <row r="23748" s="227" customFormat="1"/>
    <row r="23749" s="227" customFormat="1"/>
    <row r="23750" s="227" customFormat="1"/>
    <row r="23751" s="227" customFormat="1"/>
    <row r="23752" s="227" customFormat="1"/>
    <row r="23753" s="227" customFormat="1"/>
    <row r="23754" s="227" customFormat="1"/>
    <row r="23755" s="227" customFormat="1"/>
    <row r="23756" s="227" customFormat="1"/>
    <row r="23757" s="227" customFormat="1"/>
    <row r="23758" s="227" customFormat="1"/>
    <row r="23759" s="227" customFormat="1"/>
    <row r="23760" s="227" customFormat="1"/>
    <row r="23761" s="227" customFormat="1"/>
    <row r="23762" s="227" customFormat="1"/>
    <row r="23763" s="227" customFormat="1"/>
    <row r="23764" s="227" customFormat="1"/>
    <row r="23765" s="227" customFormat="1"/>
    <row r="23766" s="227" customFormat="1"/>
    <row r="23767" s="227" customFormat="1"/>
    <row r="23768" s="227" customFormat="1"/>
    <row r="23769" s="227" customFormat="1"/>
    <row r="23770" s="227" customFormat="1"/>
    <row r="23771" s="227" customFormat="1"/>
    <row r="23772" s="227" customFormat="1"/>
    <row r="23773" s="227" customFormat="1"/>
    <row r="23774" s="227" customFormat="1"/>
    <row r="23775" s="227" customFormat="1"/>
    <row r="23776" s="227" customFormat="1"/>
    <row r="23777" s="227" customFormat="1"/>
    <row r="23778" s="227" customFormat="1"/>
    <row r="23779" s="227" customFormat="1"/>
    <row r="23780" s="227" customFormat="1"/>
    <row r="23781" s="227" customFormat="1"/>
    <row r="23782" s="227" customFormat="1"/>
    <row r="23783" s="227" customFormat="1"/>
    <row r="23784" s="227" customFormat="1"/>
    <row r="23785" s="227" customFormat="1"/>
    <row r="23786" s="227" customFormat="1"/>
    <row r="23787" s="227" customFormat="1"/>
    <row r="23788" s="227" customFormat="1"/>
    <row r="23789" s="227" customFormat="1"/>
    <row r="23790" s="227" customFormat="1"/>
    <row r="23791" s="227" customFormat="1"/>
    <row r="23792" s="227" customFormat="1"/>
    <row r="23793" s="227" customFormat="1"/>
    <row r="23794" s="227" customFormat="1"/>
    <row r="23795" s="227" customFormat="1"/>
    <row r="23796" s="227" customFormat="1"/>
    <row r="23797" s="227" customFormat="1"/>
    <row r="23798" s="227" customFormat="1"/>
    <row r="23799" s="227" customFormat="1"/>
    <row r="23800" s="227" customFormat="1"/>
    <row r="23801" s="227" customFormat="1"/>
    <row r="23802" s="227" customFormat="1"/>
    <row r="23803" s="227" customFormat="1"/>
    <row r="23804" s="227" customFormat="1"/>
    <row r="23805" s="227" customFormat="1"/>
    <row r="23806" s="227" customFormat="1"/>
    <row r="23807" s="227" customFormat="1"/>
    <row r="23808" s="227" customFormat="1"/>
    <row r="23809" s="227" customFormat="1"/>
    <row r="23810" s="227" customFormat="1"/>
    <row r="23811" s="227" customFormat="1"/>
    <row r="23812" s="227" customFormat="1"/>
    <row r="23813" s="227" customFormat="1"/>
    <row r="23814" s="227" customFormat="1"/>
    <row r="23815" s="227" customFormat="1"/>
    <row r="23816" s="227" customFormat="1"/>
    <row r="23817" s="227" customFormat="1"/>
    <row r="23818" s="227" customFormat="1"/>
    <row r="23819" s="227" customFormat="1"/>
    <row r="23820" s="227" customFormat="1"/>
    <row r="23821" s="227" customFormat="1"/>
    <row r="23822" s="227" customFormat="1"/>
    <row r="23823" s="227" customFormat="1"/>
    <row r="23824" s="227" customFormat="1"/>
    <row r="23825" s="227" customFormat="1"/>
    <row r="23826" s="227" customFormat="1"/>
    <row r="23827" s="227" customFormat="1"/>
    <row r="23828" s="227" customFormat="1"/>
    <row r="23829" s="227" customFormat="1"/>
    <row r="23830" s="227" customFormat="1"/>
    <row r="23831" s="227" customFormat="1"/>
    <row r="23832" s="227" customFormat="1"/>
    <row r="23833" s="227" customFormat="1"/>
    <row r="23834" s="227" customFormat="1"/>
    <row r="23835" s="227" customFormat="1"/>
    <row r="23836" s="227" customFormat="1"/>
    <row r="23837" s="227" customFormat="1"/>
    <row r="23838" s="227" customFormat="1"/>
    <row r="23839" s="227" customFormat="1"/>
    <row r="23840" s="227" customFormat="1"/>
    <row r="23841" s="227" customFormat="1"/>
    <row r="23842" s="227" customFormat="1"/>
    <row r="23843" s="227" customFormat="1"/>
    <row r="23844" s="227" customFormat="1"/>
    <row r="23845" s="227" customFormat="1"/>
    <row r="23846" s="227" customFormat="1"/>
    <row r="23847" s="227" customFormat="1"/>
    <row r="23848" s="227" customFormat="1"/>
    <row r="23849" s="227" customFormat="1"/>
    <row r="23850" s="227" customFormat="1"/>
    <row r="23851" s="227" customFormat="1"/>
    <row r="23852" s="227" customFormat="1"/>
    <row r="23853" s="227" customFormat="1"/>
    <row r="23854" s="227" customFormat="1"/>
    <row r="23855" s="227" customFormat="1"/>
    <row r="23856" s="227" customFormat="1"/>
    <row r="23857" s="227" customFormat="1"/>
    <row r="23858" s="227" customFormat="1"/>
    <row r="23859" s="227" customFormat="1"/>
    <row r="23860" s="227" customFormat="1"/>
    <row r="23861" s="227" customFormat="1"/>
    <row r="23862" s="227" customFormat="1"/>
    <row r="23863" s="227" customFormat="1"/>
    <row r="23864" s="227" customFormat="1"/>
    <row r="23865" s="227" customFormat="1"/>
    <row r="23866" s="227" customFormat="1"/>
    <row r="23867" s="227" customFormat="1"/>
    <row r="23868" s="227" customFormat="1"/>
    <row r="23869" s="227" customFormat="1"/>
    <row r="23870" s="227" customFormat="1"/>
    <row r="23871" s="227" customFormat="1"/>
    <row r="23872" s="227" customFormat="1"/>
    <row r="23873" s="227" customFormat="1"/>
    <row r="23874" s="227" customFormat="1"/>
    <row r="23875" s="227" customFormat="1"/>
    <row r="23876" s="227" customFormat="1"/>
    <row r="23877" s="227" customFormat="1"/>
    <row r="23878" s="227" customFormat="1"/>
    <row r="23879" s="227" customFormat="1"/>
    <row r="23880" s="227" customFormat="1"/>
    <row r="23881" s="227" customFormat="1"/>
    <row r="23882" s="227" customFormat="1"/>
    <row r="23883" s="227" customFormat="1"/>
    <row r="23884" s="227" customFormat="1"/>
    <row r="23885" s="227" customFormat="1"/>
    <row r="23886" s="227" customFormat="1"/>
    <row r="23887" s="227" customFormat="1"/>
    <row r="23888" s="227" customFormat="1"/>
    <row r="23889" s="227" customFormat="1"/>
    <row r="23890" s="227" customFormat="1"/>
    <row r="23891" s="227" customFormat="1"/>
    <row r="23892" s="227" customFormat="1"/>
    <row r="23893" s="227" customFormat="1"/>
    <row r="23894" s="227" customFormat="1"/>
    <row r="23895" s="227" customFormat="1"/>
    <row r="23896" s="227" customFormat="1"/>
    <row r="23897" s="227" customFormat="1"/>
    <row r="23898" s="227" customFormat="1"/>
    <row r="23899" s="227" customFormat="1"/>
    <row r="23900" s="227" customFormat="1"/>
    <row r="23901" s="227" customFormat="1"/>
    <row r="23902" s="227" customFormat="1"/>
    <row r="23903" s="227" customFormat="1"/>
    <row r="23904" s="227" customFormat="1"/>
    <row r="23905" s="227" customFormat="1"/>
    <row r="23906" s="227" customFormat="1"/>
    <row r="23907" s="227" customFormat="1"/>
    <row r="23908" s="227" customFormat="1"/>
    <row r="23909" s="227" customFormat="1"/>
    <row r="23910" s="227" customFormat="1"/>
    <row r="23911" s="227" customFormat="1"/>
    <row r="23912" s="227" customFormat="1"/>
    <row r="23913" s="227" customFormat="1"/>
    <row r="23914" s="227" customFormat="1"/>
    <row r="23915" s="227" customFormat="1"/>
    <row r="23916" s="227" customFormat="1"/>
    <row r="23917" s="227" customFormat="1"/>
    <row r="23918" s="227" customFormat="1"/>
    <row r="23919" s="227" customFormat="1"/>
    <row r="23920" s="227" customFormat="1"/>
    <row r="23921" s="227" customFormat="1"/>
    <row r="23922" s="227" customFormat="1"/>
    <row r="23923" s="227" customFormat="1"/>
    <row r="23924" s="227" customFormat="1"/>
    <row r="23925" s="227" customFormat="1"/>
    <row r="23926" s="227" customFormat="1"/>
    <row r="23927" s="227" customFormat="1"/>
    <row r="23928" s="227" customFormat="1"/>
    <row r="23929" s="227" customFormat="1"/>
    <row r="23930" s="227" customFormat="1"/>
    <row r="23931" s="227" customFormat="1"/>
    <row r="23932" s="227" customFormat="1"/>
    <row r="23933" s="227" customFormat="1"/>
    <row r="23934" s="227" customFormat="1"/>
    <row r="23935" s="227" customFormat="1"/>
    <row r="23936" s="227" customFormat="1"/>
    <row r="23937" s="227" customFormat="1"/>
    <row r="23938" s="227" customFormat="1"/>
    <row r="23939" s="227" customFormat="1"/>
    <row r="23940" s="227" customFormat="1"/>
    <row r="23941" s="227" customFormat="1"/>
    <row r="23942" s="227" customFormat="1"/>
    <row r="23943" s="227" customFormat="1"/>
    <row r="23944" s="227" customFormat="1"/>
    <row r="23945" s="227" customFormat="1"/>
    <row r="23946" s="227" customFormat="1"/>
    <row r="23947" s="227" customFormat="1"/>
    <row r="23948" s="227" customFormat="1"/>
    <row r="23949" s="227" customFormat="1"/>
    <row r="23950" s="227" customFormat="1"/>
    <row r="23951" s="227" customFormat="1"/>
    <row r="23952" s="227" customFormat="1"/>
    <row r="23953" s="227" customFormat="1"/>
    <row r="23954" s="227" customFormat="1"/>
    <row r="23955" s="227" customFormat="1"/>
    <row r="23956" s="227" customFormat="1"/>
    <row r="23957" s="227" customFormat="1"/>
    <row r="23958" s="227" customFormat="1"/>
    <row r="23959" s="227" customFormat="1"/>
    <row r="23960" s="227" customFormat="1"/>
    <row r="23961" s="227" customFormat="1"/>
    <row r="23962" s="227" customFormat="1"/>
    <row r="23963" s="227" customFormat="1"/>
    <row r="23964" s="227" customFormat="1"/>
    <row r="23965" s="227" customFormat="1"/>
    <row r="23966" s="227" customFormat="1"/>
    <row r="23967" s="227" customFormat="1"/>
    <row r="23968" s="227" customFormat="1"/>
    <row r="23969" s="227" customFormat="1"/>
    <row r="23970" s="227" customFormat="1"/>
    <row r="23971" s="227" customFormat="1"/>
    <row r="23972" s="227" customFormat="1"/>
    <row r="23973" s="227" customFormat="1"/>
    <row r="23974" s="227" customFormat="1"/>
    <row r="23975" s="227" customFormat="1"/>
    <row r="23976" s="227" customFormat="1"/>
    <row r="23977" s="227" customFormat="1"/>
    <row r="23978" s="227" customFormat="1"/>
    <row r="23979" s="227" customFormat="1"/>
    <row r="23980" s="227" customFormat="1"/>
    <row r="23981" s="227" customFormat="1"/>
    <row r="23982" s="227" customFormat="1"/>
    <row r="23983" s="227" customFormat="1"/>
    <row r="23984" s="227" customFormat="1"/>
    <row r="23985" s="227" customFormat="1"/>
    <row r="23986" s="227" customFormat="1"/>
    <row r="23987" s="227" customFormat="1"/>
    <row r="23988" s="227" customFormat="1"/>
    <row r="23989" s="227" customFormat="1"/>
    <row r="23990" s="227" customFormat="1"/>
    <row r="23991" s="227" customFormat="1"/>
    <row r="23992" s="227" customFormat="1"/>
    <row r="23993" s="227" customFormat="1"/>
    <row r="23994" s="227" customFormat="1"/>
    <row r="23995" s="227" customFormat="1"/>
    <row r="23996" s="227" customFormat="1"/>
    <row r="23997" s="227" customFormat="1"/>
    <row r="23998" s="227" customFormat="1"/>
    <row r="23999" s="227" customFormat="1"/>
    <row r="24000" s="227" customFormat="1"/>
    <row r="24001" s="227" customFormat="1"/>
    <row r="24002" s="227" customFormat="1"/>
    <row r="24003" s="227" customFormat="1"/>
    <row r="24004" s="227" customFormat="1"/>
    <row r="24005" s="227" customFormat="1"/>
    <row r="24006" s="227" customFormat="1"/>
    <row r="24007" s="227" customFormat="1"/>
    <row r="24008" s="227" customFormat="1"/>
    <row r="24009" s="227" customFormat="1"/>
    <row r="24010" s="227" customFormat="1"/>
    <row r="24011" s="227" customFormat="1"/>
    <row r="24012" s="227" customFormat="1"/>
    <row r="24013" s="227" customFormat="1"/>
    <row r="24014" s="227" customFormat="1"/>
    <row r="24015" s="227" customFormat="1"/>
    <row r="24016" s="227" customFormat="1"/>
    <row r="24017" s="227" customFormat="1"/>
    <row r="24018" s="227" customFormat="1"/>
    <row r="24019" s="227" customFormat="1"/>
    <row r="24020" s="227" customFormat="1"/>
    <row r="24021" s="227" customFormat="1"/>
    <row r="24022" s="227" customFormat="1"/>
    <row r="24023" s="227" customFormat="1"/>
    <row r="24024" s="227" customFormat="1"/>
    <row r="24025" s="227" customFormat="1"/>
    <row r="24026" s="227" customFormat="1"/>
    <row r="24027" s="227" customFormat="1"/>
    <row r="24028" s="227" customFormat="1"/>
    <row r="24029" s="227" customFormat="1"/>
    <row r="24030" s="227" customFormat="1"/>
    <row r="24031" s="227" customFormat="1"/>
    <row r="24032" s="227" customFormat="1"/>
    <row r="24033" s="227" customFormat="1"/>
    <row r="24034" s="227" customFormat="1"/>
    <row r="24035" s="227" customFormat="1"/>
    <row r="24036" s="227" customFormat="1"/>
    <row r="24037" s="227" customFormat="1"/>
    <row r="24038" s="227" customFormat="1"/>
    <row r="24039" s="227" customFormat="1"/>
    <row r="24040" s="227" customFormat="1"/>
    <row r="24041" s="227" customFormat="1"/>
    <row r="24042" s="227" customFormat="1"/>
    <row r="24043" s="227" customFormat="1"/>
    <row r="24044" s="227" customFormat="1"/>
    <row r="24045" s="227" customFormat="1"/>
    <row r="24046" s="227" customFormat="1"/>
    <row r="24047" s="227" customFormat="1"/>
    <row r="24048" s="227" customFormat="1"/>
    <row r="24049" s="227" customFormat="1"/>
    <row r="24050" s="227" customFormat="1"/>
    <row r="24051" s="227" customFormat="1"/>
    <row r="24052" s="227" customFormat="1"/>
    <row r="24053" s="227" customFormat="1"/>
    <row r="24054" s="227" customFormat="1"/>
    <row r="24055" s="227" customFormat="1"/>
    <row r="24056" s="227" customFormat="1"/>
    <row r="24057" s="227" customFormat="1"/>
    <row r="24058" s="227" customFormat="1"/>
    <row r="24059" s="227" customFormat="1"/>
    <row r="24060" s="227" customFormat="1"/>
    <row r="24061" s="227" customFormat="1"/>
    <row r="24062" s="227" customFormat="1"/>
    <row r="24063" s="227" customFormat="1"/>
    <row r="24064" s="227" customFormat="1"/>
    <row r="24065" s="227" customFormat="1"/>
    <row r="24066" s="227" customFormat="1"/>
    <row r="24067" s="227" customFormat="1"/>
    <row r="24068" s="227" customFormat="1"/>
    <row r="24069" s="227" customFormat="1"/>
    <row r="24070" s="227" customFormat="1"/>
    <row r="24071" s="227" customFormat="1"/>
    <row r="24072" s="227" customFormat="1"/>
    <row r="24073" s="227" customFormat="1"/>
    <row r="24074" s="227" customFormat="1"/>
    <row r="24075" s="227" customFormat="1"/>
    <row r="24076" s="227" customFormat="1"/>
    <row r="24077" s="227" customFormat="1"/>
    <row r="24078" s="227" customFormat="1"/>
    <row r="24079" s="227" customFormat="1"/>
    <row r="24080" s="227" customFormat="1"/>
    <row r="24081" s="227" customFormat="1"/>
    <row r="24082" s="227" customFormat="1"/>
    <row r="24083" s="227" customFormat="1"/>
    <row r="24084" s="227" customFormat="1"/>
    <row r="24085" s="227" customFormat="1"/>
    <row r="24086" s="227" customFormat="1"/>
    <row r="24087" s="227" customFormat="1"/>
    <row r="24088" s="227" customFormat="1"/>
    <row r="24089" s="227" customFormat="1"/>
    <row r="24090" s="227" customFormat="1"/>
    <row r="24091" s="227" customFormat="1"/>
    <row r="24092" s="227" customFormat="1"/>
    <row r="24093" s="227" customFormat="1"/>
    <row r="24094" s="227" customFormat="1"/>
    <row r="24095" s="227" customFormat="1"/>
    <row r="24096" s="227" customFormat="1"/>
    <row r="24097" s="227" customFormat="1"/>
    <row r="24098" s="227" customFormat="1"/>
    <row r="24099" s="227" customFormat="1"/>
    <row r="24100" s="227" customFormat="1"/>
    <row r="24101" s="227" customFormat="1"/>
    <row r="24102" s="227" customFormat="1"/>
    <row r="24103" s="227" customFormat="1"/>
    <row r="24104" s="227" customFormat="1"/>
    <row r="24105" s="227" customFormat="1"/>
    <row r="24106" s="227" customFormat="1"/>
    <row r="24107" s="227" customFormat="1"/>
    <row r="24108" s="227" customFormat="1"/>
    <row r="24109" s="227" customFormat="1"/>
    <row r="24110" s="227" customFormat="1"/>
    <row r="24111" s="227" customFormat="1"/>
    <row r="24112" s="227" customFormat="1"/>
    <row r="24113" s="227" customFormat="1"/>
    <row r="24114" s="227" customFormat="1"/>
    <row r="24115" s="227" customFormat="1"/>
    <row r="24116" s="227" customFormat="1"/>
    <row r="24117" s="227" customFormat="1"/>
    <row r="24118" s="227" customFormat="1"/>
    <row r="24119" s="227" customFormat="1"/>
    <row r="24120" s="227" customFormat="1"/>
    <row r="24121" s="227" customFormat="1"/>
    <row r="24122" s="227" customFormat="1"/>
    <row r="24123" s="227" customFormat="1"/>
    <row r="24124" s="227" customFormat="1"/>
    <row r="24125" s="227" customFormat="1"/>
    <row r="24126" s="227" customFormat="1"/>
    <row r="24127" s="227" customFormat="1"/>
    <row r="24128" s="227" customFormat="1"/>
    <row r="24129" s="227" customFormat="1"/>
    <row r="24130" s="227" customFormat="1"/>
    <row r="24131" s="227" customFormat="1"/>
    <row r="24132" s="227" customFormat="1"/>
    <row r="24133" s="227" customFormat="1"/>
    <row r="24134" s="227" customFormat="1"/>
    <row r="24135" s="227" customFormat="1"/>
    <row r="24136" s="227" customFormat="1"/>
    <row r="24137" s="227" customFormat="1"/>
    <row r="24138" s="227" customFormat="1"/>
    <row r="24139" s="227" customFormat="1"/>
    <row r="24140" s="227" customFormat="1"/>
    <row r="24141" s="227" customFormat="1"/>
    <row r="24142" s="227" customFormat="1"/>
    <row r="24143" s="227" customFormat="1"/>
    <row r="24144" s="227" customFormat="1"/>
    <row r="24145" s="227" customFormat="1"/>
    <row r="24146" s="227" customFormat="1"/>
    <row r="24147" s="227" customFormat="1"/>
    <row r="24148" s="227" customFormat="1"/>
    <row r="24149" s="227" customFormat="1"/>
    <row r="24150" s="227" customFormat="1"/>
    <row r="24151" s="227" customFormat="1"/>
    <row r="24152" s="227" customFormat="1"/>
    <row r="24153" s="227" customFormat="1"/>
    <row r="24154" s="227" customFormat="1"/>
    <row r="24155" s="227" customFormat="1"/>
    <row r="24156" s="227" customFormat="1"/>
    <row r="24157" s="227" customFormat="1"/>
    <row r="24158" s="227" customFormat="1"/>
    <row r="24159" s="227" customFormat="1"/>
    <row r="24160" s="227" customFormat="1"/>
    <row r="24161" s="227" customFormat="1"/>
    <row r="24162" s="227" customFormat="1"/>
    <row r="24163" s="227" customFormat="1"/>
    <row r="24164" s="227" customFormat="1"/>
    <row r="24165" s="227" customFormat="1"/>
    <row r="24166" s="227" customFormat="1"/>
    <row r="24167" s="227" customFormat="1"/>
    <row r="24168" s="227" customFormat="1"/>
    <row r="24169" s="227" customFormat="1"/>
    <row r="24170" s="227" customFormat="1"/>
    <row r="24171" s="227" customFormat="1"/>
    <row r="24172" s="227" customFormat="1"/>
    <row r="24173" s="227" customFormat="1"/>
    <row r="24174" s="227" customFormat="1"/>
    <row r="24175" s="227" customFormat="1"/>
    <row r="24176" s="227" customFormat="1"/>
    <row r="24177" s="227" customFormat="1"/>
    <row r="24178" s="227" customFormat="1"/>
    <row r="24179" s="227" customFormat="1"/>
    <row r="24180" s="227" customFormat="1"/>
    <row r="24181" s="227" customFormat="1"/>
    <row r="24182" s="227" customFormat="1"/>
    <row r="24183" s="227" customFormat="1"/>
    <row r="24184" s="227" customFormat="1"/>
    <row r="24185" s="227" customFormat="1"/>
    <row r="24186" s="227" customFormat="1"/>
    <row r="24187" s="227" customFormat="1"/>
    <row r="24188" s="227" customFormat="1"/>
    <row r="24189" s="227" customFormat="1"/>
    <row r="24190" s="227" customFormat="1"/>
    <row r="24191" s="227" customFormat="1"/>
    <row r="24192" s="227" customFormat="1"/>
    <row r="24193" s="227" customFormat="1"/>
    <row r="24194" s="227" customFormat="1"/>
    <row r="24195" s="227" customFormat="1"/>
    <row r="24196" s="227" customFormat="1"/>
    <row r="24197" s="227" customFormat="1"/>
    <row r="24198" s="227" customFormat="1"/>
    <row r="24199" s="227" customFormat="1"/>
    <row r="24200" s="227" customFormat="1"/>
    <row r="24201" s="227" customFormat="1"/>
    <row r="24202" s="227" customFormat="1"/>
    <row r="24203" s="227" customFormat="1"/>
    <row r="24204" s="227" customFormat="1"/>
    <row r="24205" s="227" customFormat="1"/>
    <row r="24206" s="227" customFormat="1"/>
    <row r="24207" s="227" customFormat="1"/>
    <row r="24208" s="227" customFormat="1"/>
    <row r="24209" s="227" customFormat="1"/>
    <row r="24210" s="227" customFormat="1"/>
    <row r="24211" s="227" customFormat="1"/>
    <row r="24212" s="227" customFormat="1"/>
    <row r="24213" s="227" customFormat="1"/>
    <row r="24214" s="227" customFormat="1"/>
    <row r="24215" s="227" customFormat="1"/>
    <row r="24216" s="227" customFormat="1"/>
    <row r="24217" s="227" customFormat="1"/>
    <row r="24218" s="227" customFormat="1"/>
    <row r="24219" s="227" customFormat="1"/>
    <row r="24220" s="227" customFormat="1"/>
    <row r="24221" s="227" customFormat="1"/>
    <row r="24222" s="227" customFormat="1"/>
    <row r="24223" s="227" customFormat="1"/>
    <row r="24224" s="227" customFormat="1"/>
    <row r="24225" s="227" customFormat="1"/>
    <row r="24226" s="227" customFormat="1"/>
    <row r="24227" s="227" customFormat="1"/>
    <row r="24228" s="227" customFormat="1"/>
    <row r="24229" s="227" customFormat="1"/>
    <row r="24230" s="227" customFormat="1"/>
    <row r="24231" s="227" customFormat="1"/>
    <row r="24232" s="227" customFormat="1"/>
    <row r="24233" s="227" customFormat="1"/>
    <row r="24234" s="227" customFormat="1"/>
    <row r="24235" s="227" customFormat="1"/>
    <row r="24236" s="227" customFormat="1"/>
    <row r="24237" s="227" customFormat="1"/>
    <row r="24238" s="227" customFormat="1"/>
    <row r="24239" s="227" customFormat="1"/>
    <row r="24240" s="227" customFormat="1"/>
    <row r="24241" s="227" customFormat="1"/>
    <row r="24242" s="227" customFormat="1"/>
    <row r="24243" s="227" customFormat="1"/>
    <row r="24244" s="227" customFormat="1"/>
    <row r="24245" s="227" customFormat="1"/>
    <row r="24246" s="227" customFormat="1"/>
    <row r="24247" s="227" customFormat="1"/>
    <row r="24248" s="227" customFormat="1"/>
    <row r="24249" s="227" customFormat="1"/>
    <row r="24250" s="227" customFormat="1"/>
    <row r="24251" s="227" customFormat="1"/>
    <row r="24252" s="227" customFormat="1"/>
    <row r="24253" s="227" customFormat="1"/>
    <row r="24254" s="227" customFormat="1"/>
    <row r="24255" s="227" customFormat="1"/>
    <row r="24256" s="227" customFormat="1"/>
    <row r="24257" s="227" customFormat="1"/>
    <row r="24258" s="227" customFormat="1"/>
    <row r="24259" s="227" customFormat="1"/>
    <row r="24260" s="227" customFormat="1"/>
    <row r="24261" s="227" customFormat="1"/>
    <row r="24262" s="227" customFormat="1"/>
    <row r="24263" s="227" customFormat="1"/>
    <row r="24264" s="227" customFormat="1"/>
    <row r="24265" s="227" customFormat="1"/>
    <row r="24266" s="227" customFormat="1"/>
    <row r="24267" s="227" customFormat="1"/>
    <row r="24268" s="227" customFormat="1"/>
    <row r="24269" s="227" customFormat="1"/>
    <row r="24270" s="227" customFormat="1"/>
    <row r="24271" s="227" customFormat="1"/>
    <row r="24272" s="227" customFormat="1"/>
    <row r="24273" s="227" customFormat="1"/>
    <row r="24274" s="227" customFormat="1"/>
    <row r="24275" s="227" customFormat="1"/>
    <row r="24276" s="227" customFormat="1"/>
    <row r="24277" s="227" customFormat="1"/>
    <row r="24278" s="227" customFormat="1"/>
    <row r="24279" s="227" customFormat="1"/>
    <row r="24280" s="227" customFormat="1"/>
    <row r="24281" s="227" customFormat="1"/>
    <row r="24282" s="227" customFormat="1"/>
    <row r="24283" s="227" customFormat="1"/>
    <row r="24284" s="227" customFormat="1"/>
    <row r="24285" s="227" customFormat="1"/>
    <row r="24286" s="227" customFormat="1"/>
    <row r="24287" s="227" customFormat="1"/>
    <row r="24288" s="227" customFormat="1"/>
    <row r="24289" s="227" customFormat="1"/>
    <row r="24290" s="227" customFormat="1"/>
    <row r="24291" s="227" customFormat="1"/>
    <row r="24292" s="227" customFormat="1"/>
    <row r="24293" s="227" customFormat="1"/>
    <row r="24294" s="227" customFormat="1"/>
    <row r="24295" s="227" customFormat="1"/>
    <row r="24296" s="227" customFormat="1"/>
    <row r="24297" s="227" customFormat="1"/>
    <row r="24298" s="227" customFormat="1"/>
    <row r="24299" s="227" customFormat="1"/>
    <row r="24300" s="227" customFormat="1"/>
    <row r="24301" s="227" customFormat="1"/>
    <row r="24302" s="227" customFormat="1"/>
    <row r="24303" s="227" customFormat="1"/>
    <row r="24304" s="227" customFormat="1"/>
    <row r="24305" s="227" customFormat="1"/>
    <row r="24306" s="227" customFormat="1"/>
    <row r="24307" s="227" customFormat="1"/>
    <row r="24308" s="227" customFormat="1"/>
    <row r="24309" s="227" customFormat="1"/>
    <row r="24310" s="227" customFormat="1"/>
    <row r="24311" s="227" customFormat="1"/>
    <row r="24312" s="227" customFormat="1"/>
    <row r="24313" s="227" customFormat="1"/>
    <row r="24314" s="227" customFormat="1"/>
    <row r="24315" s="227" customFormat="1"/>
    <row r="24316" s="227" customFormat="1"/>
    <row r="24317" s="227" customFormat="1"/>
    <row r="24318" s="227" customFormat="1"/>
    <row r="24319" s="227" customFormat="1"/>
    <row r="24320" s="227" customFormat="1"/>
    <row r="24321" s="227" customFormat="1"/>
    <row r="24322" s="227" customFormat="1"/>
    <row r="24323" s="227" customFormat="1"/>
    <row r="24324" s="227" customFormat="1"/>
    <row r="24325" s="227" customFormat="1"/>
    <row r="24326" s="227" customFormat="1"/>
    <row r="24327" s="227" customFormat="1"/>
    <row r="24328" s="227" customFormat="1"/>
    <row r="24329" s="227" customFormat="1"/>
    <row r="24330" s="227" customFormat="1"/>
    <row r="24331" s="227" customFormat="1"/>
    <row r="24332" s="227" customFormat="1"/>
    <row r="24333" s="227" customFormat="1"/>
    <row r="24334" s="227" customFormat="1"/>
    <row r="24335" s="227" customFormat="1"/>
    <row r="24336" s="227" customFormat="1"/>
    <row r="24337" s="227" customFormat="1"/>
    <row r="24338" s="227" customFormat="1"/>
    <row r="24339" s="227" customFormat="1"/>
    <row r="24340" s="227" customFormat="1"/>
    <row r="24341" s="227" customFormat="1"/>
    <row r="24342" s="227" customFormat="1"/>
    <row r="24343" s="227" customFormat="1"/>
    <row r="24344" s="227" customFormat="1"/>
    <row r="24345" s="227" customFormat="1"/>
    <row r="24346" s="227" customFormat="1"/>
    <row r="24347" s="227" customFormat="1"/>
    <row r="24348" s="227" customFormat="1"/>
    <row r="24349" s="227" customFormat="1"/>
    <row r="24350" s="227" customFormat="1"/>
    <row r="24351" s="227" customFormat="1"/>
    <row r="24352" s="227" customFormat="1"/>
    <row r="24353" s="227" customFormat="1"/>
    <row r="24354" s="227" customFormat="1"/>
    <row r="24355" s="227" customFormat="1"/>
    <row r="24356" s="227" customFormat="1"/>
    <row r="24357" s="227" customFormat="1"/>
    <row r="24358" s="227" customFormat="1"/>
    <row r="24359" s="227" customFormat="1"/>
    <row r="24360" s="227" customFormat="1"/>
    <row r="24361" s="227" customFormat="1"/>
    <row r="24362" s="227" customFormat="1"/>
    <row r="24363" s="227" customFormat="1"/>
    <row r="24364" s="227" customFormat="1"/>
    <row r="24365" s="227" customFormat="1"/>
    <row r="24366" s="227" customFormat="1"/>
    <row r="24367" s="227" customFormat="1"/>
    <row r="24368" s="227" customFormat="1"/>
    <row r="24369" s="227" customFormat="1"/>
    <row r="24370" s="227" customFormat="1"/>
    <row r="24371" s="227" customFormat="1"/>
    <row r="24372" s="227" customFormat="1"/>
    <row r="24373" s="227" customFormat="1"/>
    <row r="24374" s="227" customFormat="1"/>
    <row r="24375" s="227" customFormat="1"/>
    <row r="24376" s="227" customFormat="1"/>
    <row r="24377" s="227" customFormat="1"/>
    <row r="24378" s="227" customFormat="1"/>
    <row r="24379" s="227" customFormat="1"/>
    <row r="24380" s="227" customFormat="1"/>
    <row r="24381" s="227" customFormat="1"/>
    <row r="24382" s="227" customFormat="1"/>
    <row r="24383" s="227" customFormat="1"/>
    <row r="24384" s="227" customFormat="1"/>
    <row r="24385" s="227" customFormat="1"/>
    <row r="24386" s="227" customFormat="1"/>
    <row r="24387" s="227" customFormat="1"/>
    <row r="24388" s="227" customFormat="1"/>
    <row r="24389" s="227" customFormat="1"/>
    <row r="24390" s="227" customFormat="1"/>
    <row r="24391" s="227" customFormat="1"/>
    <row r="24392" s="227" customFormat="1"/>
    <row r="24393" s="227" customFormat="1"/>
    <row r="24394" s="227" customFormat="1"/>
    <row r="24395" s="227" customFormat="1"/>
    <row r="24396" s="227" customFormat="1"/>
    <row r="24397" s="227" customFormat="1"/>
    <row r="24398" s="227" customFormat="1"/>
    <row r="24399" s="227" customFormat="1"/>
    <row r="24400" s="227" customFormat="1"/>
    <row r="24401" s="227" customFormat="1"/>
    <row r="24402" s="227" customFormat="1"/>
    <row r="24403" s="227" customFormat="1"/>
    <row r="24404" s="227" customFormat="1"/>
    <row r="24405" s="227" customFormat="1"/>
    <row r="24406" s="227" customFormat="1"/>
    <row r="24407" s="227" customFormat="1"/>
    <row r="24408" s="227" customFormat="1"/>
    <row r="24409" s="227" customFormat="1"/>
    <row r="24410" s="227" customFormat="1"/>
    <row r="24411" s="227" customFormat="1"/>
    <row r="24412" s="227" customFormat="1"/>
    <row r="24413" s="227" customFormat="1"/>
    <row r="24414" s="227" customFormat="1"/>
    <row r="24415" s="227" customFormat="1"/>
    <row r="24416" s="227" customFormat="1"/>
    <row r="24417" s="227" customFormat="1"/>
    <row r="24418" s="227" customFormat="1"/>
    <row r="24419" s="227" customFormat="1"/>
    <row r="24420" s="227" customFormat="1"/>
    <row r="24421" s="227" customFormat="1"/>
    <row r="24422" s="227" customFormat="1"/>
    <row r="24423" s="227" customFormat="1"/>
    <row r="24424" s="227" customFormat="1"/>
    <row r="24425" s="227" customFormat="1"/>
    <row r="24426" s="227" customFormat="1"/>
    <row r="24427" s="227" customFormat="1"/>
    <row r="24428" s="227" customFormat="1"/>
    <row r="24429" s="227" customFormat="1"/>
    <row r="24430" s="227" customFormat="1"/>
    <row r="24431" s="227" customFormat="1"/>
    <row r="24432" s="227" customFormat="1"/>
    <row r="24433" s="227" customFormat="1"/>
    <row r="24434" s="227" customFormat="1"/>
    <row r="24435" s="227" customFormat="1"/>
    <row r="24436" s="227" customFormat="1"/>
    <row r="24437" s="227" customFormat="1"/>
    <row r="24438" s="227" customFormat="1"/>
    <row r="24439" s="227" customFormat="1"/>
    <row r="24440" s="227" customFormat="1"/>
    <row r="24441" s="227" customFormat="1"/>
    <row r="24442" s="227" customFormat="1"/>
    <row r="24443" s="227" customFormat="1"/>
    <row r="24444" s="227" customFormat="1"/>
    <row r="24445" s="227" customFormat="1"/>
    <row r="24446" s="227" customFormat="1"/>
    <row r="24447" s="227" customFormat="1"/>
    <row r="24448" s="227" customFormat="1"/>
    <row r="24449" s="227" customFormat="1"/>
    <row r="24450" s="227" customFormat="1"/>
    <row r="24451" s="227" customFormat="1"/>
    <row r="24452" s="227" customFormat="1"/>
    <row r="24453" s="227" customFormat="1"/>
    <row r="24454" s="227" customFormat="1"/>
    <row r="24455" s="227" customFormat="1"/>
    <row r="24456" s="227" customFormat="1"/>
    <row r="24457" s="227" customFormat="1"/>
    <row r="24458" s="227" customFormat="1"/>
    <row r="24459" s="227" customFormat="1"/>
    <row r="24460" s="227" customFormat="1"/>
    <row r="24461" s="227" customFormat="1"/>
    <row r="24462" s="227" customFormat="1"/>
    <row r="24463" s="227" customFormat="1"/>
    <row r="24464" s="227" customFormat="1"/>
    <row r="24465" s="227" customFormat="1"/>
    <row r="24466" s="227" customFormat="1"/>
    <row r="24467" s="227" customFormat="1"/>
    <row r="24468" s="227" customFormat="1"/>
    <row r="24469" s="227" customFormat="1"/>
    <row r="24470" s="227" customFormat="1"/>
    <row r="24471" s="227" customFormat="1"/>
    <row r="24472" s="227" customFormat="1"/>
    <row r="24473" s="227" customFormat="1"/>
    <row r="24474" s="227" customFormat="1"/>
    <row r="24475" s="227" customFormat="1"/>
    <row r="24476" s="227" customFormat="1"/>
    <row r="24477" s="227" customFormat="1"/>
    <row r="24478" s="227" customFormat="1"/>
    <row r="24479" s="227" customFormat="1"/>
    <row r="24480" s="227" customFormat="1"/>
    <row r="24481" s="227" customFormat="1"/>
    <row r="24482" s="227" customFormat="1"/>
    <row r="24483" s="227" customFormat="1"/>
    <row r="24484" s="227" customFormat="1"/>
    <row r="24485" s="227" customFormat="1"/>
    <row r="24486" s="227" customFormat="1"/>
    <row r="24487" s="227" customFormat="1"/>
    <row r="24488" s="227" customFormat="1"/>
    <row r="24489" s="227" customFormat="1"/>
    <row r="24490" s="227" customFormat="1"/>
    <row r="24491" s="227" customFormat="1"/>
    <row r="24492" s="227" customFormat="1"/>
    <row r="24493" s="227" customFormat="1"/>
    <row r="24494" s="227" customFormat="1"/>
    <row r="24495" s="227" customFormat="1"/>
    <row r="24496" s="227" customFormat="1"/>
    <row r="24497" s="227" customFormat="1"/>
    <row r="24498" s="227" customFormat="1"/>
    <row r="24499" s="227" customFormat="1"/>
    <row r="24500" s="227" customFormat="1"/>
    <row r="24501" s="227" customFormat="1"/>
    <row r="24502" s="227" customFormat="1"/>
    <row r="24503" s="227" customFormat="1"/>
    <row r="24504" s="227" customFormat="1"/>
    <row r="24505" s="227" customFormat="1"/>
    <row r="24506" s="227" customFormat="1"/>
    <row r="24507" s="227" customFormat="1"/>
    <row r="24508" s="227" customFormat="1"/>
    <row r="24509" s="227" customFormat="1"/>
    <row r="24510" s="227" customFormat="1"/>
    <row r="24511" s="227" customFormat="1"/>
    <row r="24512" s="227" customFormat="1"/>
    <row r="24513" s="227" customFormat="1"/>
    <row r="24514" s="227" customFormat="1"/>
    <row r="24515" s="227" customFormat="1"/>
    <row r="24516" s="227" customFormat="1"/>
    <row r="24517" s="227" customFormat="1"/>
    <row r="24518" s="227" customFormat="1"/>
    <row r="24519" s="227" customFormat="1"/>
    <row r="24520" s="227" customFormat="1"/>
    <row r="24521" s="227" customFormat="1"/>
    <row r="24522" s="227" customFormat="1"/>
    <row r="24523" s="227" customFormat="1"/>
    <row r="24524" s="227" customFormat="1"/>
    <row r="24525" s="227" customFormat="1"/>
    <row r="24526" s="227" customFormat="1"/>
    <row r="24527" s="227" customFormat="1"/>
    <row r="24528" s="227" customFormat="1"/>
    <row r="24529" s="227" customFormat="1"/>
    <row r="24530" s="227" customFormat="1"/>
    <row r="24531" s="227" customFormat="1"/>
    <row r="24532" s="227" customFormat="1"/>
    <row r="24533" s="227" customFormat="1"/>
    <row r="24534" s="227" customFormat="1"/>
    <row r="24535" s="227" customFormat="1"/>
    <row r="24536" s="227" customFormat="1"/>
    <row r="24537" s="227" customFormat="1"/>
    <row r="24538" s="227" customFormat="1"/>
    <row r="24539" s="227" customFormat="1"/>
    <row r="24540" s="227" customFormat="1"/>
    <row r="24541" s="227" customFormat="1"/>
    <row r="24542" s="227" customFormat="1"/>
    <row r="24543" s="227" customFormat="1"/>
    <row r="24544" s="227" customFormat="1"/>
    <row r="24545" s="227" customFormat="1"/>
    <row r="24546" s="227" customFormat="1"/>
    <row r="24547" s="227" customFormat="1"/>
    <row r="24548" s="227" customFormat="1"/>
    <row r="24549" s="227" customFormat="1"/>
    <row r="24550" s="227" customFormat="1"/>
    <row r="24551" s="227" customFormat="1"/>
    <row r="24552" s="227" customFormat="1"/>
    <row r="24553" s="227" customFormat="1"/>
    <row r="24554" s="227" customFormat="1"/>
    <row r="24555" s="227" customFormat="1"/>
    <row r="24556" s="227" customFormat="1"/>
    <row r="24557" s="227" customFormat="1"/>
    <row r="24558" s="227" customFormat="1"/>
    <row r="24559" s="227" customFormat="1"/>
    <row r="24560" s="227" customFormat="1"/>
    <row r="24561" s="227" customFormat="1"/>
    <row r="24562" s="227" customFormat="1"/>
    <row r="24563" s="227" customFormat="1"/>
    <row r="24564" s="227" customFormat="1"/>
    <row r="24565" s="227" customFormat="1"/>
    <row r="24566" s="227" customFormat="1"/>
    <row r="24567" s="227" customFormat="1"/>
    <row r="24568" s="227" customFormat="1"/>
    <row r="24569" s="227" customFormat="1"/>
    <row r="24570" s="227" customFormat="1"/>
    <row r="24571" s="227" customFormat="1"/>
    <row r="24572" s="227" customFormat="1"/>
    <row r="24573" s="227" customFormat="1"/>
    <row r="24574" s="227" customFormat="1"/>
    <row r="24575" s="227" customFormat="1"/>
    <row r="24576" s="227" customFormat="1"/>
    <row r="24577" s="227" customFormat="1"/>
    <row r="24578" s="227" customFormat="1"/>
    <row r="24579" s="227" customFormat="1"/>
    <row r="24580" s="227" customFormat="1"/>
    <row r="24581" s="227" customFormat="1"/>
    <row r="24582" s="227" customFormat="1"/>
    <row r="24583" s="227" customFormat="1"/>
    <row r="24584" s="227" customFormat="1"/>
    <row r="24585" s="227" customFormat="1"/>
    <row r="24586" s="227" customFormat="1"/>
    <row r="24587" s="227" customFormat="1"/>
    <row r="24588" s="227" customFormat="1"/>
    <row r="24589" s="227" customFormat="1"/>
    <row r="24590" s="227" customFormat="1"/>
    <row r="24591" s="227" customFormat="1"/>
    <row r="24592" s="227" customFormat="1"/>
    <row r="24593" s="227" customFormat="1"/>
    <row r="24594" s="227" customFormat="1"/>
    <row r="24595" s="227" customFormat="1"/>
    <row r="24596" s="227" customFormat="1"/>
    <row r="24597" s="227" customFormat="1"/>
    <row r="24598" s="227" customFormat="1"/>
    <row r="24599" s="227" customFormat="1"/>
    <row r="24600" s="227" customFormat="1"/>
    <row r="24601" s="227" customFormat="1"/>
    <row r="24602" s="227" customFormat="1"/>
    <row r="24603" s="227" customFormat="1"/>
    <row r="24604" s="227" customFormat="1"/>
    <row r="24605" s="227" customFormat="1"/>
    <row r="24606" s="227" customFormat="1"/>
    <row r="24607" s="227" customFormat="1"/>
    <row r="24608" s="227" customFormat="1"/>
    <row r="24609" s="227" customFormat="1"/>
    <row r="24610" s="227" customFormat="1"/>
    <row r="24611" s="227" customFormat="1"/>
    <row r="24612" s="227" customFormat="1"/>
    <row r="24613" s="227" customFormat="1"/>
    <row r="24614" s="227" customFormat="1"/>
    <row r="24615" s="227" customFormat="1"/>
    <row r="24616" s="227" customFormat="1"/>
    <row r="24617" s="227" customFormat="1"/>
    <row r="24618" s="227" customFormat="1"/>
    <row r="24619" s="227" customFormat="1"/>
    <row r="24620" s="227" customFormat="1"/>
    <row r="24621" s="227" customFormat="1"/>
    <row r="24622" s="227" customFormat="1"/>
    <row r="24623" s="227" customFormat="1"/>
    <row r="24624" s="227" customFormat="1"/>
    <row r="24625" s="227" customFormat="1"/>
    <row r="24626" s="227" customFormat="1"/>
    <row r="24627" s="227" customFormat="1"/>
    <row r="24628" s="227" customFormat="1"/>
    <row r="24629" s="227" customFormat="1"/>
    <row r="24630" s="227" customFormat="1"/>
    <row r="24631" s="227" customFormat="1"/>
    <row r="24632" s="227" customFormat="1"/>
    <row r="24633" s="227" customFormat="1"/>
    <row r="24634" s="227" customFormat="1"/>
    <row r="24635" s="227" customFormat="1"/>
    <row r="24636" s="227" customFormat="1"/>
    <row r="24637" s="227" customFormat="1"/>
    <row r="24638" s="227" customFormat="1"/>
    <row r="24639" s="227" customFormat="1"/>
    <row r="24640" s="227" customFormat="1"/>
    <row r="24641" s="227" customFormat="1"/>
    <row r="24642" s="227" customFormat="1"/>
    <row r="24643" s="227" customFormat="1"/>
    <row r="24644" s="227" customFormat="1"/>
    <row r="24645" s="227" customFormat="1"/>
    <row r="24646" s="227" customFormat="1"/>
    <row r="24647" s="227" customFormat="1"/>
    <row r="24648" s="227" customFormat="1"/>
    <row r="24649" s="227" customFormat="1"/>
    <row r="24650" s="227" customFormat="1"/>
    <row r="24651" s="227" customFormat="1"/>
    <row r="24652" s="227" customFormat="1"/>
    <row r="24653" s="227" customFormat="1"/>
    <row r="24654" s="227" customFormat="1"/>
    <row r="24655" s="227" customFormat="1"/>
    <row r="24656" s="227" customFormat="1"/>
    <row r="24657" s="227" customFormat="1"/>
    <row r="24658" s="227" customFormat="1"/>
    <row r="24659" s="227" customFormat="1"/>
    <row r="24660" s="227" customFormat="1"/>
    <row r="24661" s="227" customFormat="1"/>
    <row r="24662" s="227" customFormat="1"/>
    <row r="24663" s="227" customFormat="1"/>
    <row r="24664" s="227" customFormat="1"/>
    <row r="24665" s="227" customFormat="1"/>
    <row r="24666" s="227" customFormat="1"/>
    <row r="24667" s="227" customFormat="1"/>
    <row r="24668" s="227" customFormat="1"/>
    <row r="24669" s="227" customFormat="1"/>
    <row r="24670" s="227" customFormat="1"/>
    <row r="24671" s="227" customFormat="1"/>
    <row r="24672" s="227" customFormat="1"/>
    <row r="24673" s="227" customFormat="1"/>
    <row r="24674" s="227" customFormat="1"/>
    <row r="24675" s="227" customFormat="1"/>
    <row r="24676" s="227" customFormat="1"/>
    <row r="24677" s="227" customFormat="1"/>
    <row r="24678" s="227" customFormat="1"/>
    <row r="24679" s="227" customFormat="1"/>
    <row r="24680" s="227" customFormat="1"/>
    <row r="24681" s="227" customFormat="1"/>
    <row r="24682" s="227" customFormat="1"/>
    <row r="24683" s="227" customFormat="1"/>
    <row r="24684" s="227" customFormat="1"/>
    <row r="24685" s="227" customFormat="1"/>
    <row r="24686" s="227" customFormat="1"/>
    <row r="24687" s="227" customFormat="1"/>
    <row r="24688" s="227" customFormat="1"/>
    <row r="24689" s="227" customFormat="1"/>
    <row r="24690" s="227" customFormat="1"/>
    <row r="24691" s="227" customFormat="1"/>
    <row r="24692" s="227" customFormat="1"/>
    <row r="24693" s="227" customFormat="1"/>
    <row r="24694" s="227" customFormat="1"/>
    <row r="24695" s="227" customFormat="1"/>
    <row r="24696" s="227" customFormat="1"/>
    <row r="24697" s="227" customFormat="1"/>
    <row r="24698" s="227" customFormat="1"/>
    <row r="24699" s="227" customFormat="1"/>
    <row r="24700" s="227" customFormat="1"/>
    <row r="24701" s="227" customFormat="1"/>
    <row r="24702" s="227" customFormat="1"/>
    <row r="24703" s="227" customFormat="1"/>
    <row r="24704" s="227" customFormat="1"/>
    <row r="24705" s="227" customFormat="1"/>
    <row r="24706" s="227" customFormat="1"/>
    <row r="24707" s="227" customFormat="1"/>
    <row r="24708" s="227" customFormat="1"/>
    <row r="24709" s="227" customFormat="1"/>
    <row r="24710" s="227" customFormat="1"/>
    <row r="24711" s="227" customFormat="1"/>
    <row r="24712" s="227" customFormat="1"/>
    <row r="24713" s="227" customFormat="1"/>
    <row r="24714" s="227" customFormat="1"/>
    <row r="24715" s="227" customFormat="1"/>
    <row r="24716" s="227" customFormat="1"/>
    <row r="24717" s="227" customFormat="1"/>
    <row r="24718" s="227" customFormat="1"/>
    <row r="24719" s="227" customFormat="1"/>
    <row r="24720" s="227" customFormat="1"/>
    <row r="24721" s="227" customFormat="1"/>
    <row r="24722" s="227" customFormat="1"/>
    <row r="24723" s="227" customFormat="1"/>
    <row r="24724" s="227" customFormat="1"/>
    <row r="24725" s="227" customFormat="1"/>
    <row r="24726" s="227" customFormat="1"/>
    <row r="24727" s="227" customFormat="1"/>
    <row r="24728" s="227" customFormat="1"/>
    <row r="24729" s="227" customFormat="1"/>
    <row r="24730" s="227" customFormat="1"/>
    <row r="24731" s="227" customFormat="1"/>
    <row r="24732" s="227" customFormat="1"/>
    <row r="24733" s="227" customFormat="1"/>
    <row r="24734" s="227" customFormat="1"/>
    <row r="24735" s="227" customFormat="1"/>
    <row r="24736" s="227" customFormat="1"/>
    <row r="24737" s="227" customFormat="1"/>
    <row r="24738" s="227" customFormat="1"/>
    <row r="24739" s="227" customFormat="1"/>
    <row r="24740" s="227" customFormat="1"/>
    <row r="24741" s="227" customFormat="1"/>
    <row r="24742" s="227" customFormat="1"/>
    <row r="24743" s="227" customFormat="1"/>
    <row r="24744" s="227" customFormat="1"/>
    <row r="24745" s="227" customFormat="1"/>
    <row r="24746" s="227" customFormat="1"/>
    <row r="24747" s="227" customFormat="1"/>
    <row r="24748" s="227" customFormat="1"/>
    <row r="24749" s="227" customFormat="1"/>
    <row r="24750" s="227" customFormat="1"/>
    <row r="24751" s="227" customFormat="1"/>
    <row r="24752" s="227" customFormat="1"/>
    <row r="24753" s="227" customFormat="1"/>
    <row r="24754" s="227" customFormat="1"/>
    <row r="24755" s="227" customFormat="1"/>
    <row r="24756" s="227" customFormat="1"/>
    <row r="24757" s="227" customFormat="1"/>
    <row r="24758" s="227" customFormat="1"/>
    <row r="24759" s="227" customFormat="1"/>
    <row r="24760" s="227" customFormat="1"/>
    <row r="24761" s="227" customFormat="1"/>
    <row r="24762" s="227" customFormat="1"/>
    <row r="24763" s="227" customFormat="1"/>
    <row r="24764" s="227" customFormat="1"/>
    <row r="24765" s="227" customFormat="1"/>
    <row r="24766" s="227" customFormat="1"/>
    <row r="24767" s="227" customFormat="1"/>
    <row r="24768" s="227" customFormat="1"/>
    <row r="24769" s="227" customFormat="1"/>
    <row r="24770" s="227" customFormat="1"/>
    <row r="24771" s="227" customFormat="1"/>
    <row r="24772" s="227" customFormat="1"/>
    <row r="24773" s="227" customFormat="1"/>
    <row r="24774" s="227" customFormat="1"/>
    <row r="24775" s="227" customFormat="1"/>
    <row r="24776" s="227" customFormat="1"/>
    <row r="24777" s="227" customFormat="1"/>
    <row r="24778" s="227" customFormat="1"/>
    <row r="24779" s="227" customFormat="1"/>
    <row r="24780" s="227" customFormat="1"/>
    <row r="24781" s="227" customFormat="1"/>
    <row r="24782" s="227" customFormat="1"/>
    <row r="24783" s="227" customFormat="1"/>
    <row r="24784" s="227" customFormat="1"/>
    <row r="24785" s="227" customFormat="1"/>
    <row r="24786" s="227" customFormat="1"/>
    <row r="24787" s="227" customFormat="1"/>
    <row r="24788" s="227" customFormat="1"/>
    <row r="24789" s="227" customFormat="1"/>
    <row r="24790" s="227" customFormat="1"/>
    <row r="24791" s="227" customFormat="1"/>
    <row r="24792" s="227" customFormat="1"/>
    <row r="24793" s="227" customFormat="1"/>
    <row r="24794" s="227" customFormat="1"/>
    <row r="24795" s="227" customFormat="1"/>
    <row r="24796" s="227" customFormat="1"/>
    <row r="24797" s="227" customFormat="1"/>
    <row r="24798" s="227" customFormat="1"/>
    <row r="24799" s="227" customFormat="1"/>
    <row r="24800" s="227" customFormat="1"/>
    <row r="24801" s="227" customFormat="1"/>
    <row r="24802" s="227" customFormat="1"/>
    <row r="24803" s="227" customFormat="1"/>
    <row r="24804" s="227" customFormat="1"/>
    <row r="24805" s="227" customFormat="1"/>
    <row r="24806" s="227" customFormat="1"/>
    <row r="24807" s="227" customFormat="1"/>
    <row r="24808" s="227" customFormat="1"/>
    <row r="24809" s="227" customFormat="1"/>
    <row r="24810" s="227" customFormat="1"/>
    <row r="24811" s="227" customFormat="1"/>
    <row r="24812" s="227" customFormat="1"/>
    <row r="24813" s="227" customFormat="1"/>
    <row r="24814" s="227" customFormat="1"/>
    <row r="24815" s="227" customFormat="1"/>
    <row r="24816" s="227" customFormat="1"/>
    <row r="24817" s="227" customFormat="1"/>
    <row r="24818" s="227" customFormat="1"/>
    <row r="24819" s="227" customFormat="1"/>
    <row r="24820" s="227" customFormat="1"/>
    <row r="24821" s="227" customFormat="1"/>
    <row r="24822" s="227" customFormat="1"/>
    <row r="24823" s="227" customFormat="1"/>
    <row r="24824" s="227" customFormat="1"/>
    <row r="24825" s="227" customFormat="1"/>
    <row r="24826" s="227" customFormat="1"/>
    <row r="24827" s="227" customFormat="1"/>
    <row r="24828" s="227" customFormat="1"/>
    <row r="24829" s="227" customFormat="1"/>
    <row r="24830" s="227" customFormat="1"/>
    <row r="24831" s="227" customFormat="1"/>
    <row r="24832" s="227" customFormat="1"/>
    <row r="24833" s="227" customFormat="1"/>
    <row r="24834" s="227" customFormat="1"/>
    <row r="24835" s="227" customFormat="1"/>
    <row r="24836" s="227" customFormat="1"/>
    <row r="24837" s="227" customFormat="1"/>
    <row r="24838" s="227" customFormat="1"/>
    <row r="24839" s="227" customFormat="1"/>
    <row r="24840" s="227" customFormat="1"/>
    <row r="24841" s="227" customFormat="1"/>
    <row r="24842" s="227" customFormat="1"/>
    <row r="24843" s="227" customFormat="1"/>
    <row r="24844" s="227" customFormat="1"/>
    <row r="24845" s="227" customFormat="1"/>
    <row r="24846" s="227" customFormat="1"/>
    <row r="24847" s="227" customFormat="1"/>
    <row r="24848" s="227" customFormat="1"/>
    <row r="24849" s="227" customFormat="1"/>
    <row r="24850" s="227" customFormat="1"/>
    <row r="24851" s="227" customFormat="1"/>
    <row r="24852" s="227" customFormat="1"/>
    <row r="24853" s="227" customFormat="1"/>
    <row r="24854" s="227" customFormat="1"/>
    <row r="24855" s="227" customFormat="1"/>
    <row r="24856" s="227" customFormat="1"/>
    <row r="24857" s="227" customFormat="1"/>
    <row r="24858" s="227" customFormat="1"/>
    <row r="24859" s="227" customFormat="1"/>
    <row r="24860" s="227" customFormat="1"/>
    <row r="24861" s="227" customFormat="1"/>
    <row r="24862" s="227" customFormat="1"/>
    <row r="24863" s="227" customFormat="1"/>
    <row r="24864" s="227" customFormat="1"/>
    <row r="24865" s="227" customFormat="1"/>
    <row r="24866" s="227" customFormat="1"/>
    <row r="24867" s="227" customFormat="1"/>
    <row r="24868" s="227" customFormat="1"/>
    <row r="24869" s="227" customFormat="1"/>
    <row r="24870" s="227" customFormat="1"/>
    <row r="24871" s="227" customFormat="1"/>
    <row r="24872" s="227" customFormat="1"/>
    <row r="24873" s="227" customFormat="1"/>
    <row r="24874" s="227" customFormat="1"/>
    <row r="24875" s="227" customFormat="1"/>
    <row r="24876" s="227" customFormat="1"/>
    <row r="24877" s="227" customFormat="1"/>
    <row r="24878" s="227" customFormat="1"/>
    <row r="24879" s="227" customFormat="1"/>
    <row r="24880" s="227" customFormat="1"/>
    <row r="24881" s="227" customFormat="1"/>
    <row r="24882" s="227" customFormat="1"/>
    <row r="24883" s="227" customFormat="1"/>
    <row r="24884" s="227" customFormat="1"/>
    <row r="24885" s="227" customFormat="1"/>
    <row r="24886" s="227" customFormat="1"/>
    <row r="24887" s="227" customFormat="1"/>
    <row r="24888" s="227" customFormat="1"/>
    <row r="24889" s="227" customFormat="1"/>
    <row r="24890" s="227" customFormat="1"/>
    <row r="24891" s="227" customFormat="1"/>
    <row r="24892" s="227" customFormat="1"/>
    <row r="24893" s="227" customFormat="1"/>
    <row r="24894" s="227" customFormat="1"/>
    <row r="24895" s="227" customFormat="1"/>
    <row r="24896" s="227" customFormat="1"/>
    <row r="24897" s="227" customFormat="1"/>
    <row r="24898" s="227" customFormat="1"/>
    <row r="24899" s="227" customFormat="1"/>
    <row r="24900" s="227" customFormat="1"/>
    <row r="24901" s="227" customFormat="1"/>
    <row r="24902" s="227" customFormat="1"/>
    <row r="24903" s="227" customFormat="1"/>
    <row r="24904" s="227" customFormat="1"/>
    <row r="24905" s="227" customFormat="1"/>
    <row r="24906" s="227" customFormat="1"/>
    <row r="24907" s="227" customFormat="1"/>
    <row r="24908" s="227" customFormat="1"/>
    <row r="24909" s="227" customFormat="1"/>
    <row r="24910" s="227" customFormat="1"/>
    <row r="24911" s="227" customFormat="1"/>
    <row r="24912" s="227" customFormat="1"/>
    <row r="24913" s="227" customFormat="1"/>
    <row r="24914" s="227" customFormat="1"/>
    <row r="24915" s="227" customFormat="1"/>
    <row r="24916" s="227" customFormat="1"/>
    <row r="24917" s="227" customFormat="1"/>
    <row r="24918" s="227" customFormat="1"/>
    <row r="24919" s="227" customFormat="1"/>
    <row r="24920" s="227" customFormat="1"/>
    <row r="24921" s="227" customFormat="1"/>
    <row r="24922" s="227" customFormat="1"/>
    <row r="24923" s="227" customFormat="1"/>
    <row r="24924" s="227" customFormat="1"/>
    <row r="24925" s="227" customFormat="1"/>
    <row r="24926" s="227" customFormat="1"/>
    <row r="24927" s="227" customFormat="1"/>
    <row r="24928" s="227" customFormat="1"/>
    <row r="24929" s="227" customFormat="1"/>
    <row r="24930" s="227" customFormat="1"/>
    <row r="24931" s="227" customFormat="1"/>
    <row r="24932" s="227" customFormat="1"/>
    <row r="24933" s="227" customFormat="1"/>
    <row r="24934" s="227" customFormat="1"/>
    <row r="24935" s="227" customFormat="1"/>
    <row r="24936" s="227" customFormat="1"/>
    <row r="24937" s="227" customFormat="1"/>
    <row r="24938" s="227" customFormat="1"/>
    <row r="24939" s="227" customFormat="1"/>
    <row r="24940" s="227" customFormat="1"/>
    <row r="24941" s="227" customFormat="1"/>
    <row r="24942" s="227" customFormat="1"/>
    <row r="24943" s="227" customFormat="1"/>
    <row r="24944" s="227" customFormat="1"/>
    <row r="24945" s="227" customFormat="1"/>
    <row r="24946" s="227" customFormat="1"/>
    <row r="24947" s="227" customFormat="1"/>
    <row r="24948" s="227" customFormat="1"/>
    <row r="24949" s="227" customFormat="1"/>
    <row r="24950" s="227" customFormat="1"/>
    <row r="24951" s="227" customFormat="1"/>
    <row r="24952" s="227" customFormat="1"/>
    <row r="24953" s="227" customFormat="1"/>
    <row r="24954" s="227" customFormat="1"/>
    <row r="24955" s="227" customFormat="1"/>
    <row r="24956" s="227" customFormat="1"/>
    <row r="24957" s="227" customFormat="1"/>
    <row r="24958" s="227" customFormat="1"/>
    <row r="24959" s="227" customFormat="1"/>
    <row r="24960" s="227" customFormat="1"/>
    <row r="24961" s="227" customFormat="1"/>
    <row r="24962" s="227" customFormat="1"/>
    <row r="24963" s="227" customFormat="1"/>
    <row r="24964" s="227" customFormat="1"/>
    <row r="24965" s="227" customFormat="1"/>
    <row r="24966" s="227" customFormat="1"/>
    <row r="24967" s="227" customFormat="1"/>
    <row r="24968" s="227" customFormat="1"/>
    <row r="24969" s="227" customFormat="1"/>
    <row r="24970" s="227" customFormat="1"/>
    <row r="24971" s="227" customFormat="1"/>
    <row r="24972" s="227" customFormat="1"/>
    <row r="24973" s="227" customFormat="1"/>
    <row r="24974" s="227" customFormat="1"/>
    <row r="24975" s="227" customFormat="1"/>
    <row r="24976" s="227" customFormat="1"/>
    <row r="24977" s="227" customFormat="1"/>
    <row r="24978" s="227" customFormat="1"/>
    <row r="24979" s="227" customFormat="1"/>
    <row r="24980" s="227" customFormat="1"/>
    <row r="24981" s="227" customFormat="1"/>
    <row r="24982" s="227" customFormat="1"/>
    <row r="24983" s="227" customFormat="1"/>
    <row r="24984" s="227" customFormat="1"/>
    <row r="24985" s="227" customFormat="1"/>
    <row r="24986" s="227" customFormat="1"/>
    <row r="24987" s="227" customFormat="1"/>
    <row r="24988" s="227" customFormat="1"/>
    <row r="24989" s="227" customFormat="1"/>
    <row r="24990" s="227" customFormat="1"/>
    <row r="24991" s="227" customFormat="1"/>
    <row r="24992" s="227" customFormat="1"/>
    <row r="24993" s="227" customFormat="1"/>
    <row r="24994" s="227" customFormat="1"/>
    <row r="24995" s="227" customFormat="1"/>
    <row r="24996" s="227" customFormat="1"/>
    <row r="24997" s="227" customFormat="1"/>
    <row r="24998" s="227" customFormat="1"/>
    <row r="24999" s="227" customFormat="1"/>
    <row r="25000" s="227" customFormat="1"/>
    <row r="25001" s="227" customFormat="1"/>
    <row r="25002" s="227" customFormat="1"/>
    <row r="25003" s="227" customFormat="1"/>
    <row r="25004" s="227" customFormat="1"/>
    <row r="25005" s="227" customFormat="1"/>
    <row r="25006" s="227" customFormat="1"/>
    <row r="25007" s="227" customFormat="1"/>
    <row r="25008" s="227" customFormat="1"/>
    <row r="25009" s="227" customFormat="1"/>
    <row r="25010" s="227" customFormat="1"/>
    <row r="25011" s="227" customFormat="1"/>
    <row r="25012" s="227" customFormat="1"/>
    <row r="25013" s="227" customFormat="1"/>
    <row r="25014" s="227" customFormat="1"/>
    <row r="25015" s="227" customFormat="1"/>
    <row r="25016" s="227" customFormat="1"/>
    <row r="25017" s="227" customFormat="1"/>
    <row r="25018" s="227" customFormat="1"/>
    <row r="25019" s="227" customFormat="1"/>
    <row r="25020" s="227" customFormat="1"/>
    <row r="25021" s="227" customFormat="1"/>
    <row r="25022" s="227" customFormat="1"/>
    <row r="25023" s="227" customFormat="1"/>
    <row r="25024" s="227" customFormat="1"/>
    <row r="25025" s="227" customFormat="1"/>
    <row r="25026" s="227" customFormat="1"/>
    <row r="25027" s="227" customFormat="1"/>
    <row r="25028" s="227" customFormat="1"/>
    <row r="25029" s="227" customFormat="1"/>
    <row r="25030" s="227" customFormat="1"/>
    <row r="25031" s="227" customFormat="1"/>
    <row r="25032" s="227" customFormat="1"/>
    <row r="25033" s="227" customFormat="1"/>
    <row r="25034" s="227" customFormat="1"/>
    <row r="25035" s="227" customFormat="1"/>
    <row r="25036" s="227" customFormat="1"/>
    <row r="25037" s="227" customFormat="1"/>
    <row r="25038" s="227" customFormat="1"/>
    <row r="25039" s="227" customFormat="1"/>
    <row r="25040" s="227" customFormat="1"/>
    <row r="25041" s="227" customFormat="1"/>
    <row r="25042" s="227" customFormat="1"/>
    <row r="25043" s="227" customFormat="1"/>
    <row r="25044" s="227" customFormat="1"/>
    <row r="25045" s="227" customFormat="1"/>
    <row r="25046" s="227" customFormat="1"/>
    <row r="25047" s="227" customFormat="1"/>
    <row r="25048" s="227" customFormat="1"/>
    <row r="25049" s="227" customFormat="1"/>
    <row r="25050" s="227" customFormat="1"/>
    <row r="25051" s="227" customFormat="1"/>
    <row r="25052" s="227" customFormat="1"/>
    <row r="25053" s="227" customFormat="1"/>
    <row r="25054" s="227" customFormat="1"/>
    <row r="25055" s="227" customFormat="1"/>
    <row r="25056" s="227" customFormat="1"/>
    <row r="25057" s="227" customFormat="1"/>
    <row r="25058" s="227" customFormat="1"/>
    <row r="25059" s="227" customFormat="1"/>
    <row r="25060" s="227" customFormat="1"/>
    <row r="25061" s="227" customFormat="1"/>
    <row r="25062" s="227" customFormat="1"/>
    <row r="25063" s="227" customFormat="1"/>
    <row r="25064" s="227" customFormat="1"/>
    <row r="25065" s="227" customFormat="1"/>
    <row r="25066" s="227" customFormat="1"/>
    <row r="25067" s="227" customFormat="1"/>
    <row r="25068" s="227" customFormat="1"/>
    <row r="25069" s="227" customFormat="1"/>
    <row r="25070" s="227" customFormat="1"/>
    <row r="25071" s="227" customFormat="1"/>
    <row r="25072" s="227" customFormat="1"/>
    <row r="25073" s="227" customFormat="1"/>
    <row r="25074" s="227" customFormat="1"/>
    <row r="25075" s="227" customFormat="1"/>
    <row r="25076" s="227" customFormat="1"/>
    <row r="25077" s="227" customFormat="1"/>
    <row r="25078" s="227" customFormat="1"/>
    <row r="25079" s="227" customFormat="1"/>
    <row r="25080" s="227" customFormat="1"/>
    <row r="25081" s="227" customFormat="1"/>
    <row r="25082" s="227" customFormat="1"/>
    <row r="25083" s="227" customFormat="1"/>
    <row r="25084" s="227" customFormat="1"/>
    <row r="25085" s="227" customFormat="1"/>
    <row r="25086" s="227" customFormat="1"/>
    <row r="25087" s="227" customFormat="1"/>
    <row r="25088" s="227" customFormat="1"/>
    <row r="25089" s="227" customFormat="1"/>
    <row r="25090" s="227" customFormat="1"/>
    <row r="25091" s="227" customFormat="1"/>
    <row r="25092" s="227" customFormat="1"/>
    <row r="25093" s="227" customFormat="1"/>
    <row r="25094" s="227" customFormat="1"/>
    <row r="25095" s="227" customFormat="1"/>
    <row r="25096" s="227" customFormat="1"/>
    <row r="25097" s="227" customFormat="1"/>
    <row r="25098" s="227" customFormat="1"/>
    <row r="25099" s="227" customFormat="1"/>
    <row r="25100" s="227" customFormat="1"/>
    <row r="25101" s="227" customFormat="1"/>
    <row r="25102" s="227" customFormat="1"/>
    <row r="25103" s="227" customFormat="1"/>
    <row r="25104" s="227" customFormat="1"/>
    <row r="25105" s="227" customFormat="1"/>
    <row r="25106" s="227" customFormat="1"/>
    <row r="25107" s="227" customFormat="1"/>
    <row r="25108" s="227" customFormat="1"/>
    <row r="25109" s="227" customFormat="1"/>
    <row r="25110" s="227" customFormat="1"/>
    <row r="25111" s="227" customFormat="1"/>
    <row r="25112" s="227" customFormat="1"/>
    <row r="25113" s="227" customFormat="1"/>
    <row r="25114" s="227" customFormat="1"/>
    <row r="25115" s="227" customFormat="1"/>
    <row r="25116" s="227" customFormat="1"/>
    <row r="25117" s="227" customFormat="1"/>
    <row r="25118" s="227" customFormat="1"/>
    <row r="25119" s="227" customFormat="1"/>
    <row r="25120" s="227" customFormat="1"/>
    <row r="25121" s="227" customFormat="1"/>
    <row r="25122" s="227" customFormat="1"/>
    <row r="25123" s="227" customFormat="1"/>
    <row r="25124" s="227" customFormat="1"/>
    <row r="25125" s="227" customFormat="1"/>
    <row r="25126" s="227" customFormat="1"/>
    <row r="25127" s="227" customFormat="1"/>
    <row r="25128" s="227" customFormat="1"/>
    <row r="25129" s="227" customFormat="1"/>
    <row r="25130" s="227" customFormat="1"/>
    <row r="25131" s="227" customFormat="1"/>
    <row r="25132" s="227" customFormat="1"/>
    <row r="25133" s="227" customFormat="1"/>
    <row r="25134" s="227" customFormat="1"/>
    <row r="25135" s="227" customFormat="1"/>
    <row r="25136" s="227" customFormat="1"/>
    <row r="25137" s="227" customFormat="1"/>
    <row r="25138" s="227" customFormat="1"/>
    <row r="25139" s="227" customFormat="1"/>
    <row r="25140" s="227" customFormat="1"/>
    <row r="25141" s="227" customFormat="1"/>
    <row r="25142" s="227" customFormat="1"/>
    <row r="25143" s="227" customFormat="1"/>
    <row r="25144" s="227" customFormat="1"/>
    <row r="25145" s="227" customFormat="1"/>
    <row r="25146" s="227" customFormat="1"/>
    <row r="25147" s="227" customFormat="1"/>
    <row r="25148" s="227" customFormat="1"/>
    <row r="25149" s="227" customFormat="1"/>
    <row r="25150" s="227" customFormat="1"/>
    <row r="25151" s="227" customFormat="1"/>
    <row r="25152" s="227" customFormat="1"/>
    <row r="25153" s="227" customFormat="1"/>
    <row r="25154" s="227" customFormat="1"/>
    <row r="25155" s="227" customFormat="1"/>
    <row r="25156" s="227" customFormat="1"/>
    <row r="25157" s="227" customFormat="1"/>
    <row r="25158" s="227" customFormat="1"/>
    <row r="25159" s="227" customFormat="1"/>
    <row r="25160" s="227" customFormat="1"/>
    <row r="25161" s="227" customFormat="1"/>
    <row r="25162" s="227" customFormat="1"/>
    <row r="25163" s="227" customFormat="1"/>
    <row r="25164" s="227" customFormat="1"/>
    <row r="25165" s="227" customFormat="1"/>
    <row r="25166" s="227" customFormat="1"/>
    <row r="25167" s="227" customFormat="1"/>
    <row r="25168" s="227" customFormat="1"/>
    <row r="25169" s="227" customFormat="1"/>
    <row r="25170" s="227" customFormat="1"/>
    <row r="25171" s="227" customFormat="1"/>
    <row r="25172" s="227" customFormat="1"/>
    <row r="25173" s="227" customFormat="1"/>
    <row r="25174" s="227" customFormat="1"/>
    <row r="25175" s="227" customFormat="1"/>
    <row r="25176" s="227" customFormat="1"/>
    <row r="25177" s="227" customFormat="1"/>
    <row r="25178" s="227" customFormat="1"/>
    <row r="25179" s="227" customFormat="1"/>
    <row r="25180" s="227" customFormat="1"/>
    <row r="25181" s="227" customFormat="1"/>
    <row r="25182" s="227" customFormat="1"/>
    <row r="25183" s="227" customFormat="1"/>
    <row r="25184" s="227" customFormat="1"/>
    <row r="25185" s="227" customFormat="1"/>
    <row r="25186" s="227" customFormat="1"/>
    <row r="25187" s="227" customFormat="1"/>
    <row r="25188" s="227" customFormat="1"/>
    <row r="25189" s="227" customFormat="1"/>
    <row r="25190" s="227" customFormat="1"/>
    <row r="25191" s="227" customFormat="1"/>
    <row r="25192" s="227" customFormat="1"/>
    <row r="25193" s="227" customFormat="1"/>
    <row r="25194" s="227" customFormat="1"/>
    <row r="25195" s="227" customFormat="1"/>
    <row r="25196" s="227" customFormat="1"/>
    <row r="25197" s="227" customFormat="1"/>
    <row r="25198" s="227" customFormat="1"/>
    <row r="25199" s="227" customFormat="1"/>
    <row r="25200" s="227" customFormat="1"/>
    <row r="25201" s="227" customFormat="1"/>
    <row r="25202" s="227" customFormat="1"/>
    <row r="25203" s="227" customFormat="1"/>
    <row r="25204" s="227" customFormat="1"/>
    <row r="25205" s="227" customFormat="1"/>
    <row r="25206" s="227" customFormat="1"/>
    <row r="25207" s="227" customFormat="1"/>
    <row r="25208" s="227" customFormat="1"/>
    <row r="25209" s="227" customFormat="1"/>
    <row r="25210" s="227" customFormat="1"/>
    <row r="25211" s="227" customFormat="1"/>
    <row r="25212" s="227" customFormat="1"/>
    <row r="25213" s="227" customFormat="1"/>
    <row r="25214" s="227" customFormat="1"/>
    <row r="25215" s="227" customFormat="1"/>
    <row r="25216" s="227" customFormat="1"/>
    <row r="25217" s="227" customFormat="1"/>
    <row r="25218" s="227" customFormat="1"/>
    <row r="25219" s="227" customFormat="1"/>
    <row r="25220" s="227" customFormat="1"/>
    <row r="25221" s="227" customFormat="1"/>
    <row r="25222" s="227" customFormat="1"/>
    <row r="25223" s="227" customFormat="1"/>
    <row r="25224" s="227" customFormat="1"/>
    <row r="25225" s="227" customFormat="1"/>
    <row r="25226" s="227" customFormat="1"/>
    <row r="25227" s="227" customFormat="1"/>
    <row r="25228" s="227" customFormat="1"/>
    <row r="25229" s="227" customFormat="1"/>
    <row r="25230" s="227" customFormat="1"/>
    <row r="25231" s="227" customFormat="1"/>
    <row r="25232" s="227" customFormat="1"/>
    <row r="25233" s="227" customFormat="1"/>
    <row r="25234" s="227" customFormat="1"/>
    <row r="25235" s="227" customFormat="1"/>
    <row r="25236" s="227" customFormat="1"/>
    <row r="25237" s="227" customFormat="1"/>
    <row r="25238" s="227" customFormat="1"/>
    <row r="25239" s="227" customFormat="1"/>
    <row r="25240" s="227" customFormat="1"/>
    <row r="25241" s="227" customFormat="1"/>
    <row r="25242" s="227" customFormat="1"/>
    <row r="25243" s="227" customFormat="1"/>
    <row r="25244" s="227" customFormat="1"/>
    <row r="25245" s="227" customFormat="1"/>
    <row r="25246" s="227" customFormat="1"/>
    <row r="25247" s="227" customFormat="1"/>
    <row r="25248" s="227" customFormat="1"/>
    <row r="25249" s="227" customFormat="1"/>
    <row r="25250" s="227" customFormat="1"/>
    <row r="25251" s="227" customFormat="1"/>
    <row r="25252" s="227" customFormat="1"/>
    <row r="25253" s="227" customFormat="1"/>
    <row r="25254" s="227" customFormat="1"/>
    <row r="25255" s="227" customFormat="1"/>
    <row r="25256" s="227" customFormat="1"/>
    <row r="25257" s="227" customFormat="1"/>
    <row r="25258" s="227" customFormat="1"/>
    <row r="25259" s="227" customFormat="1"/>
    <row r="25260" s="227" customFormat="1"/>
    <row r="25261" s="227" customFormat="1"/>
    <row r="25262" s="227" customFormat="1"/>
    <row r="25263" s="227" customFormat="1"/>
    <row r="25264" s="227" customFormat="1"/>
    <row r="25265" s="227" customFormat="1"/>
    <row r="25266" s="227" customFormat="1"/>
    <row r="25267" s="227" customFormat="1"/>
    <row r="25268" s="227" customFormat="1"/>
    <row r="25269" s="227" customFormat="1"/>
    <row r="25270" s="227" customFormat="1"/>
    <row r="25271" s="227" customFormat="1"/>
    <row r="25272" s="227" customFormat="1"/>
    <row r="25273" s="227" customFormat="1"/>
    <row r="25274" s="227" customFormat="1"/>
    <row r="25275" s="227" customFormat="1"/>
    <row r="25276" s="227" customFormat="1"/>
    <row r="25277" s="227" customFormat="1"/>
    <row r="25278" s="227" customFormat="1"/>
    <row r="25279" s="227" customFormat="1"/>
    <row r="25280" s="227" customFormat="1"/>
    <row r="25281" s="227" customFormat="1"/>
    <row r="25282" s="227" customFormat="1"/>
    <row r="25283" s="227" customFormat="1"/>
    <row r="25284" s="227" customFormat="1"/>
    <row r="25285" s="227" customFormat="1"/>
    <row r="25286" s="227" customFormat="1"/>
    <row r="25287" s="227" customFormat="1"/>
    <row r="25288" s="227" customFormat="1"/>
    <row r="25289" s="227" customFormat="1"/>
    <row r="25290" s="227" customFormat="1"/>
    <row r="25291" s="227" customFormat="1"/>
    <row r="25292" s="227" customFormat="1"/>
    <row r="25293" s="227" customFormat="1"/>
    <row r="25294" s="227" customFormat="1"/>
    <row r="25295" s="227" customFormat="1"/>
    <row r="25296" s="227" customFormat="1"/>
    <row r="25297" s="227" customFormat="1"/>
    <row r="25298" s="227" customFormat="1"/>
    <row r="25299" s="227" customFormat="1"/>
    <row r="25300" s="227" customFormat="1"/>
    <row r="25301" s="227" customFormat="1"/>
    <row r="25302" s="227" customFormat="1"/>
    <row r="25303" s="227" customFormat="1"/>
    <row r="25304" s="227" customFormat="1"/>
    <row r="25305" s="227" customFormat="1"/>
    <row r="25306" s="227" customFormat="1"/>
    <row r="25307" s="227" customFormat="1"/>
    <row r="25308" s="227" customFormat="1"/>
    <row r="25309" s="227" customFormat="1"/>
    <row r="25310" s="227" customFormat="1"/>
    <row r="25311" s="227" customFormat="1"/>
    <row r="25312" s="227" customFormat="1"/>
    <row r="25313" s="227" customFormat="1"/>
    <row r="25314" s="227" customFormat="1"/>
    <row r="25315" s="227" customFormat="1"/>
    <row r="25316" s="227" customFormat="1"/>
    <row r="25317" s="227" customFormat="1"/>
    <row r="25318" s="227" customFormat="1"/>
    <row r="25319" s="227" customFormat="1"/>
    <row r="25320" s="227" customFormat="1"/>
    <row r="25321" s="227" customFormat="1"/>
    <row r="25322" s="227" customFormat="1"/>
    <row r="25323" s="227" customFormat="1"/>
    <row r="25324" s="227" customFormat="1"/>
    <row r="25325" s="227" customFormat="1"/>
    <row r="25326" s="227" customFormat="1"/>
    <row r="25327" s="227" customFormat="1"/>
    <row r="25328" s="227" customFormat="1"/>
    <row r="25329" s="227" customFormat="1"/>
    <row r="25330" s="227" customFormat="1"/>
    <row r="25331" s="227" customFormat="1"/>
    <row r="25332" s="227" customFormat="1"/>
    <row r="25333" s="227" customFormat="1"/>
    <row r="25334" s="227" customFormat="1"/>
    <row r="25335" s="227" customFormat="1"/>
    <row r="25336" s="227" customFormat="1"/>
    <row r="25337" s="227" customFormat="1"/>
    <row r="25338" s="227" customFormat="1"/>
    <row r="25339" s="227" customFormat="1"/>
    <row r="25340" s="227" customFormat="1"/>
    <row r="25341" s="227" customFormat="1"/>
    <row r="25342" s="227" customFormat="1"/>
    <row r="25343" s="227" customFormat="1"/>
    <row r="25344" s="227" customFormat="1"/>
    <row r="25345" s="227" customFormat="1"/>
    <row r="25346" s="227" customFormat="1"/>
    <row r="25347" s="227" customFormat="1"/>
    <row r="25348" s="227" customFormat="1"/>
    <row r="25349" s="227" customFormat="1"/>
    <row r="25350" s="227" customFormat="1"/>
    <row r="25351" s="227" customFormat="1"/>
    <row r="25352" s="227" customFormat="1"/>
    <row r="25353" s="227" customFormat="1"/>
    <row r="25354" s="227" customFormat="1"/>
    <row r="25355" s="227" customFormat="1"/>
    <row r="25356" s="227" customFormat="1"/>
    <row r="25357" s="227" customFormat="1"/>
    <row r="25358" s="227" customFormat="1"/>
    <row r="25359" s="227" customFormat="1"/>
    <row r="25360" s="227" customFormat="1"/>
    <row r="25361" s="227" customFormat="1"/>
    <row r="25362" s="227" customFormat="1"/>
    <row r="25363" s="227" customFormat="1"/>
    <row r="25364" s="227" customFormat="1"/>
    <row r="25365" s="227" customFormat="1"/>
    <row r="25366" s="227" customFormat="1"/>
    <row r="25367" s="227" customFormat="1"/>
    <row r="25368" s="227" customFormat="1"/>
    <row r="25369" s="227" customFormat="1"/>
    <row r="25370" s="227" customFormat="1"/>
    <row r="25371" s="227" customFormat="1"/>
    <row r="25372" s="227" customFormat="1"/>
    <row r="25373" s="227" customFormat="1"/>
    <row r="25374" s="227" customFormat="1"/>
    <row r="25375" s="227" customFormat="1"/>
    <row r="25376" s="227" customFormat="1"/>
    <row r="25377" s="227" customFormat="1"/>
    <row r="25378" s="227" customFormat="1"/>
    <row r="25379" s="227" customFormat="1"/>
    <row r="25380" s="227" customFormat="1"/>
    <row r="25381" s="227" customFormat="1"/>
    <row r="25382" s="227" customFormat="1"/>
    <row r="25383" s="227" customFormat="1"/>
    <row r="25384" s="227" customFormat="1"/>
    <row r="25385" s="227" customFormat="1"/>
    <row r="25386" s="227" customFormat="1"/>
    <row r="25387" s="227" customFormat="1"/>
    <row r="25388" s="227" customFormat="1"/>
    <row r="25389" s="227" customFormat="1"/>
    <row r="25390" s="227" customFormat="1"/>
    <row r="25391" s="227" customFormat="1"/>
    <row r="25392" s="227" customFormat="1"/>
    <row r="25393" s="227" customFormat="1"/>
    <row r="25394" s="227" customFormat="1"/>
    <row r="25395" s="227" customFormat="1"/>
    <row r="25396" s="227" customFormat="1"/>
    <row r="25397" s="227" customFormat="1"/>
    <row r="25398" s="227" customFormat="1"/>
    <row r="25399" s="227" customFormat="1"/>
    <row r="25400" s="227" customFormat="1"/>
    <row r="25401" s="227" customFormat="1"/>
    <row r="25402" s="227" customFormat="1"/>
    <row r="25403" s="227" customFormat="1"/>
    <row r="25404" s="227" customFormat="1"/>
    <row r="25405" s="227" customFormat="1"/>
    <row r="25406" s="227" customFormat="1"/>
    <row r="25407" s="227" customFormat="1"/>
    <row r="25408" s="227" customFormat="1"/>
    <row r="25409" s="227" customFormat="1"/>
    <row r="25410" s="227" customFormat="1"/>
    <row r="25411" s="227" customFormat="1"/>
    <row r="25412" s="227" customFormat="1"/>
    <row r="25413" s="227" customFormat="1"/>
    <row r="25414" s="227" customFormat="1"/>
    <row r="25415" s="227" customFormat="1"/>
    <row r="25416" s="227" customFormat="1"/>
    <row r="25417" s="227" customFormat="1"/>
    <row r="25418" s="227" customFormat="1"/>
    <row r="25419" s="227" customFormat="1"/>
    <row r="25420" s="227" customFormat="1"/>
    <row r="25421" s="227" customFormat="1"/>
    <row r="25422" s="227" customFormat="1"/>
    <row r="25423" s="227" customFormat="1"/>
    <row r="25424" s="227" customFormat="1"/>
    <row r="25425" s="227" customFormat="1"/>
    <row r="25426" s="227" customFormat="1"/>
    <row r="25427" s="227" customFormat="1"/>
    <row r="25428" s="227" customFormat="1"/>
    <row r="25429" s="227" customFormat="1"/>
    <row r="25430" s="227" customFormat="1"/>
    <row r="25431" s="227" customFormat="1"/>
    <row r="25432" s="227" customFormat="1"/>
    <row r="25433" s="227" customFormat="1"/>
    <row r="25434" s="227" customFormat="1"/>
    <row r="25435" s="227" customFormat="1"/>
    <row r="25436" s="227" customFormat="1"/>
    <row r="25437" s="227" customFormat="1"/>
    <row r="25438" s="227" customFormat="1"/>
    <row r="25439" s="227" customFormat="1"/>
    <row r="25440" s="227" customFormat="1"/>
    <row r="25441" s="227" customFormat="1"/>
    <row r="25442" s="227" customFormat="1"/>
    <row r="25443" s="227" customFormat="1"/>
    <row r="25444" s="227" customFormat="1"/>
    <row r="25445" s="227" customFormat="1"/>
    <row r="25446" s="227" customFormat="1"/>
    <row r="25447" s="227" customFormat="1"/>
    <row r="25448" s="227" customFormat="1"/>
    <row r="25449" s="227" customFormat="1"/>
    <row r="25450" s="227" customFormat="1"/>
    <row r="25451" s="227" customFormat="1"/>
    <row r="25452" s="227" customFormat="1"/>
    <row r="25453" s="227" customFormat="1"/>
    <row r="25454" s="227" customFormat="1"/>
    <row r="25455" s="227" customFormat="1"/>
    <row r="25456" s="227" customFormat="1"/>
    <row r="25457" s="227" customFormat="1"/>
    <row r="25458" s="227" customFormat="1"/>
    <row r="25459" s="227" customFormat="1"/>
    <row r="25460" s="227" customFormat="1"/>
    <row r="25461" s="227" customFormat="1"/>
    <row r="25462" s="227" customFormat="1"/>
    <row r="25463" s="227" customFormat="1"/>
    <row r="25464" s="227" customFormat="1"/>
    <row r="25465" s="227" customFormat="1"/>
    <row r="25466" s="227" customFormat="1"/>
    <row r="25467" s="227" customFormat="1"/>
    <row r="25468" s="227" customFormat="1"/>
    <row r="25469" s="227" customFormat="1"/>
    <row r="25470" s="227" customFormat="1"/>
    <row r="25471" s="227" customFormat="1"/>
    <row r="25472" s="227" customFormat="1"/>
    <row r="25473" s="227" customFormat="1"/>
    <row r="25474" s="227" customFormat="1"/>
    <row r="25475" s="227" customFormat="1"/>
    <row r="25476" s="227" customFormat="1"/>
    <row r="25477" s="227" customFormat="1"/>
    <row r="25478" s="227" customFormat="1"/>
    <row r="25479" s="227" customFormat="1"/>
    <row r="25480" s="227" customFormat="1"/>
    <row r="25481" s="227" customFormat="1"/>
    <row r="25482" s="227" customFormat="1"/>
    <row r="25483" s="227" customFormat="1"/>
    <row r="25484" s="227" customFormat="1"/>
    <row r="25485" s="227" customFormat="1"/>
    <row r="25486" s="227" customFormat="1"/>
    <row r="25487" s="227" customFormat="1"/>
    <row r="25488" s="227" customFormat="1"/>
    <row r="25489" s="227" customFormat="1"/>
    <row r="25490" s="227" customFormat="1"/>
    <row r="25491" s="227" customFormat="1"/>
    <row r="25492" s="227" customFormat="1"/>
    <row r="25493" s="227" customFormat="1"/>
    <row r="25494" s="227" customFormat="1"/>
    <row r="25495" s="227" customFormat="1"/>
    <row r="25496" s="227" customFormat="1"/>
    <row r="25497" s="227" customFormat="1"/>
    <row r="25498" s="227" customFormat="1"/>
    <row r="25499" s="227" customFormat="1"/>
    <row r="25500" s="227" customFormat="1"/>
    <row r="25501" s="227" customFormat="1"/>
    <row r="25502" s="227" customFormat="1"/>
    <row r="25503" s="227" customFormat="1"/>
    <row r="25504" s="227" customFormat="1"/>
    <row r="25505" s="227" customFormat="1"/>
    <row r="25506" s="227" customFormat="1"/>
    <row r="25507" s="227" customFormat="1"/>
    <row r="25508" s="227" customFormat="1"/>
    <row r="25509" s="227" customFormat="1"/>
    <row r="25510" s="227" customFormat="1"/>
    <row r="25511" s="227" customFormat="1"/>
    <row r="25512" s="227" customFormat="1"/>
    <row r="25513" s="227" customFormat="1"/>
    <row r="25514" s="227" customFormat="1"/>
    <row r="25515" s="227" customFormat="1"/>
    <row r="25516" s="227" customFormat="1"/>
    <row r="25517" s="227" customFormat="1"/>
    <row r="25518" s="227" customFormat="1"/>
    <row r="25519" s="227" customFormat="1"/>
    <row r="25520" s="227" customFormat="1"/>
    <row r="25521" s="227" customFormat="1"/>
    <row r="25522" s="227" customFormat="1"/>
    <row r="25523" s="227" customFormat="1"/>
    <row r="25524" s="227" customFormat="1"/>
    <row r="25525" s="227" customFormat="1"/>
    <row r="25526" s="227" customFormat="1"/>
    <row r="25527" s="227" customFormat="1"/>
    <row r="25528" s="227" customFormat="1"/>
    <row r="25529" s="227" customFormat="1"/>
    <row r="25530" s="227" customFormat="1"/>
    <row r="25531" s="227" customFormat="1"/>
    <row r="25532" s="227" customFormat="1"/>
    <row r="25533" s="227" customFormat="1"/>
    <row r="25534" s="227" customFormat="1"/>
    <row r="25535" s="227" customFormat="1"/>
    <row r="25536" s="227" customFormat="1"/>
    <row r="25537" s="227" customFormat="1"/>
    <row r="25538" s="227" customFormat="1"/>
    <row r="25539" s="227" customFormat="1"/>
    <row r="25540" s="227" customFormat="1"/>
    <row r="25541" s="227" customFormat="1"/>
    <row r="25542" s="227" customFormat="1"/>
    <row r="25543" s="227" customFormat="1"/>
    <row r="25544" s="227" customFormat="1"/>
    <row r="25545" s="227" customFormat="1"/>
    <row r="25546" s="227" customFormat="1"/>
    <row r="25547" s="227" customFormat="1"/>
    <row r="25548" s="227" customFormat="1"/>
    <row r="25549" s="227" customFormat="1"/>
    <row r="25550" s="227" customFormat="1"/>
    <row r="25551" s="227" customFormat="1"/>
    <row r="25552" s="227" customFormat="1"/>
    <row r="25553" s="227" customFormat="1"/>
    <row r="25554" s="227" customFormat="1"/>
    <row r="25555" s="227" customFormat="1"/>
    <row r="25556" s="227" customFormat="1"/>
    <row r="25557" s="227" customFormat="1"/>
    <row r="25558" s="227" customFormat="1"/>
    <row r="25559" s="227" customFormat="1"/>
    <row r="25560" s="227" customFormat="1"/>
    <row r="25561" s="227" customFormat="1"/>
    <row r="25562" s="227" customFormat="1"/>
    <row r="25563" s="227" customFormat="1"/>
    <row r="25564" s="227" customFormat="1"/>
    <row r="25565" s="227" customFormat="1"/>
    <row r="25566" s="227" customFormat="1"/>
    <row r="25567" s="227" customFormat="1"/>
    <row r="25568" s="227" customFormat="1"/>
    <row r="25569" s="227" customFormat="1"/>
    <row r="25570" s="227" customFormat="1"/>
    <row r="25571" s="227" customFormat="1"/>
    <row r="25572" s="227" customFormat="1"/>
    <row r="25573" s="227" customFormat="1"/>
    <row r="25574" s="227" customFormat="1"/>
    <row r="25575" s="227" customFormat="1"/>
    <row r="25576" s="227" customFormat="1"/>
    <row r="25577" s="227" customFormat="1"/>
    <row r="25578" s="227" customFormat="1"/>
    <row r="25579" s="227" customFormat="1"/>
    <row r="25580" s="227" customFormat="1"/>
    <row r="25581" s="227" customFormat="1"/>
    <row r="25582" s="227" customFormat="1"/>
    <row r="25583" s="227" customFormat="1"/>
    <row r="25584" s="227" customFormat="1"/>
    <row r="25585" s="227" customFormat="1"/>
    <row r="25586" s="227" customFormat="1"/>
    <row r="25587" s="227" customFormat="1"/>
    <row r="25588" s="227" customFormat="1"/>
    <row r="25589" s="227" customFormat="1"/>
    <row r="25590" s="227" customFormat="1"/>
    <row r="25591" s="227" customFormat="1"/>
    <row r="25592" s="227" customFormat="1"/>
    <row r="25593" s="227" customFormat="1"/>
    <row r="25594" s="227" customFormat="1"/>
    <row r="25595" s="227" customFormat="1"/>
    <row r="25596" s="227" customFormat="1"/>
    <row r="25597" s="227" customFormat="1"/>
    <row r="25598" s="227" customFormat="1"/>
    <row r="25599" s="227" customFormat="1"/>
    <row r="25600" s="227" customFormat="1"/>
    <row r="25601" s="227" customFormat="1"/>
    <row r="25602" s="227" customFormat="1"/>
    <row r="25603" s="227" customFormat="1"/>
    <row r="25604" s="227" customFormat="1"/>
    <row r="25605" s="227" customFormat="1"/>
    <row r="25606" s="227" customFormat="1"/>
    <row r="25607" s="227" customFormat="1"/>
    <row r="25608" s="227" customFormat="1"/>
    <row r="25609" s="227" customFormat="1"/>
    <row r="25610" s="227" customFormat="1"/>
    <row r="25611" s="227" customFormat="1"/>
    <row r="25612" s="227" customFormat="1"/>
    <row r="25613" s="227" customFormat="1"/>
    <row r="25614" s="227" customFormat="1"/>
    <row r="25615" s="227" customFormat="1"/>
    <row r="25616" s="227" customFormat="1"/>
    <row r="25617" s="227" customFormat="1"/>
    <row r="25618" s="227" customFormat="1"/>
    <row r="25619" s="227" customFormat="1"/>
    <row r="25620" s="227" customFormat="1"/>
    <row r="25621" s="227" customFormat="1"/>
    <row r="25622" s="227" customFormat="1"/>
    <row r="25623" s="227" customFormat="1"/>
    <row r="25624" s="227" customFormat="1"/>
    <row r="25625" s="227" customFormat="1"/>
    <row r="25626" s="227" customFormat="1"/>
    <row r="25627" s="227" customFormat="1"/>
    <row r="25628" s="227" customFormat="1"/>
    <row r="25629" s="227" customFormat="1"/>
    <row r="25630" s="227" customFormat="1"/>
    <row r="25631" s="227" customFormat="1"/>
    <row r="25632" s="227" customFormat="1"/>
    <row r="25633" s="227" customFormat="1"/>
    <row r="25634" s="227" customFormat="1"/>
    <row r="25635" s="227" customFormat="1"/>
    <row r="25636" s="227" customFormat="1"/>
    <row r="25637" s="227" customFormat="1"/>
    <row r="25638" s="227" customFormat="1"/>
    <row r="25639" s="227" customFormat="1"/>
    <row r="25640" s="227" customFormat="1"/>
    <row r="25641" s="227" customFormat="1"/>
    <row r="25642" s="227" customFormat="1"/>
    <row r="25643" s="227" customFormat="1"/>
    <row r="25644" s="227" customFormat="1"/>
    <row r="25645" s="227" customFormat="1"/>
    <row r="25646" s="227" customFormat="1"/>
    <row r="25647" s="227" customFormat="1"/>
    <row r="25648" s="227" customFormat="1"/>
    <row r="25649" s="227" customFormat="1"/>
    <row r="25650" s="227" customFormat="1"/>
    <row r="25651" s="227" customFormat="1"/>
    <row r="25652" s="227" customFormat="1"/>
    <row r="25653" s="227" customFormat="1"/>
    <row r="25654" s="227" customFormat="1"/>
    <row r="25655" s="227" customFormat="1"/>
    <row r="25656" s="227" customFormat="1"/>
    <row r="25657" s="227" customFormat="1"/>
    <row r="25658" s="227" customFormat="1"/>
    <row r="25659" s="227" customFormat="1"/>
    <row r="25660" s="227" customFormat="1"/>
    <row r="25661" s="227" customFormat="1"/>
    <row r="25662" s="227" customFormat="1"/>
    <row r="25663" s="227" customFormat="1"/>
    <row r="25664" s="227" customFormat="1"/>
    <row r="25665" s="227" customFormat="1"/>
    <row r="25666" s="227" customFormat="1"/>
    <row r="25667" s="227" customFormat="1"/>
    <row r="25668" s="227" customFormat="1"/>
    <row r="25669" s="227" customFormat="1"/>
    <row r="25670" s="227" customFormat="1"/>
    <row r="25671" s="227" customFormat="1"/>
    <row r="25672" s="227" customFormat="1"/>
    <row r="25673" s="227" customFormat="1"/>
    <row r="25674" s="227" customFormat="1"/>
    <row r="25675" s="227" customFormat="1"/>
    <row r="25676" s="227" customFormat="1"/>
    <row r="25677" s="227" customFormat="1"/>
    <row r="25678" s="227" customFormat="1"/>
    <row r="25679" s="227" customFormat="1"/>
    <row r="25680" s="227" customFormat="1"/>
    <row r="25681" s="227" customFormat="1"/>
    <row r="25682" s="227" customFormat="1"/>
    <row r="25683" s="227" customFormat="1"/>
    <row r="25684" s="227" customFormat="1"/>
    <row r="25685" s="227" customFormat="1"/>
    <row r="25686" s="227" customFormat="1"/>
    <row r="25687" s="227" customFormat="1"/>
    <row r="25688" s="227" customFormat="1"/>
    <row r="25689" s="227" customFormat="1"/>
    <row r="25690" s="227" customFormat="1"/>
    <row r="25691" s="227" customFormat="1"/>
    <row r="25692" s="227" customFormat="1"/>
    <row r="25693" s="227" customFormat="1"/>
    <row r="25694" s="227" customFormat="1"/>
    <row r="25695" s="227" customFormat="1"/>
    <row r="25696" s="227" customFormat="1"/>
    <row r="25697" s="227" customFormat="1"/>
    <row r="25698" s="227" customFormat="1"/>
    <row r="25699" s="227" customFormat="1"/>
    <row r="25700" s="227" customFormat="1"/>
    <row r="25701" s="227" customFormat="1"/>
    <row r="25702" s="227" customFormat="1"/>
    <row r="25703" s="227" customFormat="1"/>
    <row r="25704" s="227" customFormat="1"/>
    <row r="25705" s="227" customFormat="1"/>
    <row r="25706" s="227" customFormat="1"/>
    <row r="25707" s="227" customFormat="1"/>
    <row r="25708" s="227" customFormat="1"/>
    <row r="25709" s="227" customFormat="1"/>
    <row r="25710" s="227" customFormat="1"/>
    <row r="25711" s="227" customFormat="1"/>
    <row r="25712" s="227" customFormat="1"/>
    <row r="25713" s="227" customFormat="1"/>
    <row r="25714" s="227" customFormat="1"/>
    <row r="25715" s="227" customFormat="1"/>
    <row r="25716" s="227" customFormat="1"/>
    <row r="25717" s="227" customFormat="1"/>
    <row r="25718" s="227" customFormat="1"/>
    <row r="25719" s="227" customFormat="1"/>
    <row r="25720" s="227" customFormat="1"/>
    <row r="25721" s="227" customFormat="1"/>
    <row r="25722" s="227" customFormat="1"/>
    <row r="25723" s="227" customFormat="1"/>
    <row r="25724" s="227" customFormat="1"/>
    <row r="25725" s="227" customFormat="1"/>
    <row r="25726" s="227" customFormat="1"/>
    <row r="25727" s="227" customFormat="1"/>
    <row r="25728" s="227" customFormat="1"/>
    <row r="25729" s="227" customFormat="1"/>
    <row r="25730" s="227" customFormat="1"/>
    <row r="25731" s="227" customFormat="1"/>
    <row r="25732" s="227" customFormat="1"/>
    <row r="25733" s="227" customFormat="1"/>
    <row r="25734" s="227" customFormat="1"/>
    <row r="25735" s="227" customFormat="1"/>
    <row r="25736" s="227" customFormat="1"/>
    <row r="25737" s="227" customFormat="1"/>
    <row r="25738" s="227" customFormat="1"/>
    <row r="25739" s="227" customFormat="1"/>
    <row r="25740" s="227" customFormat="1"/>
    <row r="25741" s="227" customFormat="1"/>
    <row r="25742" s="227" customFormat="1"/>
    <row r="25743" s="227" customFormat="1"/>
    <row r="25744" s="227" customFormat="1"/>
    <row r="25745" s="227" customFormat="1"/>
    <row r="25746" s="227" customFormat="1"/>
    <row r="25747" s="227" customFormat="1"/>
    <row r="25748" s="227" customFormat="1"/>
    <row r="25749" s="227" customFormat="1"/>
    <row r="25750" s="227" customFormat="1"/>
    <row r="25751" s="227" customFormat="1"/>
    <row r="25752" s="227" customFormat="1"/>
    <row r="25753" s="227" customFormat="1"/>
    <row r="25754" s="227" customFormat="1"/>
    <row r="25755" s="227" customFormat="1"/>
    <row r="25756" s="227" customFormat="1"/>
    <row r="25757" s="227" customFormat="1"/>
    <row r="25758" s="227" customFormat="1"/>
    <row r="25759" s="227" customFormat="1"/>
    <row r="25760" s="227" customFormat="1"/>
    <row r="25761" s="227" customFormat="1"/>
    <row r="25762" s="227" customFormat="1"/>
    <row r="25763" s="227" customFormat="1"/>
    <row r="25764" s="227" customFormat="1"/>
    <row r="25765" s="227" customFormat="1"/>
    <row r="25766" s="227" customFormat="1"/>
    <row r="25767" s="227" customFormat="1"/>
    <row r="25768" s="227" customFormat="1"/>
    <row r="25769" s="227" customFormat="1"/>
    <row r="25770" s="227" customFormat="1"/>
    <row r="25771" s="227" customFormat="1"/>
    <row r="25772" s="227" customFormat="1"/>
    <row r="25773" s="227" customFormat="1"/>
    <row r="25774" s="227" customFormat="1"/>
    <row r="25775" s="227" customFormat="1"/>
    <row r="25776" s="227" customFormat="1"/>
    <row r="25777" s="227" customFormat="1"/>
    <row r="25778" s="227" customFormat="1"/>
    <row r="25779" s="227" customFormat="1"/>
    <row r="25780" s="227" customFormat="1"/>
    <row r="25781" s="227" customFormat="1"/>
    <row r="25782" s="227" customFormat="1"/>
    <row r="25783" s="227" customFormat="1"/>
    <row r="25784" s="227" customFormat="1"/>
    <row r="25785" s="227" customFormat="1"/>
    <row r="25786" s="227" customFormat="1"/>
    <row r="25787" s="227" customFormat="1"/>
    <row r="25788" s="227" customFormat="1"/>
    <row r="25789" s="227" customFormat="1"/>
    <row r="25790" s="227" customFormat="1"/>
    <row r="25791" s="227" customFormat="1"/>
    <row r="25792" s="227" customFormat="1"/>
    <row r="25793" s="227" customFormat="1"/>
    <row r="25794" s="227" customFormat="1"/>
    <row r="25795" s="227" customFormat="1"/>
    <row r="25796" s="227" customFormat="1"/>
    <row r="25797" s="227" customFormat="1"/>
    <row r="25798" s="227" customFormat="1"/>
    <row r="25799" s="227" customFormat="1"/>
    <row r="25800" s="227" customFormat="1"/>
    <row r="25801" s="227" customFormat="1"/>
    <row r="25802" s="227" customFormat="1"/>
    <row r="25803" s="227" customFormat="1"/>
    <row r="25804" s="227" customFormat="1"/>
    <row r="25805" s="227" customFormat="1"/>
    <row r="25806" s="227" customFormat="1"/>
    <row r="25807" s="227" customFormat="1"/>
    <row r="25808" s="227" customFormat="1"/>
    <row r="25809" s="227" customFormat="1"/>
    <row r="25810" s="227" customFormat="1"/>
    <row r="25811" s="227" customFormat="1"/>
    <row r="25812" s="227" customFormat="1"/>
    <row r="25813" s="227" customFormat="1"/>
    <row r="25814" s="227" customFormat="1"/>
    <row r="25815" s="227" customFormat="1"/>
    <row r="25816" s="227" customFormat="1"/>
    <row r="25817" s="227" customFormat="1"/>
    <row r="25818" s="227" customFormat="1"/>
    <row r="25819" s="227" customFormat="1"/>
    <row r="25820" s="227" customFormat="1"/>
    <row r="25821" s="227" customFormat="1"/>
    <row r="25822" s="227" customFormat="1"/>
    <row r="25823" s="227" customFormat="1"/>
    <row r="25824" s="227" customFormat="1"/>
    <row r="25825" s="227" customFormat="1"/>
    <row r="25826" s="227" customFormat="1"/>
    <row r="25827" s="227" customFormat="1"/>
    <row r="25828" s="227" customFormat="1"/>
    <row r="25829" s="227" customFormat="1"/>
    <row r="25830" s="227" customFormat="1"/>
    <row r="25831" s="227" customFormat="1"/>
    <row r="25832" s="227" customFormat="1"/>
    <row r="25833" s="227" customFormat="1"/>
    <row r="25834" s="227" customFormat="1"/>
    <row r="25835" s="227" customFormat="1"/>
    <row r="25836" s="227" customFormat="1"/>
    <row r="25837" s="227" customFormat="1"/>
    <row r="25838" s="227" customFormat="1"/>
    <row r="25839" s="227" customFormat="1"/>
    <row r="25840" s="227" customFormat="1"/>
    <row r="25841" s="227" customFormat="1"/>
    <row r="25842" s="227" customFormat="1"/>
    <row r="25843" s="227" customFormat="1"/>
    <row r="25844" s="227" customFormat="1"/>
    <row r="25845" s="227" customFormat="1"/>
    <row r="25846" s="227" customFormat="1"/>
    <row r="25847" s="227" customFormat="1"/>
    <row r="25848" s="227" customFormat="1"/>
    <row r="25849" s="227" customFormat="1"/>
    <row r="25850" s="227" customFormat="1"/>
    <row r="25851" s="227" customFormat="1"/>
    <row r="25852" s="227" customFormat="1"/>
    <row r="25853" s="227" customFormat="1"/>
    <row r="25854" s="227" customFormat="1"/>
    <row r="25855" s="227" customFormat="1"/>
    <row r="25856" s="227" customFormat="1"/>
    <row r="25857" s="227" customFormat="1"/>
    <row r="25858" s="227" customFormat="1"/>
    <row r="25859" s="227" customFormat="1"/>
    <row r="25860" s="227" customFormat="1"/>
    <row r="25861" s="227" customFormat="1"/>
    <row r="25862" s="227" customFormat="1"/>
    <row r="25863" s="227" customFormat="1"/>
    <row r="25864" s="227" customFormat="1"/>
    <row r="25865" s="227" customFormat="1"/>
    <row r="25866" s="227" customFormat="1"/>
    <row r="25867" s="227" customFormat="1"/>
    <row r="25868" s="227" customFormat="1"/>
    <row r="25869" s="227" customFormat="1"/>
    <row r="25870" s="227" customFormat="1"/>
    <row r="25871" s="227" customFormat="1"/>
    <row r="25872" s="227" customFormat="1"/>
    <row r="25873" s="227" customFormat="1"/>
    <row r="25874" s="227" customFormat="1"/>
    <row r="25875" s="227" customFormat="1"/>
    <row r="25876" s="227" customFormat="1"/>
    <row r="25877" s="227" customFormat="1"/>
    <row r="25878" s="227" customFormat="1"/>
    <row r="25879" s="227" customFormat="1"/>
    <row r="25880" s="227" customFormat="1"/>
    <row r="25881" s="227" customFormat="1"/>
    <row r="25882" s="227" customFormat="1"/>
    <row r="25883" s="227" customFormat="1"/>
    <row r="25884" s="227" customFormat="1"/>
    <row r="25885" s="227" customFormat="1"/>
    <row r="25886" s="227" customFormat="1"/>
    <row r="25887" s="227" customFormat="1"/>
    <row r="25888" s="227" customFormat="1"/>
    <row r="25889" s="227" customFormat="1"/>
    <row r="25890" s="227" customFormat="1"/>
    <row r="25891" s="227" customFormat="1"/>
    <row r="25892" s="227" customFormat="1"/>
    <row r="25893" s="227" customFormat="1"/>
    <row r="25894" s="227" customFormat="1"/>
    <row r="25895" s="227" customFormat="1"/>
    <row r="25896" s="227" customFormat="1"/>
    <row r="25897" s="227" customFormat="1"/>
    <row r="25898" s="227" customFormat="1"/>
    <row r="25899" s="227" customFormat="1"/>
    <row r="25900" s="227" customFormat="1"/>
    <row r="25901" s="227" customFormat="1"/>
    <row r="25902" s="227" customFormat="1"/>
    <row r="25903" s="227" customFormat="1"/>
    <row r="25904" s="227" customFormat="1"/>
    <row r="25905" s="227" customFormat="1"/>
    <row r="25906" s="227" customFormat="1"/>
    <row r="25907" s="227" customFormat="1"/>
    <row r="25908" s="227" customFormat="1"/>
    <row r="25909" s="227" customFormat="1"/>
    <row r="25910" s="227" customFormat="1"/>
    <row r="25911" s="227" customFormat="1"/>
    <row r="25912" s="227" customFormat="1"/>
    <row r="25913" s="227" customFormat="1"/>
    <row r="25914" s="227" customFormat="1"/>
    <row r="25915" s="227" customFormat="1"/>
    <row r="25916" s="227" customFormat="1"/>
    <row r="25917" s="227" customFormat="1"/>
    <row r="25918" s="227" customFormat="1"/>
    <row r="25919" s="227" customFormat="1"/>
    <row r="25920" s="227" customFormat="1"/>
    <row r="25921" s="227" customFormat="1"/>
    <row r="25922" s="227" customFormat="1"/>
    <row r="25923" s="227" customFormat="1"/>
    <row r="25924" s="227" customFormat="1"/>
    <row r="25925" s="227" customFormat="1"/>
    <row r="25926" s="227" customFormat="1"/>
    <row r="25927" s="227" customFormat="1"/>
    <row r="25928" s="227" customFormat="1"/>
    <row r="25929" s="227" customFormat="1"/>
    <row r="25930" s="227" customFormat="1"/>
    <row r="25931" s="227" customFormat="1"/>
    <row r="25932" s="227" customFormat="1"/>
    <row r="25933" s="227" customFormat="1"/>
    <row r="25934" s="227" customFormat="1"/>
    <row r="25935" s="227" customFormat="1"/>
    <row r="25936" s="227" customFormat="1"/>
    <row r="25937" s="227" customFormat="1"/>
    <row r="25938" s="227" customFormat="1"/>
    <row r="25939" s="227" customFormat="1"/>
    <row r="25940" s="227" customFormat="1"/>
    <row r="25941" s="227" customFormat="1"/>
    <row r="25942" s="227" customFormat="1"/>
    <row r="25943" s="227" customFormat="1"/>
    <row r="25944" s="227" customFormat="1"/>
    <row r="25945" s="227" customFormat="1"/>
    <row r="25946" s="227" customFormat="1"/>
    <row r="25947" s="227" customFormat="1"/>
    <row r="25948" s="227" customFormat="1"/>
    <row r="25949" s="227" customFormat="1"/>
    <row r="25950" s="227" customFormat="1"/>
    <row r="25951" s="227" customFormat="1"/>
    <row r="25952" s="227" customFormat="1"/>
    <row r="25953" s="227" customFormat="1"/>
    <row r="25954" s="227" customFormat="1"/>
    <row r="25955" s="227" customFormat="1"/>
    <row r="25956" s="227" customFormat="1"/>
    <row r="25957" s="227" customFormat="1"/>
    <row r="25958" s="227" customFormat="1"/>
    <row r="25959" s="227" customFormat="1"/>
    <row r="25960" s="227" customFormat="1"/>
    <row r="25961" s="227" customFormat="1"/>
    <row r="25962" s="227" customFormat="1"/>
    <row r="25963" s="227" customFormat="1"/>
    <row r="25964" s="227" customFormat="1"/>
    <row r="25965" s="227" customFormat="1"/>
    <row r="25966" s="227" customFormat="1"/>
    <row r="25967" s="227" customFormat="1"/>
    <row r="25968" s="227" customFormat="1"/>
    <row r="25969" s="227" customFormat="1"/>
    <row r="25970" s="227" customFormat="1"/>
    <row r="25971" s="227" customFormat="1"/>
    <row r="25972" s="227" customFormat="1"/>
    <row r="25973" s="227" customFormat="1"/>
    <row r="25974" s="227" customFormat="1"/>
    <row r="25975" s="227" customFormat="1"/>
    <row r="25976" s="227" customFormat="1"/>
    <row r="25977" s="227" customFormat="1"/>
    <row r="25978" s="227" customFormat="1"/>
    <row r="25979" s="227" customFormat="1"/>
    <row r="25980" s="227" customFormat="1"/>
    <row r="25981" s="227" customFormat="1"/>
    <row r="25982" s="227" customFormat="1"/>
    <row r="25983" s="227" customFormat="1"/>
    <row r="25984" s="227" customFormat="1"/>
    <row r="25985" s="227" customFormat="1"/>
    <row r="25986" s="227" customFormat="1"/>
    <row r="25987" s="227" customFormat="1"/>
    <row r="25988" s="227" customFormat="1"/>
    <row r="25989" s="227" customFormat="1"/>
    <row r="25990" s="227" customFormat="1"/>
    <row r="25991" s="227" customFormat="1"/>
    <row r="25992" s="227" customFormat="1"/>
    <row r="25993" s="227" customFormat="1"/>
    <row r="25994" s="227" customFormat="1"/>
    <row r="25995" s="227" customFormat="1"/>
    <row r="25996" s="227" customFormat="1"/>
    <row r="25997" s="227" customFormat="1"/>
    <row r="25998" s="227" customFormat="1"/>
    <row r="25999" s="227" customFormat="1"/>
    <row r="26000" s="227" customFormat="1"/>
    <row r="26001" s="227" customFormat="1"/>
    <row r="26002" s="227" customFormat="1"/>
    <row r="26003" s="227" customFormat="1"/>
    <row r="26004" s="227" customFormat="1"/>
    <row r="26005" s="227" customFormat="1"/>
    <row r="26006" s="227" customFormat="1"/>
    <row r="26007" s="227" customFormat="1"/>
    <row r="26008" s="227" customFormat="1"/>
    <row r="26009" s="227" customFormat="1"/>
    <row r="26010" s="227" customFormat="1"/>
    <row r="26011" s="227" customFormat="1"/>
    <row r="26012" s="227" customFormat="1"/>
    <row r="26013" s="227" customFormat="1"/>
    <row r="26014" s="227" customFormat="1"/>
    <row r="26015" s="227" customFormat="1"/>
    <row r="26016" s="227" customFormat="1"/>
    <row r="26017" s="227" customFormat="1"/>
    <row r="26018" s="227" customFormat="1"/>
    <row r="26019" s="227" customFormat="1"/>
    <row r="26020" s="227" customFormat="1"/>
    <row r="26021" s="227" customFormat="1"/>
    <row r="26022" s="227" customFormat="1"/>
    <row r="26023" s="227" customFormat="1"/>
    <row r="26024" s="227" customFormat="1"/>
    <row r="26025" s="227" customFormat="1"/>
    <row r="26026" s="227" customFormat="1"/>
    <row r="26027" s="227" customFormat="1"/>
    <row r="26028" s="227" customFormat="1"/>
    <row r="26029" s="227" customFormat="1"/>
    <row r="26030" s="227" customFormat="1"/>
    <row r="26031" s="227" customFormat="1"/>
    <row r="26032" s="227" customFormat="1"/>
    <row r="26033" s="227" customFormat="1"/>
    <row r="26034" s="227" customFormat="1"/>
    <row r="26035" s="227" customFormat="1"/>
    <row r="26036" s="227" customFormat="1"/>
    <row r="26037" s="227" customFormat="1"/>
    <row r="26038" s="227" customFormat="1"/>
    <row r="26039" s="227" customFormat="1"/>
    <row r="26040" s="227" customFormat="1"/>
    <row r="26041" s="227" customFormat="1"/>
    <row r="26042" s="227" customFormat="1"/>
    <row r="26043" s="227" customFormat="1"/>
    <row r="26044" s="227" customFormat="1"/>
    <row r="26045" s="227" customFormat="1"/>
    <row r="26046" s="227" customFormat="1"/>
    <row r="26047" s="227" customFormat="1"/>
    <row r="26048" s="227" customFormat="1"/>
    <row r="26049" s="227" customFormat="1"/>
    <row r="26050" s="227" customFormat="1"/>
    <row r="26051" s="227" customFormat="1"/>
    <row r="26052" s="227" customFormat="1"/>
    <row r="26053" s="227" customFormat="1"/>
    <row r="26054" s="227" customFormat="1"/>
    <row r="26055" s="227" customFormat="1"/>
    <row r="26056" s="227" customFormat="1"/>
    <row r="26057" s="227" customFormat="1"/>
    <row r="26058" s="227" customFormat="1"/>
    <row r="26059" s="227" customFormat="1"/>
    <row r="26060" s="227" customFormat="1"/>
    <row r="26061" s="227" customFormat="1"/>
    <row r="26062" s="227" customFormat="1"/>
    <row r="26063" s="227" customFormat="1"/>
    <row r="26064" s="227" customFormat="1"/>
    <row r="26065" s="227" customFormat="1"/>
    <row r="26066" s="227" customFormat="1"/>
    <row r="26067" s="227" customFormat="1"/>
    <row r="26068" s="227" customFormat="1"/>
    <row r="26069" s="227" customFormat="1"/>
    <row r="26070" s="227" customFormat="1"/>
    <row r="26071" s="227" customFormat="1"/>
    <row r="26072" s="227" customFormat="1"/>
    <row r="26073" s="227" customFormat="1"/>
    <row r="26074" s="227" customFormat="1"/>
    <row r="26075" s="227" customFormat="1"/>
    <row r="26076" s="227" customFormat="1"/>
    <row r="26077" s="227" customFormat="1"/>
    <row r="26078" s="227" customFormat="1"/>
    <row r="26079" s="227" customFormat="1"/>
    <row r="26080" s="227" customFormat="1"/>
    <row r="26081" s="227" customFormat="1"/>
    <row r="26082" s="227" customFormat="1"/>
    <row r="26083" s="227" customFormat="1"/>
    <row r="26084" s="227" customFormat="1"/>
    <row r="26085" s="227" customFormat="1"/>
    <row r="26086" s="227" customFormat="1"/>
    <row r="26087" s="227" customFormat="1"/>
    <row r="26088" s="227" customFormat="1"/>
    <row r="26089" s="227" customFormat="1"/>
    <row r="26090" s="227" customFormat="1"/>
    <row r="26091" s="227" customFormat="1"/>
    <row r="26092" s="227" customFormat="1"/>
    <row r="26093" s="227" customFormat="1"/>
    <row r="26094" s="227" customFormat="1"/>
    <row r="26095" s="227" customFormat="1"/>
    <row r="26096" s="227" customFormat="1"/>
    <row r="26097" s="227" customFormat="1"/>
    <row r="26098" s="227" customFormat="1"/>
    <row r="26099" s="227" customFormat="1"/>
    <row r="26100" s="227" customFormat="1"/>
    <row r="26101" s="227" customFormat="1"/>
    <row r="26102" s="227" customFormat="1"/>
    <row r="26103" s="227" customFormat="1"/>
    <row r="26104" s="227" customFormat="1"/>
    <row r="26105" s="227" customFormat="1"/>
    <row r="26106" s="227" customFormat="1"/>
    <row r="26107" s="227" customFormat="1"/>
    <row r="26108" s="227" customFormat="1"/>
    <row r="26109" s="227" customFormat="1"/>
    <row r="26110" s="227" customFormat="1"/>
    <row r="26111" s="227" customFormat="1"/>
    <row r="26112" s="227" customFormat="1"/>
    <row r="26113" s="227" customFormat="1"/>
    <row r="26114" s="227" customFormat="1"/>
    <row r="26115" s="227" customFormat="1"/>
    <row r="26116" s="227" customFormat="1"/>
    <row r="26117" s="227" customFormat="1"/>
    <row r="26118" s="227" customFormat="1"/>
    <row r="26119" s="227" customFormat="1"/>
    <row r="26120" s="227" customFormat="1"/>
    <row r="26121" s="227" customFormat="1"/>
    <row r="26122" s="227" customFormat="1"/>
    <row r="26123" s="227" customFormat="1"/>
    <row r="26124" s="227" customFormat="1"/>
    <row r="26125" s="227" customFormat="1"/>
    <row r="26126" s="227" customFormat="1"/>
    <row r="26127" s="227" customFormat="1"/>
    <row r="26128" s="227" customFormat="1"/>
    <row r="26129" s="227" customFormat="1"/>
    <row r="26130" s="227" customFormat="1"/>
    <row r="26131" s="227" customFormat="1"/>
    <row r="26132" s="227" customFormat="1"/>
    <row r="26133" s="227" customFormat="1"/>
    <row r="26134" s="227" customFormat="1"/>
    <row r="26135" s="227" customFormat="1"/>
    <row r="26136" s="227" customFormat="1"/>
    <row r="26137" s="227" customFormat="1"/>
    <row r="26138" s="227" customFormat="1"/>
    <row r="26139" s="227" customFormat="1"/>
    <row r="26140" s="227" customFormat="1"/>
    <row r="26141" s="227" customFormat="1"/>
    <row r="26142" s="227" customFormat="1"/>
    <row r="26143" s="227" customFormat="1"/>
    <row r="26144" s="227" customFormat="1"/>
    <row r="26145" s="227" customFormat="1"/>
    <row r="26146" s="227" customFormat="1"/>
    <row r="26147" s="227" customFormat="1"/>
    <row r="26148" s="227" customFormat="1"/>
    <row r="26149" s="227" customFormat="1"/>
    <row r="26150" s="227" customFormat="1"/>
    <row r="26151" s="227" customFormat="1"/>
    <row r="26152" s="227" customFormat="1"/>
    <row r="26153" s="227" customFormat="1"/>
    <row r="26154" s="227" customFormat="1"/>
    <row r="26155" s="227" customFormat="1"/>
    <row r="26156" s="227" customFormat="1"/>
    <row r="26157" s="227" customFormat="1"/>
    <row r="26158" s="227" customFormat="1"/>
    <row r="26159" s="227" customFormat="1"/>
    <row r="26160" s="227" customFormat="1"/>
    <row r="26161" s="227" customFormat="1"/>
    <row r="26162" s="227" customFormat="1"/>
    <row r="26163" s="227" customFormat="1"/>
    <row r="26164" s="227" customFormat="1"/>
    <row r="26165" s="227" customFormat="1"/>
    <row r="26166" s="227" customFormat="1"/>
    <row r="26167" s="227" customFormat="1"/>
    <row r="26168" s="227" customFormat="1"/>
    <row r="26169" s="227" customFormat="1"/>
    <row r="26170" s="227" customFormat="1"/>
    <row r="26171" s="227" customFormat="1"/>
    <row r="26172" s="227" customFormat="1"/>
    <row r="26173" s="227" customFormat="1"/>
    <row r="26174" s="227" customFormat="1"/>
    <row r="26175" s="227" customFormat="1"/>
    <row r="26176" s="227" customFormat="1"/>
    <row r="26177" s="227" customFormat="1"/>
    <row r="26178" s="227" customFormat="1"/>
    <row r="26179" s="227" customFormat="1"/>
    <row r="26180" s="227" customFormat="1"/>
    <row r="26181" s="227" customFormat="1"/>
    <row r="26182" s="227" customFormat="1"/>
    <row r="26183" s="227" customFormat="1"/>
    <row r="26184" s="227" customFormat="1"/>
    <row r="26185" s="227" customFormat="1"/>
    <row r="26186" s="227" customFormat="1"/>
    <row r="26187" s="227" customFormat="1"/>
    <row r="26188" s="227" customFormat="1"/>
    <row r="26189" s="227" customFormat="1"/>
    <row r="26190" s="227" customFormat="1"/>
    <row r="26191" s="227" customFormat="1"/>
    <row r="26192" s="227" customFormat="1"/>
    <row r="26193" s="227" customFormat="1"/>
    <row r="26194" s="227" customFormat="1"/>
    <row r="26195" s="227" customFormat="1"/>
    <row r="26196" s="227" customFormat="1"/>
    <row r="26197" s="227" customFormat="1"/>
    <row r="26198" s="227" customFormat="1"/>
    <row r="26199" s="227" customFormat="1"/>
    <row r="26200" s="227" customFormat="1"/>
    <row r="26201" s="227" customFormat="1"/>
    <row r="26202" s="227" customFormat="1"/>
    <row r="26203" s="227" customFormat="1"/>
    <row r="26204" s="227" customFormat="1"/>
    <row r="26205" s="227" customFormat="1"/>
    <row r="26206" s="227" customFormat="1"/>
    <row r="26207" s="227" customFormat="1"/>
    <row r="26208" s="227" customFormat="1"/>
    <row r="26209" s="227" customFormat="1"/>
    <row r="26210" s="227" customFormat="1"/>
    <row r="26211" s="227" customFormat="1"/>
    <row r="26212" s="227" customFormat="1"/>
    <row r="26213" s="227" customFormat="1"/>
    <row r="26214" s="227" customFormat="1"/>
    <row r="26215" s="227" customFormat="1"/>
    <row r="26216" s="227" customFormat="1"/>
    <row r="26217" s="227" customFormat="1"/>
    <row r="26218" s="227" customFormat="1"/>
    <row r="26219" s="227" customFormat="1"/>
    <row r="26220" s="227" customFormat="1"/>
    <row r="26221" s="227" customFormat="1"/>
    <row r="26222" s="227" customFormat="1"/>
    <row r="26223" s="227" customFormat="1"/>
    <row r="26224" s="227" customFormat="1"/>
    <row r="26225" s="227" customFormat="1"/>
    <row r="26226" s="227" customFormat="1"/>
    <row r="26227" s="227" customFormat="1"/>
    <row r="26228" s="227" customFormat="1"/>
    <row r="26229" s="227" customFormat="1"/>
    <row r="26230" s="227" customFormat="1"/>
    <row r="26231" s="227" customFormat="1"/>
    <row r="26232" s="227" customFormat="1"/>
    <row r="26233" s="227" customFormat="1"/>
    <row r="26234" s="227" customFormat="1"/>
    <row r="26235" s="227" customFormat="1"/>
    <row r="26236" s="227" customFormat="1"/>
    <row r="26237" s="227" customFormat="1"/>
    <row r="26238" s="227" customFormat="1"/>
    <row r="26239" s="227" customFormat="1"/>
    <row r="26240" s="227" customFormat="1"/>
    <row r="26241" s="227" customFormat="1"/>
    <row r="26242" s="227" customFormat="1"/>
    <row r="26243" s="227" customFormat="1"/>
    <row r="26244" s="227" customFormat="1"/>
    <row r="26245" s="227" customFormat="1"/>
    <row r="26246" s="227" customFormat="1"/>
    <row r="26247" s="227" customFormat="1"/>
    <row r="26248" s="227" customFormat="1"/>
    <row r="26249" s="227" customFormat="1"/>
    <row r="26250" s="227" customFormat="1"/>
    <row r="26251" s="227" customFormat="1"/>
    <row r="26252" s="227" customFormat="1"/>
    <row r="26253" s="227" customFormat="1"/>
    <row r="26254" s="227" customFormat="1"/>
    <row r="26255" s="227" customFormat="1"/>
    <row r="26256" s="227" customFormat="1"/>
    <row r="26257" s="227" customFormat="1"/>
    <row r="26258" s="227" customFormat="1"/>
    <row r="26259" s="227" customFormat="1"/>
    <row r="26260" s="227" customFormat="1"/>
    <row r="26261" s="227" customFormat="1"/>
    <row r="26262" s="227" customFormat="1"/>
    <row r="26263" s="227" customFormat="1"/>
    <row r="26264" s="227" customFormat="1"/>
    <row r="26265" s="227" customFormat="1"/>
    <row r="26266" s="227" customFormat="1"/>
    <row r="26267" s="227" customFormat="1"/>
    <row r="26268" s="227" customFormat="1"/>
    <row r="26269" s="227" customFormat="1"/>
    <row r="26270" s="227" customFormat="1"/>
    <row r="26271" s="227" customFormat="1"/>
    <row r="26272" s="227" customFormat="1"/>
    <row r="26273" s="227" customFormat="1"/>
    <row r="26274" s="227" customFormat="1"/>
    <row r="26275" s="227" customFormat="1"/>
    <row r="26276" s="227" customFormat="1"/>
    <row r="26277" s="227" customFormat="1"/>
    <row r="26278" s="227" customFormat="1"/>
    <row r="26279" s="227" customFormat="1"/>
    <row r="26280" s="227" customFormat="1"/>
    <row r="26281" s="227" customFormat="1"/>
    <row r="26282" s="227" customFormat="1"/>
    <row r="26283" s="227" customFormat="1"/>
    <row r="26284" s="227" customFormat="1"/>
    <row r="26285" s="227" customFormat="1"/>
    <row r="26286" s="227" customFormat="1"/>
    <row r="26287" s="227" customFormat="1"/>
    <row r="26288" s="227" customFormat="1"/>
    <row r="26289" s="227" customFormat="1"/>
    <row r="26290" s="227" customFormat="1"/>
    <row r="26291" s="227" customFormat="1"/>
    <row r="26292" s="227" customFormat="1"/>
    <row r="26293" s="227" customFormat="1"/>
    <row r="26294" s="227" customFormat="1"/>
    <row r="26295" s="227" customFormat="1"/>
    <row r="26296" s="227" customFormat="1"/>
    <row r="26297" s="227" customFormat="1"/>
    <row r="26298" s="227" customFormat="1"/>
    <row r="26299" s="227" customFormat="1"/>
    <row r="26300" s="227" customFormat="1"/>
    <row r="26301" s="227" customFormat="1"/>
    <row r="26302" s="227" customFormat="1"/>
    <row r="26303" s="227" customFormat="1"/>
    <row r="26304" s="227" customFormat="1"/>
    <row r="26305" s="227" customFormat="1"/>
    <row r="26306" s="227" customFormat="1"/>
    <row r="26307" s="227" customFormat="1"/>
    <row r="26308" s="227" customFormat="1"/>
    <row r="26309" s="227" customFormat="1"/>
    <row r="26310" s="227" customFormat="1"/>
    <row r="26311" s="227" customFormat="1"/>
    <row r="26312" s="227" customFormat="1"/>
    <row r="26313" s="227" customFormat="1"/>
    <row r="26314" s="227" customFormat="1"/>
    <row r="26315" s="227" customFormat="1"/>
    <row r="26316" s="227" customFormat="1"/>
    <row r="26317" s="227" customFormat="1"/>
    <row r="26318" s="227" customFormat="1"/>
    <row r="26319" s="227" customFormat="1"/>
    <row r="26320" s="227" customFormat="1"/>
    <row r="26321" s="227" customFormat="1"/>
    <row r="26322" s="227" customFormat="1"/>
    <row r="26323" s="227" customFormat="1"/>
    <row r="26324" s="227" customFormat="1"/>
    <row r="26325" s="227" customFormat="1"/>
    <row r="26326" s="227" customFormat="1"/>
    <row r="26327" s="227" customFormat="1"/>
    <row r="26328" s="227" customFormat="1"/>
    <row r="26329" s="227" customFormat="1"/>
    <row r="26330" s="227" customFormat="1"/>
    <row r="26331" s="227" customFormat="1"/>
    <row r="26332" s="227" customFormat="1"/>
    <row r="26333" s="227" customFormat="1"/>
    <row r="26334" s="227" customFormat="1"/>
    <row r="26335" s="227" customFormat="1"/>
    <row r="26336" s="227" customFormat="1"/>
    <row r="26337" s="227" customFormat="1"/>
    <row r="26338" s="227" customFormat="1"/>
    <row r="26339" s="227" customFormat="1"/>
    <row r="26340" s="227" customFormat="1"/>
    <row r="26341" s="227" customFormat="1"/>
    <row r="26342" s="227" customFormat="1"/>
    <row r="26343" s="227" customFormat="1"/>
    <row r="26344" s="227" customFormat="1"/>
    <row r="26345" s="227" customFormat="1"/>
    <row r="26346" s="227" customFormat="1"/>
    <row r="26347" s="227" customFormat="1"/>
    <row r="26348" s="227" customFormat="1"/>
    <row r="26349" s="227" customFormat="1"/>
    <row r="26350" s="227" customFormat="1"/>
    <row r="26351" s="227" customFormat="1"/>
    <row r="26352" s="227" customFormat="1"/>
    <row r="26353" s="227" customFormat="1"/>
    <row r="26354" s="227" customFormat="1"/>
    <row r="26355" s="227" customFormat="1"/>
    <row r="26356" s="227" customFormat="1"/>
    <row r="26357" s="227" customFormat="1"/>
    <row r="26358" s="227" customFormat="1"/>
    <row r="26359" s="227" customFormat="1"/>
    <row r="26360" s="227" customFormat="1"/>
    <row r="26361" s="227" customFormat="1"/>
    <row r="26362" s="227" customFormat="1"/>
    <row r="26363" s="227" customFormat="1"/>
    <row r="26364" s="227" customFormat="1"/>
    <row r="26365" s="227" customFormat="1"/>
    <row r="26366" s="227" customFormat="1"/>
    <row r="26367" s="227" customFormat="1"/>
    <row r="26368" s="227" customFormat="1"/>
    <row r="26369" s="227" customFormat="1"/>
    <row r="26370" s="227" customFormat="1"/>
    <row r="26371" s="227" customFormat="1"/>
    <row r="26372" s="227" customFormat="1"/>
    <row r="26373" s="227" customFormat="1"/>
    <row r="26374" s="227" customFormat="1"/>
    <row r="26375" s="227" customFormat="1"/>
    <row r="26376" s="227" customFormat="1"/>
    <row r="26377" s="227" customFormat="1"/>
    <row r="26378" s="227" customFormat="1"/>
    <row r="26379" s="227" customFormat="1"/>
    <row r="26380" s="227" customFormat="1"/>
    <row r="26381" s="227" customFormat="1"/>
    <row r="26382" s="227" customFormat="1"/>
    <row r="26383" s="227" customFormat="1"/>
    <row r="26384" s="227" customFormat="1"/>
    <row r="26385" s="227" customFormat="1"/>
    <row r="26386" s="227" customFormat="1"/>
    <row r="26387" s="227" customFormat="1"/>
    <row r="26388" s="227" customFormat="1"/>
    <row r="26389" s="227" customFormat="1"/>
    <row r="26390" s="227" customFormat="1"/>
    <row r="26391" s="227" customFormat="1"/>
    <row r="26392" s="227" customFormat="1"/>
    <row r="26393" s="227" customFormat="1"/>
    <row r="26394" s="227" customFormat="1"/>
    <row r="26395" s="227" customFormat="1"/>
    <row r="26396" s="227" customFormat="1"/>
    <row r="26397" s="227" customFormat="1"/>
    <row r="26398" s="227" customFormat="1"/>
    <row r="26399" s="227" customFormat="1"/>
    <row r="26400" s="227" customFormat="1"/>
    <row r="26401" s="227" customFormat="1"/>
    <row r="26402" s="227" customFormat="1"/>
    <row r="26403" s="227" customFormat="1"/>
    <row r="26404" s="227" customFormat="1"/>
    <row r="26405" s="227" customFormat="1"/>
    <row r="26406" s="227" customFormat="1"/>
    <row r="26407" s="227" customFormat="1"/>
    <row r="26408" s="227" customFormat="1"/>
    <row r="26409" s="227" customFormat="1"/>
    <row r="26410" s="227" customFormat="1"/>
    <row r="26411" s="227" customFormat="1"/>
    <row r="26412" s="227" customFormat="1"/>
    <row r="26413" s="227" customFormat="1"/>
    <row r="26414" s="227" customFormat="1"/>
    <row r="26415" s="227" customFormat="1"/>
    <row r="26416" s="227" customFormat="1"/>
    <row r="26417" s="227" customFormat="1"/>
    <row r="26418" s="227" customFormat="1"/>
    <row r="26419" s="227" customFormat="1"/>
    <row r="26420" s="227" customFormat="1"/>
    <row r="26421" s="227" customFormat="1"/>
    <row r="26422" s="227" customFormat="1"/>
    <row r="26423" s="227" customFormat="1"/>
    <row r="26424" s="227" customFormat="1"/>
    <row r="26425" s="227" customFormat="1"/>
    <row r="26426" s="227" customFormat="1"/>
    <row r="26427" s="227" customFormat="1"/>
    <row r="26428" s="227" customFormat="1"/>
    <row r="26429" s="227" customFormat="1"/>
    <row r="26430" s="227" customFormat="1"/>
    <row r="26431" s="227" customFormat="1"/>
    <row r="26432" s="227" customFormat="1"/>
    <row r="26433" s="227" customFormat="1"/>
    <row r="26434" s="227" customFormat="1"/>
    <row r="26435" s="227" customFormat="1"/>
    <row r="26436" s="227" customFormat="1"/>
    <row r="26437" s="227" customFormat="1"/>
    <row r="26438" s="227" customFormat="1"/>
    <row r="26439" s="227" customFormat="1"/>
    <row r="26440" s="227" customFormat="1"/>
    <row r="26441" s="227" customFormat="1"/>
    <row r="26442" s="227" customFormat="1"/>
    <row r="26443" s="227" customFormat="1"/>
    <row r="26444" s="227" customFormat="1"/>
    <row r="26445" s="227" customFormat="1"/>
    <row r="26446" s="227" customFormat="1"/>
    <row r="26447" s="227" customFormat="1"/>
    <row r="26448" s="227" customFormat="1"/>
    <row r="26449" s="227" customFormat="1"/>
    <row r="26450" s="227" customFormat="1"/>
    <row r="26451" s="227" customFormat="1"/>
    <row r="26452" s="227" customFormat="1"/>
    <row r="26453" s="227" customFormat="1"/>
    <row r="26454" s="227" customFormat="1"/>
    <row r="26455" s="227" customFormat="1"/>
    <row r="26456" s="227" customFormat="1"/>
    <row r="26457" s="227" customFormat="1"/>
    <row r="26458" s="227" customFormat="1"/>
    <row r="26459" s="227" customFormat="1"/>
    <row r="26460" s="227" customFormat="1"/>
    <row r="26461" s="227" customFormat="1"/>
    <row r="26462" s="227" customFormat="1"/>
    <row r="26463" s="227" customFormat="1"/>
    <row r="26464" s="227" customFormat="1"/>
    <row r="26465" s="227" customFormat="1"/>
    <row r="26466" s="227" customFormat="1"/>
    <row r="26467" s="227" customFormat="1"/>
    <row r="26468" s="227" customFormat="1"/>
    <row r="26469" s="227" customFormat="1"/>
    <row r="26470" s="227" customFormat="1"/>
    <row r="26471" s="227" customFormat="1"/>
    <row r="26472" s="227" customFormat="1"/>
    <row r="26473" s="227" customFormat="1"/>
    <row r="26474" s="227" customFormat="1"/>
    <row r="26475" s="227" customFormat="1"/>
    <row r="26476" s="227" customFormat="1"/>
    <row r="26477" s="227" customFormat="1"/>
    <row r="26478" s="227" customFormat="1"/>
    <row r="26479" s="227" customFormat="1"/>
    <row r="26480" s="227" customFormat="1"/>
    <row r="26481" s="227" customFormat="1"/>
    <row r="26482" s="227" customFormat="1"/>
    <row r="26483" s="227" customFormat="1"/>
    <row r="26484" s="227" customFormat="1"/>
    <row r="26485" s="227" customFormat="1"/>
    <row r="26486" s="227" customFormat="1"/>
    <row r="26487" s="227" customFormat="1"/>
    <row r="26488" s="227" customFormat="1"/>
    <row r="26489" s="227" customFormat="1"/>
    <row r="26490" s="227" customFormat="1"/>
    <row r="26491" s="227" customFormat="1"/>
    <row r="26492" s="227" customFormat="1"/>
    <row r="26493" s="227" customFormat="1"/>
    <row r="26494" s="227" customFormat="1"/>
    <row r="26495" s="227" customFormat="1"/>
    <row r="26496" s="227" customFormat="1"/>
    <row r="26497" s="227" customFormat="1"/>
    <row r="26498" s="227" customFormat="1"/>
    <row r="26499" s="227" customFormat="1"/>
    <row r="26500" s="227" customFormat="1"/>
    <row r="26501" s="227" customFormat="1"/>
    <row r="26502" s="227" customFormat="1"/>
    <row r="26503" s="227" customFormat="1"/>
    <row r="26504" s="227" customFormat="1"/>
    <row r="26505" s="227" customFormat="1"/>
    <row r="26506" s="227" customFormat="1"/>
    <row r="26507" s="227" customFormat="1"/>
    <row r="26508" s="227" customFormat="1"/>
    <row r="26509" s="227" customFormat="1"/>
    <row r="26510" s="227" customFormat="1"/>
    <row r="26511" s="227" customFormat="1"/>
    <row r="26512" s="227" customFormat="1"/>
    <row r="26513" s="227" customFormat="1"/>
    <row r="26514" s="227" customFormat="1"/>
    <row r="26515" s="227" customFormat="1"/>
    <row r="26516" s="227" customFormat="1"/>
    <row r="26517" s="227" customFormat="1"/>
    <row r="26518" s="227" customFormat="1"/>
    <row r="26519" s="227" customFormat="1"/>
    <row r="26520" s="227" customFormat="1"/>
    <row r="26521" s="227" customFormat="1"/>
    <row r="26522" s="227" customFormat="1"/>
    <row r="26523" s="227" customFormat="1"/>
    <row r="26524" s="227" customFormat="1"/>
    <row r="26525" s="227" customFormat="1"/>
    <row r="26526" s="227" customFormat="1"/>
    <row r="26527" s="227" customFormat="1"/>
    <row r="26528" s="227" customFormat="1"/>
    <row r="26529" s="227" customFormat="1"/>
    <row r="26530" s="227" customFormat="1"/>
    <row r="26531" s="227" customFormat="1"/>
    <row r="26532" s="227" customFormat="1"/>
    <row r="26533" s="227" customFormat="1"/>
    <row r="26534" s="227" customFormat="1"/>
    <row r="26535" s="227" customFormat="1"/>
    <row r="26536" s="227" customFormat="1"/>
    <row r="26537" s="227" customFormat="1"/>
    <row r="26538" s="227" customFormat="1"/>
    <row r="26539" s="227" customFormat="1"/>
    <row r="26540" s="227" customFormat="1"/>
    <row r="26541" s="227" customFormat="1"/>
    <row r="26542" s="227" customFormat="1"/>
    <row r="26543" s="227" customFormat="1"/>
    <row r="26544" s="227" customFormat="1"/>
    <row r="26545" s="227" customFormat="1"/>
    <row r="26546" s="227" customFormat="1"/>
    <row r="26547" s="227" customFormat="1"/>
    <row r="26548" s="227" customFormat="1"/>
    <row r="26549" s="227" customFormat="1"/>
    <row r="26550" s="227" customFormat="1"/>
    <row r="26551" s="227" customFormat="1"/>
    <row r="26552" s="227" customFormat="1"/>
    <row r="26553" s="227" customFormat="1"/>
    <row r="26554" s="227" customFormat="1"/>
    <row r="26555" s="227" customFormat="1"/>
    <row r="26556" s="227" customFormat="1"/>
    <row r="26557" s="227" customFormat="1"/>
    <row r="26558" s="227" customFormat="1"/>
    <row r="26559" s="227" customFormat="1"/>
    <row r="26560" s="227" customFormat="1"/>
    <row r="26561" s="227" customFormat="1"/>
    <row r="26562" s="227" customFormat="1"/>
    <row r="26563" s="227" customFormat="1"/>
    <row r="26564" s="227" customFormat="1"/>
    <row r="26565" s="227" customFormat="1"/>
    <row r="26566" s="227" customFormat="1"/>
    <row r="26567" s="227" customFormat="1"/>
    <row r="26568" s="227" customFormat="1"/>
    <row r="26569" s="227" customFormat="1"/>
    <row r="26570" s="227" customFormat="1"/>
    <row r="26571" s="227" customFormat="1"/>
    <row r="26572" s="227" customFormat="1"/>
    <row r="26573" s="227" customFormat="1"/>
    <row r="26574" s="227" customFormat="1"/>
    <row r="26575" s="227" customFormat="1"/>
    <row r="26576" s="227" customFormat="1"/>
    <row r="26577" s="227" customFormat="1"/>
    <row r="26578" s="227" customFormat="1"/>
    <row r="26579" s="227" customFormat="1"/>
    <row r="26580" s="227" customFormat="1"/>
    <row r="26581" s="227" customFormat="1"/>
    <row r="26582" s="227" customFormat="1"/>
    <row r="26583" s="227" customFormat="1"/>
    <row r="26584" s="227" customFormat="1"/>
    <row r="26585" s="227" customFormat="1"/>
    <row r="26586" s="227" customFormat="1"/>
    <row r="26587" s="227" customFormat="1"/>
    <row r="26588" s="227" customFormat="1"/>
    <row r="26589" s="227" customFormat="1"/>
    <row r="26590" s="227" customFormat="1"/>
    <row r="26591" s="227" customFormat="1"/>
    <row r="26592" s="227" customFormat="1"/>
    <row r="26593" s="227" customFormat="1"/>
    <row r="26594" s="227" customFormat="1"/>
    <row r="26595" s="227" customFormat="1"/>
    <row r="26596" s="227" customFormat="1"/>
    <row r="26597" s="227" customFormat="1"/>
    <row r="26598" s="227" customFormat="1"/>
    <row r="26599" s="227" customFormat="1"/>
    <row r="26600" s="227" customFormat="1"/>
    <row r="26601" s="227" customFormat="1"/>
    <row r="26602" s="227" customFormat="1"/>
    <row r="26603" s="227" customFormat="1"/>
    <row r="26604" s="227" customFormat="1"/>
    <row r="26605" s="227" customFormat="1"/>
    <row r="26606" s="227" customFormat="1"/>
    <row r="26607" s="227" customFormat="1"/>
    <row r="26608" s="227" customFormat="1"/>
    <row r="26609" s="227" customFormat="1"/>
    <row r="26610" s="227" customFormat="1"/>
    <row r="26611" s="227" customFormat="1"/>
    <row r="26612" s="227" customFormat="1"/>
    <row r="26613" s="227" customFormat="1"/>
    <row r="26614" s="227" customFormat="1"/>
    <row r="26615" s="227" customFormat="1"/>
    <row r="26616" s="227" customFormat="1"/>
    <row r="26617" s="227" customFormat="1"/>
    <row r="26618" s="227" customFormat="1"/>
    <row r="26619" s="227" customFormat="1"/>
    <row r="26620" s="227" customFormat="1"/>
    <row r="26621" s="227" customFormat="1"/>
    <row r="26622" s="227" customFormat="1"/>
    <row r="26623" s="227" customFormat="1"/>
    <row r="26624" s="227" customFormat="1"/>
    <row r="26625" s="227" customFormat="1"/>
    <row r="26626" s="227" customFormat="1"/>
    <row r="26627" s="227" customFormat="1"/>
    <row r="26628" s="227" customFormat="1"/>
    <row r="26629" s="227" customFormat="1"/>
    <row r="26630" s="227" customFormat="1"/>
    <row r="26631" s="227" customFormat="1"/>
    <row r="26632" s="227" customFormat="1"/>
    <row r="26633" s="227" customFormat="1"/>
    <row r="26634" s="227" customFormat="1"/>
    <row r="26635" s="227" customFormat="1"/>
    <row r="26636" s="227" customFormat="1"/>
    <row r="26637" s="227" customFormat="1"/>
    <row r="26638" s="227" customFormat="1"/>
    <row r="26639" s="227" customFormat="1"/>
    <row r="26640" s="227" customFormat="1"/>
    <row r="26641" s="227" customFormat="1"/>
    <row r="26642" s="227" customFormat="1"/>
    <row r="26643" s="227" customFormat="1"/>
    <row r="26644" s="227" customFormat="1"/>
    <row r="26645" s="227" customFormat="1"/>
    <row r="26646" s="227" customFormat="1"/>
    <row r="26647" s="227" customFormat="1"/>
    <row r="26648" s="227" customFormat="1"/>
    <row r="26649" s="227" customFormat="1"/>
    <row r="26650" s="227" customFormat="1"/>
    <row r="26651" s="227" customFormat="1"/>
    <row r="26652" s="227" customFormat="1"/>
    <row r="26653" s="227" customFormat="1"/>
    <row r="26654" s="227" customFormat="1"/>
    <row r="26655" s="227" customFormat="1"/>
    <row r="26656" s="227" customFormat="1"/>
    <row r="26657" s="227" customFormat="1"/>
    <row r="26658" s="227" customFormat="1"/>
    <row r="26659" s="227" customFormat="1"/>
    <row r="26660" s="227" customFormat="1"/>
    <row r="26661" s="227" customFormat="1"/>
    <row r="26662" s="227" customFormat="1"/>
    <row r="26663" s="227" customFormat="1"/>
    <row r="26664" s="227" customFormat="1"/>
    <row r="26665" s="227" customFormat="1"/>
    <row r="26666" s="227" customFormat="1"/>
    <row r="26667" s="227" customFormat="1"/>
    <row r="26668" s="227" customFormat="1"/>
    <row r="26669" s="227" customFormat="1"/>
    <row r="26670" s="227" customFormat="1"/>
    <row r="26671" s="227" customFormat="1"/>
    <row r="26672" s="227" customFormat="1"/>
    <row r="26673" s="227" customFormat="1"/>
    <row r="26674" s="227" customFormat="1"/>
    <row r="26675" s="227" customFormat="1"/>
    <row r="26676" s="227" customFormat="1"/>
    <row r="26677" s="227" customFormat="1"/>
    <row r="26678" s="227" customFormat="1"/>
    <row r="26679" s="227" customFormat="1"/>
    <row r="26680" s="227" customFormat="1"/>
    <row r="26681" s="227" customFormat="1"/>
    <row r="26682" s="227" customFormat="1"/>
    <row r="26683" s="227" customFormat="1"/>
    <row r="26684" s="227" customFormat="1"/>
    <row r="26685" s="227" customFormat="1"/>
    <row r="26686" s="227" customFormat="1"/>
    <row r="26687" s="227" customFormat="1"/>
    <row r="26688" s="227" customFormat="1"/>
    <row r="26689" s="227" customFormat="1"/>
    <row r="26690" s="227" customFormat="1"/>
    <row r="26691" s="227" customFormat="1"/>
    <row r="26692" s="227" customFormat="1"/>
    <row r="26693" s="227" customFormat="1"/>
    <row r="26694" s="227" customFormat="1"/>
    <row r="26695" s="227" customFormat="1"/>
    <row r="26696" s="227" customFormat="1"/>
    <row r="26697" s="227" customFormat="1"/>
    <row r="26698" s="227" customFormat="1"/>
    <row r="26699" s="227" customFormat="1"/>
    <row r="26700" s="227" customFormat="1"/>
    <row r="26701" s="227" customFormat="1"/>
    <row r="26702" s="227" customFormat="1"/>
    <row r="26703" s="227" customFormat="1"/>
    <row r="26704" s="227" customFormat="1"/>
    <row r="26705" s="227" customFormat="1"/>
    <row r="26706" s="227" customFormat="1"/>
    <row r="26707" s="227" customFormat="1"/>
    <row r="26708" s="227" customFormat="1"/>
    <row r="26709" s="227" customFormat="1"/>
    <row r="26710" s="227" customFormat="1"/>
    <row r="26711" s="227" customFormat="1"/>
    <row r="26712" s="227" customFormat="1"/>
    <row r="26713" s="227" customFormat="1"/>
    <row r="26714" s="227" customFormat="1"/>
    <row r="26715" s="227" customFormat="1"/>
    <row r="26716" s="227" customFormat="1"/>
    <row r="26717" s="227" customFormat="1"/>
    <row r="26718" s="227" customFormat="1"/>
    <row r="26719" s="227" customFormat="1"/>
    <row r="26720" s="227" customFormat="1"/>
    <row r="26721" s="227" customFormat="1"/>
    <row r="26722" s="227" customFormat="1"/>
    <row r="26723" s="227" customFormat="1"/>
    <row r="26724" s="227" customFormat="1"/>
    <row r="26725" s="227" customFormat="1"/>
    <row r="26726" s="227" customFormat="1"/>
    <row r="26727" s="227" customFormat="1"/>
    <row r="26728" s="227" customFormat="1"/>
    <row r="26729" s="227" customFormat="1"/>
    <row r="26730" s="227" customFormat="1"/>
    <row r="26731" s="227" customFormat="1"/>
    <row r="26732" s="227" customFormat="1"/>
    <row r="26733" s="227" customFormat="1"/>
    <row r="26734" s="227" customFormat="1"/>
    <row r="26735" s="227" customFormat="1"/>
    <row r="26736" s="227" customFormat="1"/>
    <row r="26737" s="227" customFormat="1"/>
    <row r="26738" s="227" customFormat="1"/>
    <row r="26739" s="227" customFormat="1"/>
    <row r="26740" s="227" customFormat="1"/>
    <row r="26741" s="227" customFormat="1"/>
    <row r="26742" s="227" customFormat="1"/>
    <row r="26743" s="227" customFormat="1"/>
    <row r="26744" s="227" customFormat="1"/>
    <row r="26745" s="227" customFormat="1"/>
    <row r="26746" s="227" customFormat="1"/>
    <row r="26747" s="227" customFormat="1"/>
    <row r="26748" s="227" customFormat="1"/>
    <row r="26749" s="227" customFormat="1"/>
    <row r="26750" s="227" customFormat="1"/>
    <row r="26751" s="227" customFormat="1"/>
    <row r="26752" s="227" customFormat="1"/>
    <row r="26753" s="227" customFormat="1"/>
    <row r="26754" s="227" customFormat="1"/>
    <row r="26755" s="227" customFormat="1"/>
    <row r="26756" s="227" customFormat="1"/>
    <row r="26757" s="227" customFormat="1"/>
    <row r="26758" s="227" customFormat="1"/>
    <row r="26759" s="227" customFormat="1"/>
    <row r="26760" s="227" customFormat="1"/>
    <row r="26761" s="227" customFormat="1"/>
    <row r="26762" s="227" customFormat="1"/>
    <row r="26763" s="227" customFormat="1"/>
    <row r="26764" s="227" customFormat="1"/>
    <row r="26765" s="227" customFormat="1"/>
    <row r="26766" s="227" customFormat="1"/>
    <row r="26767" s="227" customFormat="1"/>
    <row r="26768" s="227" customFormat="1"/>
    <row r="26769" s="227" customFormat="1"/>
    <row r="26770" s="227" customFormat="1"/>
    <row r="26771" s="227" customFormat="1"/>
    <row r="26772" s="227" customFormat="1"/>
    <row r="26773" s="227" customFormat="1"/>
    <row r="26774" s="227" customFormat="1"/>
    <row r="26775" s="227" customFormat="1"/>
    <row r="26776" s="227" customFormat="1"/>
    <row r="26777" s="227" customFormat="1"/>
    <row r="26778" s="227" customFormat="1"/>
    <row r="26779" s="227" customFormat="1"/>
    <row r="26780" s="227" customFormat="1"/>
    <row r="26781" s="227" customFormat="1"/>
    <row r="26782" s="227" customFormat="1"/>
    <row r="26783" s="227" customFormat="1"/>
    <row r="26784" s="227" customFormat="1"/>
    <row r="26785" s="227" customFormat="1"/>
    <row r="26786" s="227" customFormat="1"/>
    <row r="26787" s="227" customFormat="1"/>
    <row r="26788" s="227" customFormat="1"/>
    <row r="26789" s="227" customFormat="1"/>
    <row r="26790" s="227" customFormat="1"/>
    <row r="26791" s="227" customFormat="1"/>
    <row r="26792" s="227" customFormat="1"/>
    <row r="26793" s="227" customFormat="1"/>
    <row r="26794" s="227" customFormat="1"/>
    <row r="26795" s="227" customFormat="1"/>
    <row r="26796" s="227" customFormat="1"/>
    <row r="26797" s="227" customFormat="1"/>
    <row r="26798" s="227" customFormat="1"/>
    <row r="26799" s="227" customFormat="1"/>
    <row r="26800" s="227" customFormat="1"/>
    <row r="26801" s="227" customFormat="1"/>
    <row r="26802" s="227" customFormat="1"/>
    <row r="26803" s="227" customFormat="1"/>
    <row r="26804" s="227" customFormat="1"/>
    <row r="26805" s="227" customFormat="1"/>
    <row r="26806" s="227" customFormat="1"/>
    <row r="26807" s="227" customFormat="1"/>
    <row r="26808" s="227" customFormat="1"/>
    <row r="26809" s="227" customFormat="1"/>
    <row r="26810" s="227" customFormat="1"/>
    <row r="26811" s="227" customFormat="1"/>
    <row r="26812" s="227" customFormat="1"/>
    <row r="26813" s="227" customFormat="1"/>
    <row r="26814" s="227" customFormat="1"/>
    <row r="26815" s="227" customFormat="1"/>
    <row r="26816" s="227" customFormat="1"/>
    <row r="26817" s="227" customFormat="1"/>
    <row r="26818" s="227" customFormat="1"/>
    <row r="26819" s="227" customFormat="1"/>
    <row r="26820" s="227" customFormat="1"/>
    <row r="26821" s="227" customFormat="1"/>
    <row r="26822" s="227" customFormat="1"/>
    <row r="26823" s="227" customFormat="1"/>
    <row r="26824" s="227" customFormat="1"/>
    <row r="26825" s="227" customFormat="1"/>
    <row r="26826" s="227" customFormat="1"/>
    <row r="26827" s="227" customFormat="1"/>
    <row r="26828" s="227" customFormat="1"/>
    <row r="26829" s="227" customFormat="1"/>
    <row r="26830" s="227" customFormat="1"/>
    <row r="26831" s="227" customFormat="1"/>
    <row r="26832" s="227" customFormat="1"/>
    <row r="26833" s="227" customFormat="1"/>
    <row r="26834" s="227" customFormat="1"/>
    <row r="26835" s="227" customFormat="1"/>
    <row r="26836" s="227" customFormat="1"/>
    <row r="26837" s="227" customFormat="1"/>
    <row r="26838" s="227" customFormat="1"/>
    <row r="26839" s="227" customFormat="1"/>
    <row r="26840" s="227" customFormat="1"/>
    <row r="26841" s="227" customFormat="1"/>
    <row r="26842" s="227" customFormat="1"/>
    <row r="26843" s="227" customFormat="1"/>
    <row r="26844" s="227" customFormat="1"/>
    <row r="26845" s="227" customFormat="1"/>
    <row r="26846" s="227" customFormat="1"/>
    <row r="26847" s="227" customFormat="1"/>
    <row r="26848" s="227" customFormat="1"/>
    <row r="26849" s="227" customFormat="1"/>
    <row r="26850" s="227" customFormat="1"/>
    <row r="26851" s="227" customFormat="1"/>
    <row r="26852" s="227" customFormat="1"/>
    <row r="26853" s="227" customFormat="1"/>
    <row r="26854" s="227" customFormat="1"/>
    <row r="26855" s="227" customFormat="1"/>
    <row r="26856" s="227" customFormat="1"/>
    <row r="26857" s="227" customFormat="1"/>
    <row r="26858" s="227" customFormat="1"/>
    <row r="26859" s="227" customFormat="1"/>
    <row r="26860" s="227" customFormat="1"/>
    <row r="26861" s="227" customFormat="1"/>
    <row r="26862" s="227" customFormat="1"/>
    <row r="26863" s="227" customFormat="1"/>
    <row r="26864" s="227" customFormat="1"/>
    <row r="26865" s="227" customFormat="1"/>
    <row r="26866" s="227" customFormat="1"/>
    <row r="26867" s="227" customFormat="1"/>
    <row r="26868" s="227" customFormat="1"/>
    <row r="26869" s="227" customFormat="1"/>
    <row r="26870" s="227" customFormat="1"/>
    <row r="26871" s="227" customFormat="1"/>
    <row r="26872" s="227" customFormat="1"/>
    <row r="26873" s="227" customFormat="1"/>
    <row r="26874" s="227" customFormat="1"/>
    <row r="26875" s="227" customFormat="1"/>
    <row r="26876" s="227" customFormat="1"/>
    <row r="26877" s="227" customFormat="1"/>
    <row r="26878" s="227" customFormat="1"/>
    <row r="26879" s="227" customFormat="1"/>
    <row r="26880" s="227" customFormat="1"/>
    <row r="26881" s="227" customFormat="1"/>
    <row r="26882" s="227" customFormat="1"/>
    <row r="26883" s="227" customFormat="1"/>
    <row r="26884" s="227" customFormat="1"/>
    <row r="26885" s="227" customFormat="1"/>
    <row r="26886" s="227" customFormat="1"/>
    <row r="26887" s="227" customFormat="1"/>
    <row r="26888" s="227" customFormat="1"/>
    <row r="26889" s="227" customFormat="1"/>
    <row r="26890" s="227" customFormat="1"/>
    <row r="26891" s="227" customFormat="1"/>
    <row r="26892" s="227" customFormat="1"/>
    <row r="26893" s="227" customFormat="1"/>
    <row r="26894" s="227" customFormat="1"/>
    <row r="26895" s="227" customFormat="1"/>
    <row r="26896" s="227" customFormat="1"/>
    <row r="26897" s="227" customFormat="1"/>
    <row r="26898" s="227" customFormat="1"/>
    <row r="26899" s="227" customFormat="1"/>
    <row r="26900" s="227" customFormat="1"/>
    <row r="26901" s="227" customFormat="1"/>
    <row r="26902" s="227" customFormat="1"/>
    <row r="26903" s="227" customFormat="1"/>
    <row r="26904" s="227" customFormat="1"/>
    <row r="26905" s="227" customFormat="1"/>
    <row r="26906" s="227" customFormat="1"/>
    <row r="26907" s="227" customFormat="1"/>
    <row r="26908" s="227" customFormat="1"/>
    <row r="26909" s="227" customFormat="1"/>
    <row r="26910" s="227" customFormat="1"/>
    <row r="26911" s="227" customFormat="1"/>
    <row r="26912" s="227" customFormat="1"/>
    <row r="26913" s="227" customFormat="1"/>
    <row r="26914" s="227" customFormat="1"/>
    <row r="26915" s="227" customFormat="1"/>
    <row r="26916" s="227" customFormat="1"/>
    <row r="26917" s="227" customFormat="1"/>
    <row r="26918" s="227" customFormat="1"/>
    <row r="26919" s="227" customFormat="1"/>
    <row r="26920" s="227" customFormat="1"/>
    <row r="26921" s="227" customFormat="1"/>
    <row r="26922" s="227" customFormat="1"/>
    <row r="26923" s="227" customFormat="1"/>
    <row r="26924" s="227" customFormat="1"/>
    <row r="26925" s="227" customFormat="1"/>
    <row r="26926" s="227" customFormat="1"/>
    <row r="26927" s="227" customFormat="1"/>
    <row r="26928" s="227" customFormat="1"/>
    <row r="26929" s="227" customFormat="1"/>
    <row r="26930" s="227" customFormat="1"/>
    <row r="26931" s="227" customFormat="1"/>
    <row r="26932" s="227" customFormat="1"/>
    <row r="26933" s="227" customFormat="1"/>
    <row r="26934" s="227" customFormat="1"/>
    <row r="26935" s="227" customFormat="1"/>
    <row r="26936" s="227" customFormat="1"/>
    <row r="26937" s="227" customFormat="1"/>
    <row r="26938" s="227" customFormat="1"/>
    <row r="26939" s="227" customFormat="1"/>
    <row r="26940" s="227" customFormat="1"/>
    <row r="26941" s="227" customFormat="1"/>
    <row r="26942" s="227" customFormat="1"/>
    <row r="26943" s="227" customFormat="1"/>
    <row r="26944" s="227" customFormat="1"/>
    <row r="26945" s="227" customFormat="1"/>
    <row r="26946" s="227" customFormat="1"/>
    <row r="26947" s="227" customFormat="1"/>
    <row r="26948" s="227" customFormat="1"/>
    <row r="26949" s="227" customFormat="1"/>
    <row r="26950" s="227" customFormat="1"/>
    <row r="26951" s="227" customFormat="1"/>
    <row r="26952" s="227" customFormat="1"/>
    <row r="26953" s="227" customFormat="1"/>
    <row r="26954" s="227" customFormat="1"/>
    <row r="26955" s="227" customFormat="1"/>
    <row r="26956" s="227" customFormat="1"/>
    <row r="26957" s="227" customFormat="1"/>
    <row r="26958" s="227" customFormat="1"/>
    <row r="26959" s="227" customFormat="1"/>
    <row r="26960" s="227" customFormat="1"/>
    <row r="26961" s="227" customFormat="1"/>
    <row r="26962" s="227" customFormat="1"/>
    <row r="26963" s="227" customFormat="1"/>
    <row r="26964" s="227" customFormat="1"/>
    <row r="26965" s="227" customFormat="1"/>
    <row r="26966" s="227" customFormat="1"/>
    <row r="26967" s="227" customFormat="1"/>
    <row r="26968" s="227" customFormat="1"/>
    <row r="26969" s="227" customFormat="1"/>
    <row r="26970" s="227" customFormat="1"/>
    <row r="26971" s="227" customFormat="1"/>
    <row r="26972" s="227" customFormat="1"/>
    <row r="26973" s="227" customFormat="1"/>
    <row r="26974" s="227" customFormat="1"/>
    <row r="26975" s="227" customFormat="1"/>
    <row r="26976" s="227" customFormat="1"/>
    <row r="26977" s="227" customFormat="1"/>
    <row r="26978" s="227" customFormat="1"/>
    <row r="26979" s="227" customFormat="1"/>
    <row r="26980" s="227" customFormat="1"/>
    <row r="26981" s="227" customFormat="1"/>
    <row r="26982" s="227" customFormat="1"/>
    <row r="26983" s="227" customFormat="1"/>
    <row r="26984" s="227" customFormat="1"/>
    <row r="26985" s="227" customFormat="1"/>
    <row r="26986" s="227" customFormat="1"/>
    <row r="26987" s="227" customFormat="1"/>
    <row r="26988" s="227" customFormat="1"/>
    <row r="26989" s="227" customFormat="1"/>
    <row r="26990" s="227" customFormat="1"/>
    <row r="26991" s="227" customFormat="1"/>
    <row r="26992" s="227" customFormat="1"/>
    <row r="26993" s="227" customFormat="1"/>
    <row r="26994" s="227" customFormat="1"/>
    <row r="26995" s="227" customFormat="1"/>
    <row r="26996" s="227" customFormat="1"/>
    <row r="26997" s="227" customFormat="1"/>
    <row r="26998" s="227" customFormat="1"/>
    <row r="26999" s="227" customFormat="1"/>
    <row r="27000" s="227" customFormat="1"/>
    <row r="27001" s="227" customFormat="1"/>
    <row r="27002" s="227" customFormat="1"/>
    <row r="27003" s="227" customFormat="1"/>
    <row r="27004" s="227" customFormat="1"/>
    <row r="27005" s="227" customFormat="1"/>
    <row r="27006" s="227" customFormat="1"/>
    <row r="27007" s="227" customFormat="1"/>
    <row r="27008" s="227" customFormat="1"/>
    <row r="27009" s="227" customFormat="1"/>
    <row r="27010" s="227" customFormat="1"/>
    <row r="27011" s="227" customFormat="1"/>
    <row r="27012" s="227" customFormat="1"/>
    <row r="27013" s="227" customFormat="1"/>
    <row r="27014" s="227" customFormat="1"/>
    <row r="27015" s="227" customFormat="1"/>
    <row r="27016" s="227" customFormat="1"/>
    <row r="27017" s="227" customFormat="1"/>
    <row r="27018" s="227" customFormat="1"/>
    <row r="27019" s="227" customFormat="1"/>
    <row r="27020" s="227" customFormat="1"/>
    <row r="27021" s="227" customFormat="1"/>
    <row r="27022" s="227" customFormat="1"/>
    <row r="27023" s="227" customFormat="1"/>
    <row r="27024" s="227" customFormat="1"/>
    <row r="27025" s="227" customFormat="1"/>
    <row r="27026" s="227" customFormat="1"/>
    <row r="27027" s="227" customFormat="1"/>
    <row r="27028" s="227" customFormat="1"/>
    <row r="27029" s="227" customFormat="1"/>
    <row r="27030" s="227" customFormat="1"/>
    <row r="27031" s="227" customFormat="1"/>
    <row r="27032" s="227" customFormat="1"/>
    <row r="27033" s="227" customFormat="1"/>
    <row r="27034" s="227" customFormat="1"/>
    <row r="27035" s="227" customFormat="1"/>
    <row r="27036" s="227" customFormat="1"/>
    <row r="27037" s="227" customFormat="1"/>
    <row r="27038" s="227" customFormat="1"/>
    <row r="27039" s="227" customFormat="1"/>
    <row r="27040" s="227" customFormat="1"/>
    <row r="27041" s="227" customFormat="1"/>
    <row r="27042" s="227" customFormat="1"/>
    <row r="27043" s="227" customFormat="1"/>
    <row r="27044" s="227" customFormat="1"/>
    <row r="27045" s="227" customFormat="1"/>
    <row r="27046" s="227" customFormat="1"/>
    <row r="27047" s="227" customFormat="1"/>
    <row r="27048" s="227" customFormat="1"/>
    <row r="27049" s="227" customFormat="1"/>
    <row r="27050" s="227" customFormat="1"/>
    <row r="27051" s="227" customFormat="1"/>
    <row r="27052" s="227" customFormat="1"/>
    <row r="27053" s="227" customFormat="1"/>
    <row r="27054" s="227" customFormat="1"/>
    <row r="27055" s="227" customFormat="1"/>
    <row r="27056" s="227" customFormat="1"/>
    <row r="27057" s="227" customFormat="1"/>
    <row r="27058" s="227" customFormat="1"/>
    <row r="27059" s="227" customFormat="1"/>
    <row r="27060" s="227" customFormat="1"/>
    <row r="27061" s="227" customFormat="1"/>
    <row r="27062" s="227" customFormat="1"/>
    <row r="27063" s="227" customFormat="1"/>
    <row r="27064" s="227" customFormat="1"/>
    <row r="27065" s="227" customFormat="1"/>
    <row r="27066" s="227" customFormat="1"/>
    <row r="27067" s="227" customFormat="1"/>
    <row r="27068" s="227" customFormat="1"/>
    <row r="27069" s="227" customFormat="1"/>
    <row r="27070" s="227" customFormat="1"/>
    <row r="27071" s="227" customFormat="1"/>
    <row r="27072" s="227" customFormat="1"/>
    <row r="27073" s="227" customFormat="1"/>
    <row r="27074" s="227" customFormat="1"/>
    <row r="27075" s="227" customFormat="1"/>
    <row r="27076" s="227" customFormat="1"/>
    <row r="27077" s="227" customFormat="1"/>
    <row r="27078" s="227" customFormat="1"/>
    <row r="27079" s="227" customFormat="1"/>
    <row r="27080" s="227" customFormat="1"/>
    <row r="27081" s="227" customFormat="1"/>
    <row r="27082" s="227" customFormat="1"/>
    <row r="27083" s="227" customFormat="1"/>
    <row r="27084" s="227" customFormat="1"/>
    <row r="27085" s="227" customFormat="1"/>
    <row r="27086" s="227" customFormat="1"/>
    <row r="27087" s="227" customFormat="1"/>
    <row r="27088" s="227" customFormat="1"/>
    <row r="27089" s="227" customFormat="1"/>
    <row r="27090" s="227" customFormat="1"/>
    <row r="27091" s="227" customFormat="1"/>
    <row r="27092" s="227" customFormat="1"/>
    <row r="27093" s="227" customFormat="1"/>
    <row r="27094" s="227" customFormat="1"/>
    <row r="27095" s="227" customFormat="1"/>
    <row r="27096" s="227" customFormat="1"/>
    <row r="27097" s="227" customFormat="1"/>
    <row r="27098" s="227" customFormat="1"/>
    <row r="27099" s="227" customFormat="1"/>
    <row r="27100" s="227" customFormat="1"/>
    <row r="27101" s="227" customFormat="1"/>
    <row r="27102" s="227" customFormat="1"/>
    <row r="27103" s="227" customFormat="1"/>
    <row r="27104" s="227" customFormat="1"/>
    <row r="27105" s="227" customFormat="1"/>
    <row r="27106" s="227" customFormat="1"/>
    <row r="27107" s="227" customFormat="1"/>
    <row r="27108" s="227" customFormat="1"/>
    <row r="27109" s="227" customFormat="1"/>
    <row r="27110" s="227" customFormat="1"/>
    <row r="27111" s="227" customFormat="1"/>
    <row r="27112" s="227" customFormat="1"/>
    <row r="27113" s="227" customFormat="1"/>
    <row r="27114" s="227" customFormat="1"/>
    <row r="27115" s="227" customFormat="1"/>
    <row r="27116" s="227" customFormat="1"/>
    <row r="27117" s="227" customFormat="1"/>
    <row r="27118" s="227" customFormat="1"/>
    <row r="27119" s="227" customFormat="1"/>
    <row r="27120" s="227" customFormat="1"/>
    <row r="27121" s="227" customFormat="1"/>
    <row r="27122" s="227" customFormat="1"/>
    <row r="27123" s="227" customFormat="1"/>
    <row r="27124" s="227" customFormat="1"/>
    <row r="27125" s="227" customFormat="1"/>
    <row r="27126" s="227" customFormat="1"/>
    <row r="27127" s="227" customFormat="1"/>
    <row r="27128" s="227" customFormat="1"/>
    <row r="27129" s="227" customFormat="1"/>
    <row r="27130" s="227" customFormat="1"/>
    <row r="27131" s="227" customFormat="1"/>
    <row r="27132" s="227" customFormat="1"/>
    <row r="27133" s="227" customFormat="1"/>
    <row r="27134" s="227" customFormat="1"/>
    <row r="27135" s="227" customFormat="1"/>
    <row r="27136" s="227" customFormat="1"/>
    <row r="27137" s="227" customFormat="1"/>
    <row r="27138" s="227" customFormat="1"/>
    <row r="27139" s="227" customFormat="1"/>
    <row r="27140" s="227" customFormat="1"/>
    <row r="27141" s="227" customFormat="1"/>
    <row r="27142" s="227" customFormat="1"/>
    <row r="27143" s="227" customFormat="1"/>
    <row r="27144" s="227" customFormat="1"/>
    <row r="27145" s="227" customFormat="1"/>
    <row r="27146" s="227" customFormat="1"/>
    <row r="27147" s="227" customFormat="1"/>
    <row r="27148" s="227" customFormat="1"/>
    <row r="27149" s="227" customFormat="1"/>
    <row r="27150" s="227" customFormat="1"/>
    <row r="27151" s="227" customFormat="1"/>
    <row r="27152" s="227" customFormat="1"/>
    <row r="27153" s="227" customFormat="1"/>
    <row r="27154" s="227" customFormat="1"/>
    <row r="27155" s="227" customFormat="1"/>
    <row r="27156" s="227" customFormat="1"/>
    <row r="27157" s="227" customFormat="1"/>
    <row r="27158" s="227" customFormat="1"/>
    <row r="27159" s="227" customFormat="1"/>
    <row r="27160" s="227" customFormat="1"/>
    <row r="27161" s="227" customFormat="1"/>
    <row r="27162" s="227" customFormat="1"/>
    <row r="27163" s="227" customFormat="1"/>
    <row r="27164" s="227" customFormat="1"/>
    <row r="27165" s="227" customFormat="1"/>
    <row r="27166" s="227" customFormat="1"/>
    <row r="27167" s="227" customFormat="1"/>
    <row r="27168" s="227" customFormat="1"/>
    <row r="27169" s="227" customFormat="1"/>
    <row r="27170" s="227" customFormat="1"/>
    <row r="27171" s="227" customFormat="1"/>
    <row r="27172" s="227" customFormat="1"/>
    <row r="27173" s="227" customFormat="1"/>
    <row r="27174" s="227" customFormat="1"/>
    <row r="27175" s="227" customFormat="1"/>
    <row r="27176" s="227" customFormat="1"/>
    <row r="27177" s="227" customFormat="1"/>
    <row r="27178" s="227" customFormat="1"/>
    <row r="27179" s="227" customFormat="1"/>
    <row r="27180" s="227" customFormat="1"/>
    <row r="27181" s="227" customFormat="1"/>
    <row r="27182" s="227" customFormat="1"/>
    <row r="27183" s="227" customFormat="1"/>
    <row r="27184" s="227" customFormat="1"/>
    <row r="27185" s="227" customFormat="1"/>
    <row r="27186" s="227" customFormat="1"/>
    <row r="27187" s="227" customFormat="1"/>
    <row r="27188" s="227" customFormat="1"/>
    <row r="27189" s="227" customFormat="1"/>
    <row r="27190" s="227" customFormat="1"/>
    <row r="27191" s="227" customFormat="1"/>
    <row r="27192" s="227" customFormat="1"/>
    <row r="27193" s="227" customFormat="1"/>
    <row r="27194" s="227" customFormat="1"/>
    <row r="27195" s="227" customFormat="1"/>
    <row r="27196" s="227" customFormat="1"/>
    <row r="27197" s="227" customFormat="1"/>
    <row r="27198" s="227" customFormat="1"/>
    <row r="27199" s="227" customFormat="1"/>
    <row r="27200" s="227" customFormat="1"/>
    <row r="27201" s="227" customFormat="1"/>
    <row r="27202" s="227" customFormat="1"/>
    <row r="27203" s="227" customFormat="1"/>
    <row r="27204" s="227" customFormat="1"/>
    <row r="27205" s="227" customFormat="1"/>
    <row r="27206" s="227" customFormat="1"/>
    <row r="27207" s="227" customFormat="1"/>
    <row r="27208" s="227" customFormat="1"/>
    <row r="27209" s="227" customFormat="1"/>
    <row r="27210" s="227" customFormat="1"/>
    <row r="27211" s="227" customFormat="1"/>
    <row r="27212" s="227" customFormat="1"/>
    <row r="27213" s="227" customFormat="1"/>
    <row r="27214" s="227" customFormat="1"/>
    <row r="27215" s="227" customFormat="1"/>
    <row r="27216" s="227" customFormat="1"/>
    <row r="27217" s="227" customFormat="1"/>
    <row r="27218" s="227" customFormat="1"/>
    <row r="27219" s="227" customFormat="1"/>
    <row r="27220" s="227" customFormat="1"/>
    <row r="27221" s="227" customFormat="1"/>
    <row r="27222" s="227" customFormat="1"/>
    <row r="27223" s="227" customFormat="1"/>
    <row r="27224" s="227" customFormat="1"/>
    <row r="27225" s="227" customFormat="1"/>
    <row r="27226" s="227" customFormat="1"/>
    <row r="27227" s="227" customFormat="1"/>
    <row r="27228" s="227" customFormat="1"/>
    <row r="27229" s="227" customFormat="1"/>
    <row r="27230" s="227" customFormat="1"/>
    <row r="27231" s="227" customFormat="1"/>
    <row r="27232" s="227" customFormat="1"/>
    <row r="27233" s="227" customFormat="1"/>
    <row r="27234" s="227" customFormat="1"/>
    <row r="27235" s="227" customFormat="1"/>
    <row r="27236" s="227" customFormat="1"/>
    <row r="27237" s="227" customFormat="1"/>
    <row r="27238" s="227" customFormat="1"/>
    <row r="27239" s="227" customFormat="1"/>
    <row r="27240" s="227" customFormat="1"/>
    <row r="27241" s="227" customFormat="1"/>
    <row r="27242" s="227" customFormat="1"/>
    <row r="27243" s="227" customFormat="1"/>
    <row r="27244" s="227" customFormat="1"/>
    <row r="27245" s="227" customFormat="1"/>
    <row r="27246" s="227" customFormat="1"/>
    <row r="27247" s="227" customFormat="1"/>
    <row r="27248" s="227" customFormat="1"/>
    <row r="27249" s="227" customFormat="1"/>
    <row r="27250" s="227" customFormat="1"/>
    <row r="27251" s="227" customFormat="1"/>
    <row r="27252" s="227" customFormat="1"/>
    <row r="27253" s="227" customFormat="1"/>
    <row r="27254" s="227" customFormat="1"/>
    <row r="27255" s="227" customFormat="1"/>
    <row r="27256" s="227" customFormat="1"/>
    <row r="27257" s="227" customFormat="1"/>
    <row r="27258" s="227" customFormat="1"/>
    <row r="27259" s="227" customFormat="1"/>
    <row r="27260" s="227" customFormat="1"/>
    <row r="27261" s="227" customFormat="1"/>
    <row r="27262" s="227" customFormat="1"/>
    <row r="27263" s="227" customFormat="1"/>
    <row r="27264" s="227" customFormat="1"/>
    <row r="27265" s="227" customFormat="1"/>
    <row r="27266" s="227" customFormat="1"/>
    <row r="27267" s="227" customFormat="1"/>
    <row r="27268" s="227" customFormat="1"/>
    <row r="27269" s="227" customFormat="1"/>
    <row r="27270" s="227" customFormat="1"/>
    <row r="27271" s="227" customFormat="1"/>
    <row r="27272" s="227" customFormat="1"/>
    <row r="27273" s="227" customFormat="1"/>
    <row r="27274" s="227" customFormat="1"/>
    <row r="27275" s="227" customFormat="1"/>
    <row r="27276" s="227" customFormat="1"/>
    <row r="27277" s="227" customFormat="1"/>
    <row r="27278" s="227" customFormat="1"/>
    <row r="27279" s="227" customFormat="1"/>
    <row r="27280" s="227" customFormat="1"/>
    <row r="27281" s="227" customFormat="1"/>
    <row r="27282" s="227" customFormat="1"/>
    <row r="27283" s="227" customFormat="1"/>
    <row r="27284" s="227" customFormat="1"/>
    <row r="27285" s="227" customFormat="1"/>
    <row r="27286" s="227" customFormat="1"/>
    <row r="27287" s="227" customFormat="1"/>
    <row r="27288" s="227" customFormat="1"/>
    <row r="27289" s="227" customFormat="1"/>
    <row r="27290" s="227" customFormat="1"/>
    <row r="27291" s="227" customFormat="1"/>
    <row r="27292" s="227" customFormat="1"/>
    <row r="27293" s="227" customFormat="1"/>
    <row r="27294" s="227" customFormat="1"/>
    <row r="27295" s="227" customFormat="1"/>
    <row r="27296" s="227" customFormat="1"/>
    <row r="27297" s="227" customFormat="1"/>
    <row r="27298" s="227" customFormat="1"/>
    <row r="27299" s="227" customFormat="1"/>
    <row r="27300" s="227" customFormat="1"/>
    <row r="27301" s="227" customFormat="1"/>
    <row r="27302" s="227" customFormat="1"/>
    <row r="27303" s="227" customFormat="1"/>
    <row r="27304" s="227" customFormat="1"/>
    <row r="27305" s="227" customFormat="1"/>
    <row r="27306" s="227" customFormat="1"/>
    <row r="27307" s="227" customFormat="1"/>
    <row r="27308" s="227" customFormat="1"/>
    <row r="27309" s="227" customFormat="1"/>
    <row r="27310" s="227" customFormat="1"/>
    <row r="27311" s="227" customFormat="1"/>
    <row r="27312" s="227" customFormat="1"/>
    <row r="27313" s="227" customFormat="1"/>
    <row r="27314" s="227" customFormat="1"/>
    <row r="27315" s="227" customFormat="1"/>
    <row r="27316" s="227" customFormat="1"/>
    <row r="27317" s="227" customFormat="1"/>
    <row r="27318" s="227" customFormat="1"/>
    <row r="27319" s="227" customFormat="1"/>
    <row r="27320" s="227" customFormat="1"/>
    <row r="27321" s="227" customFormat="1"/>
    <row r="27322" s="227" customFormat="1"/>
    <row r="27323" s="227" customFormat="1"/>
    <row r="27324" s="227" customFormat="1"/>
    <row r="27325" s="227" customFormat="1"/>
    <row r="27326" s="227" customFormat="1"/>
    <row r="27327" s="227" customFormat="1"/>
    <row r="27328" s="227" customFormat="1"/>
    <row r="27329" s="227" customFormat="1"/>
    <row r="27330" s="227" customFormat="1"/>
    <row r="27331" s="227" customFormat="1"/>
    <row r="27332" s="227" customFormat="1"/>
    <row r="27333" s="227" customFormat="1"/>
    <row r="27334" s="227" customFormat="1"/>
    <row r="27335" s="227" customFormat="1"/>
    <row r="27336" s="227" customFormat="1"/>
    <row r="27337" s="227" customFormat="1"/>
    <row r="27338" s="227" customFormat="1"/>
    <row r="27339" s="227" customFormat="1"/>
    <row r="27340" s="227" customFormat="1"/>
    <row r="27341" s="227" customFormat="1"/>
    <row r="27342" s="227" customFormat="1"/>
    <row r="27343" s="227" customFormat="1"/>
    <row r="27344" s="227" customFormat="1"/>
    <row r="27345" s="227" customFormat="1"/>
    <row r="27346" s="227" customFormat="1"/>
    <row r="27347" s="227" customFormat="1"/>
    <row r="27348" s="227" customFormat="1"/>
    <row r="27349" s="227" customFormat="1"/>
    <row r="27350" s="227" customFormat="1"/>
    <row r="27351" s="227" customFormat="1"/>
    <row r="27352" s="227" customFormat="1"/>
    <row r="27353" s="227" customFormat="1"/>
    <row r="27354" s="227" customFormat="1"/>
    <row r="27355" s="227" customFormat="1"/>
    <row r="27356" s="227" customFormat="1"/>
    <row r="27357" s="227" customFormat="1"/>
    <row r="27358" s="227" customFormat="1"/>
    <row r="27359" s="227" customFormat="1"/>
    <row r="27360" s="227" customFormat="1"/>
    <row r="27361" s="227" customFormat="1"/>
    <row r="27362" s="227" customFormat="1"/>
    <row r="27363" s="227" customFormat="1"/>
    <row r="27364" s="227" customFormat="1"/>
    <row r="27365" s="227" customFormat="1"/>
    <row r="27366" s="227" customFormat="1"/>
    <row r="27367" s="227" customFormat="1"/>
    <row r="27368" s="227" customFormat="1"/>
    <row r="27369" s="227" customFormat="1"/>
    <row r="27370" s="227" customFormat="1"/>
    <row r="27371" s="227" customFormat="1"/>
    <row r="27372" s="227" customFormat="1"/>
    <row r="27373" s="227" customFormat="1"/>
    <row r="27374" s="227" customFormat="1"/>
    <row r="27375" s="227" customFormat="1"/>
    <row r="27376" s="227" customFormat="1"/>
    <row r="27377" s="227" customFormat="1"/>
    <row r="27378" s="227" customFormat="1"/>
    <row r="27379" s="227" customFormat="1"/>
    <row r="27380" s="227" customFormat="1"/>
    <row r="27381" s="227" customFormat="1"/>
    <row r="27382" s="227" customFormat="1"/>
    <row r="27383" s="227" customFormat="1"/>
    <row r="27384" s="227" customFormat="1"/>
    <row r="27385" s="227" customFormat="1"/>
    <row r="27386" s="227" customFormat="1"/>
    <row r="27387" s="227" customFormat="1"/>
    <row r="27388" s="227" customFormat="1"/>
    <row r="27389" s="227" customFormat="1"/>
    <row r="27390" s="227" customFormat="1"/>
    <row r="27391" s="227" customFormat="1"/>
    <row r="27392" s="227" customFormat="1"/>
    <row r="27393" s="227" customFormat="1"/>
    <row r="27394" s="227" customFormat="1"/>
    <row r="27395" s="227" customFormat="1"/>
    <row r="27396" s="227" customFormat="1"/>
    <row r="27397" s="227" customFormat="1"/>
    <row r="27398" s="227" customFormat="1"/>
    <row r="27399" s="227" customFormat="1"/>
    <row r="27400" s="227" customFormat="1"/>
    <row r="27401" s="227" customFormat="1"/>
    <row r="27402" s="227" customFormat="1"/>
    <row r="27403" s="227" customFormat="1"/>
    <row r="27404" s="227" customFormat="1"/>
    <row r="27405" s="227" customFormat="1"/>
    <row r="27406" s="227" customFormat="1"/>
    <row r="27407" s="227" customFormat="1"/>
    <row r="27408" s="227" customFormat="1"/>
    <row r="27409" s="227" customFormat="1"/>
    <row r="27410" s="227" customFormat="1"/>
    <row r="27411" s="227" customFormat="1"/>
    <row r="27412" s="227" customFormat="1"/>
    <row r="27413" s="227" customFormat="1"/>
    <row r="27414" s="227" customFormat="1"/>
    <row r="27415" s="227" customFormat="1"/>
    <row r="27416" s="227" customFormat="1"/>
    <row r="27417" s="227" customFormat="1"/>
    <row r="27418" s="227" customFormat="1"/>
    <row r="27419" s="227" customFormat="1"/>
    <row r="27420" s="227" customFormat="1"/>
    <row r="27421" s="227" customFormat="1"/>
    <row r="27422" s="227" customFormat="1"/>
    <row r="27423" s="227" customFormat="1"/>
    <row r="27424" s="227" customFormat="1"/>
    <row r="27425" s="227" customFormat="1"/>
    <row r="27426" s="227" customFormat="1"/>
    <row r="27427" s="227" customFormat="1"/>
    <row r="27428" s="227" customFormat="1"/>
    <row r="27429" s="227" customFormat="1"/>
    <row r="27430" s="227" customFormat="1"/>
    <row r="27431" s="227" customFormat="1"/>
    <row r="27432" s="227" customFormat="1"/>
    <row r="27433" s="227" customFormat="1"/>
    <row r="27434" s="227" customFormat="1"/>
    <row r="27435" s="227" customFormat="1"/>
    <row r="27436" s="227" customFormat="1"/>
    <row r="27437" s="227" customFormat="1"/>
    <row r="27438" s="227" customFormat="1"/>
    <row r="27439" s="227" customFormat="1"/>
    <row r="27440" s="227" customFormat="1"/>
    <row r="27441" s="227" customFormat="1"/>
    <row r="27442" s="227" customFormat="1"/>
    <row r="27443" s="227" customFormat="1"/>
    <row r="27444" s="227" customFormat="1"/>
    <row r="27445" s="227" customFormat="1"/>
    <row r="27446" s="227" customFormat="1"/>
    <row r="27447" s="227" customFormat="1"/>
    <row r="27448" s="227" customFormat="1"/>
    <row r="27449" s="227" customFormat="1"/>
    <row r="27450" s="227" customFormat="1"/>
    <row r="27451" s="227" customFormat="1"/>
    <row r="27452" s="227" customFormat="1"/>
    <row r="27453" s="227" customFormat="1"/>
    <row r="27454" s="227" customFormat="1"/>
    <row r="27455" s="227" customFormat="1"/>
    <row r="27456" s="227" customFormat="1"/>
    <row r="27457" s="227" customFormat="1"/>
    <row r="27458" s="227" customFormat="1"/>
    <row r="27459" s="227" customFormat="1"/>
    <row r="27460" s="227" customFormat="1"/>
    <row r="27461" s="227" customFormat="1"/>
    <row r="27462" s="227" customFormat="1"/>
    <row r="27463" s="227" customFormat="1"/>
    <row r="27464" s="227" customFormat="1"/>
    <row r="27465" s="227" customFormat="1"/>
    <row r="27466" s="227" customFormat="1"/>
    <row r="27467" s="227" customFormat="1"/>
    <row r="27468" s="227" customFormat="1"/>
    <row r="27469" s="227" customFormat="1"/>
    <row r="27470" s="227" customFormat="1"/>
    <row r="27471" s="227" customFormat="1"/>
    <row r="27472" s="227" customFormat="1"/>
    <row r="27473" s="227" customFormat="1"/>
    <row r="27474" s="227" customFormat="1"/>
    <row r="27475" s="227" customFormat="1"/>
    <row r="27476" s="227" customFormat="1"/>
    <row r="27477" s="227" customFormat="1"/>
    <row r="27478" s="227" customFormat="1"/>
    <row r="27479" s="227" customFormat="1"/>
    <row r="27480" s="227" customFormat="1"/>
    <row r="27481" s="227" customFormat="1"/>
    <row r="27482" s="227" customFormat="1"/>
    <row r="27483" s="227" customFormat="1"/>
    <row r="27484" s="227" customFormat="1"/>
    <row r="27485" s="227" customFormat="1"/>
    <row r="27486" s="227" customFormat="1"/>
    <row r="27487" s="227" customFormat="1"/>
    <row r="27488" s="227" customFormat="1"/>
    <row r="27489" s="227" customFormat="1"/>
    <row r="27490" s="227" customFormat="1"/>
    <row r="27491" s="227" customFormat="1"/>
    <row r="27492" s="227" customFormat="1"/>
    <row r="27493" s="227" customFormat="1"/>
    <row r="27494" s="227" customFormat="1"/>
    <row r="27495" s="227" customFormat="1"/>
    <row r="27496" s="227" customFormat="1"/>
    <row r="27497" s="227" customFormat="1"/>
    <row r="27498" s="227" customFormat="1"/>
    <row r="27499" s="227" customFormat="1"/>
    <row r="27500" s="227" customFormat="1"/>
    <row r="27501" s="227" customFormat="1"/>
    <row r="27502" s="227" customFormat="1"/>
    <row r="27503" s="227" customFormat="1"/>
    <row r="27504" s="227" customFormat="1"/>
    <row r="27505" s="227" customFormat="1"/>
    <row r="27506" s="227" customFormat="1"/>
    <row r="27507" s="227" customFormat="1"/>
    <row r="27508" s="227" customFormat="1"/>
    <row r="27509" s="227" customFormat="1"/>
    <row r="27510" s="227" customFormat="1"/>
    <row r="27511" s="227" customFormat="1"/>
    <row r="27512" s="227" customFormat="1"/>
    <row r="27513" s="227" customFormat="1"/>
    <row r="27514" s="227" customFormat="1"/>
    <row r="27515" s="227" customFormat="1"/>
    <row r="27516" s="227" customFormat="1"/>
    <row r="27517" s="227" customFormat="1"/>
    <row r="27518" s="227" customFormat="1"/>
    <row r="27519" s="227" customFormat="1"/>
    <row r="27520" s="227" customFormat="1"/>
    <row r="27521" s="227" customFormat="1"/>
    <row r="27522" s="227" customFormat="1"/>
    <row r="27523" s="227" customFormat="1"/>
    <row r="27524" s="227" customFormat="1"/>
    <row r="27525" s="227" customFormat="1"/>
    <row r="27526" s="227" customFormat="1"/>
    <row r="27527" s="227" customFormat="1"/>
    <row r="27528" s="227" customFormat="1"/>
    <row r="27529" s="227" customFormat="1"/>
    <row r="27530" s="227" customFormat="1"/>
    <row r="27531" s="227" customFormat="1"/>
    <row r="27532" s="227" customFormat="1"/>
    <row r="27533" s="227" customFormat="1"/>
    <row r="27534" s="227" customFormat="1"/>
    <row r="27535" s="227" customFormat="1"/>
    <row r="27536" s="227" customFormat="1"/>
    <row r="27537" s="227" customFormat="1"/>
    <row r="27538" s="227" customFormat="1"/>
    <row r="27539" s="227" customFormat="1"/>
    <row r="27540" s="227" customFormat="1"/>
    <row r="27541" s="227" customFormat="1"/>
    <row r="27542" s="227" customFormat="1"/>
    <row r="27543" s="227" customFormat="1"/>
    <row r="27544" s="227" customFormat="1"/>
    <row r="27545" s="227" customFormat="1"/>
    <row r="27546" s="227" customFormat="1"/>
    <row r="27547" s="227" customFormat="1"/>
    <row r="27548" s="227" customFormat="1"/>
    <row r="27549" s="227" customFormat="1"/>
    <row r="27550" s="227" customFormat="1"/>
    <row r="27551" s="227" customFormat="1"/>
    <row r="27552" s="227" customFormat="1"/>
    <row r="27553" s="227" customFormat="1"/>
    <row r="27554" s="227" customFormat="1"/>
    <row r="27555" s="227" customFormat="1"/>
    <row r="27556" s="227" customFormat="1"/>
    <row r="27557" s="227" customFormat="1"/>
    <row r="27558" s="227" customFormat="1"/>
    <row r="27559" s="227" customFormat="1"/>
    <row r="27560" s="227" customFormat="1"/>
    <row r="27561" s="227" customFormat="1"/>
    <row r="27562" s="227" customFormat="1"/>
    <row r="27563" s="227" customFormat="1"/>
    <row r="27564" s="227" customFormat="1"/>
    <row r="27565" s="227" customFormat="1"/>
    <row r="27566" s="227" customFormat="1"/>
    <row r="27567" s="227" customFormat="1"/>
    <row r="27568" s="227" customFormat="1"/>
    <row r="27569" s="227" customFormat="1"/>
    <row r="27570" s="227" customFormat="1"/>
    <row r="27571" s="227" customFormat="1"/>
    <row r="27572" s="227" customFormat="1"/>
    <row r="27573" s="227" customFormat="1"/>
    <row r="27574" s="227" customFormat="1"/>
    <row r="27575" s="227" customFormat="1"/>
    <row r="27576" s="227" customFormat="1"/>
    <row r="27577" s="227" customFormat="1"/>
    <row r="27578" s="227" customFormat="1"/>
    <row r="27579" s="227" customFormat="1"/>
    <row r="27580" s="227" customFormat="1"/>
    <row r="27581" s="227" customFormat="1"/>
    <row r="27582" s="227" customFormat="1"/>
    <row r="27583" s="227" customFormat="1"/>
    <row r="27584" s="227" customFormat="1"/>
    <row r="27585" s="227" customFormat="1"/>
    <row r="27586" s="227" customFormat="1"/>
    <row r="27587" s="227" customFormat="1"/>
    <row r="27588" s="227" customFormat="1"/>
    <row r="27589" s="227" customFormat="1"/>
    <row r="27590" s="227" customFormat="1"/>
    <row r="27591" s="227" customFormat="1"/>
    <row r="27592" s="227" customFormat="1"/>
    <row r="27593" s="227" customFormat="1"/>
    <row r="27594" s="227" customFormat="1"/>
    <row r="27595" s="227" customFormat="1"/>
    <row r="27596" s="227" customFormat="1"/>
    <row r="27597" s="227" customFormat="1"/>
    <row r="27598" s="227" customFormat="1"/>
    <row r="27599" s="227" customFormat="1"/>
    <row r="27600" s="227" customFormat="1"/>
    <row r="27601" s="227" customFormat="1"/>
    <row r="27602" s="227" customFormat="1"/>
    <row r="27603" s="227" customFormat="1"/>
    <row r="27604" s="227" customFormat="1"/>
    <row r="27605" s="227" customFormat="1"/>
    <row r="27606" s="227" customFormat="1"/>
    <row r="27607" s="227" customFormat="1"/>
    <row r="27608" s="227" customFormat="1"/>
    <row r="27609" s="227" customFormat="1"/>
    <row r="27610" s="227" customFormat="1"/>
    <row r="27611" s="227" customFormat="1"/>
    <row r="27612" s="227" customFormat="1"/>
    <row r="27613" s="227" customFormat="1"/>
    <row r="27614" s="227" customFormat="1"/>
    <row r="27615" s="227" customFormat="1"/>
    <row r="27616" s="227" customFormat="1"/>
    <row r="27617" s="227" customFormat="1"/>
    <row r="27618" s="227" customFormat="1"/>
    <row r="27619" s="227" customFormat="1"/>
    <row r="27620" s="227" customFormat="1"/>
    <row r="27621" s="227" customFormat="1"/>
    <row r="27622" s="227" customFormat="1"/>
    <row r="27623" s="227" customFormat="1"/>
    <row r="27624" s="227" customFormat="1"/>
    <row r="27625" s="227" customFormat="1"/>
    <row r="27626" s="227" customFormat="1"/>
    <row r="27627" s="227" customFormat="1"/>
    <row r="27628" s="227" customFormat="1"/>
    <row r="27629" s="227" customFormat="1"/>
    <row r="27630" s="227" customFormat="1"/>
    <row r="27631" s="227" customFormat="1"/>
    <row r="27632" s="227" customFormat="1"/>
    <row r="27633" s="227" customFormat="1"/>
    <row r="27634" s="227" customFormat="1"/>
    <row r="27635" s="227" customFormat="1"/>
    <row r="27636" s="227" customFormat="1"/>
    <row r="27637" s="227" customFormat="1"/>
    <row r="27638" s="227" customFormat="1"/>
    <row r="27639" s="227" customFormat="1"/>
    <row r="27640" s="227" customFormat="1"/>
    <row r="27641" s="227" customFormat="1"/>
    <row r="27642" s="227" customFormat="1"/>
    <row r="27643" s="227" customFormat="1"/>
    <row r="27644" s="227" customFormat="1"/>
    <row r="27645" s="227" customFormat="1"/>
    <row r="27646" s="227" customFormat="1"/>
    <row r="27647" s="227" customFormat="1"/>
    <row r="27648" s="227" customFormat="1"/>
    <row r="27649" s="227" customFormat="1"/>
    <row r="27650" s="227" customFormat="1"/>
    <row r="27651" s="227" customFormat="1"/>
    <row r="27652" s="227" customFormat="1"/>
    <row r="27653" s="227" customFormat="1"/>
    <row r="27654" s="227" customFormat="1"/>
    <row r="27655" s="227" customFormat="1"/>
    <row r="27656" s="227" customFormat="1"/>
    <row r="27657" s="227" customFormat="1"/>
    <row r="27658" s="227" customFormat="1"/>
    <row r="27659" s="227" customFormat="1"/>
    <row r="27660" s="227" customFormat="1"/>
    <row r="27661" s="227" customFormat="1"/>
    <row r="27662" s="227" customFormat="1"/>
    <row r="27663" s="227" customFormat="1"/>
    <row r="27664" s="227" customFormat="1"/>
    <row r="27665" s="227" customFormat="1"/>
    <row r="27666" s="227" customFormat="1"/>
    <row r="27667" s="227" customFormat="1"/>
    <row r="27668" s="227" customFormat="1"/>
    <row r="27669" s="227" customFormat="1"/>
    <row r="27670" s="227" customFormat="1"/>
    <row r="27671" s="227" customFormat="1"/>
    <row r="27672" s="227" customFormat="1"/>
    <row r="27673" s="227" customFormat="1"/>
    <row r="27674" s="227" customFormat="1"/>
    <row r="27675" s="227" customFormat="1"/>
    <row r="27676" s="227" customFormat="1"/>
    <row r="27677" s="227" customFormat="1"/>
    <row r="27678" s="227" customFormat="1"/>
    <row r="27679" s="227" customFormat="1"/>
    <row r="27680" s="227" customFormat="1"/>
    <row r="27681" s="227" customFormat="1"/>
    <row r="27682" s="227" customFormat="1"/>
    <row r="27683" s="227" customFormat="1"/>
    <row r="27684" s="227" customFormat="1"/>
    <row r="27685" s="227" customFormat="1"/>
    <row r="27686" s="227" customFormat="1"/>
    <row r="27687" s="227" customFormat="1"/>
    <row r="27688" s="227" customFormat="1"/>
    <row r="27689" s="227" customFormat="1"/>
    <row r="27690" s="227" customFormat="1"/>
    <row r="27691" s="227" customFormat="1"/>
    <row r="27692" s="227" customFormat="1"/>
    <row r="27693" s="227" customFormat="1"/>
    <row r="27694" s="227" customFormat="1"/>
    <row r="27695" s="227" customFormat="1"/>
    <row r="27696" s="227" customFormat="1"/>
    <row r="27697" s="227" customFormat="1"/>
    <row r="27698" s="227" customFormat="1"/>
    <row r="27699" s="227" customFormat="1"/>
    <row r="27700" s="227" customFormat="1"/>
    <row r="27701" s="227" customFormat="1"/>
    <row r="27702" s="227" customFormat="1"/>
    <row r="27703" s="227" customFormat="1"/>
    <row r="27704" s="227" customFormat="1"/>
    <row r="27705" s="227" customFormat="1"/>
    <row r="27706" s="227" customFormat="1"/>
    <row r="27707" s="227" customFormat="1"/>
    <row r="27708" s="227" customFormat="1"/>
    <row r="27709" s="227" customFormat="1"/>
    <row r="27710" s="227" customFormat="1"/>
    <row r="27711" s="227" customFormat="1"/>
    <row r="27712" s="227" customFormat="1"/>
    <row r="27713" s="227" customFormat="1"/>
    <row r="27714" s="227" customFormat="1"/>
    <row r="27715" s="227" customFormat="1"/>
    <row r="27716" s="227" customFormat="1"/>
    <row r="27717" s="227" customFormat="1"/>
    <row r="27718" s="227" customFormat="1"/>
    <row r="27719" s="227" customFormat="1"/>
    <row r="27720" s="227" customFormat="1"/>
    <row r="27721" s="227" customFormat="1"/>
    <row r="27722" s="227" customFormat="1"/>
    <row r="27723" s="227" customFormat="1"/>
    <row r="27724" s="227" customFormat="1"/>
    <row r="27725" s="227" customFormat="1"/>
    <row r="27726" s="227" customFormat="1"/>
    <row r="27727" s="227" customFormat="1"/>
    <row r="27728" s="227" customFormat="1"/>
    <row r="27729" s="227" customFormat="1"/>
    <row r="27730" s="227" customFormat="1"/>
    <row r="27731" s="227" customFormat="1"/>
    <row r="27732" s="227" customFormat="1"/>
    <row r="27733" s="227" customFormat="1"/>
    <row r="27734" s="227" customFormat="1"/>
    <row r="27735" s="227" customFormat="1"/>
    <row r="27736" s="227" customFormat="1"/>
    <row r="27737" s="227" customFormat="1"/>
    <row r="27738" s="227" customFormat="1"/>
    <row r="27739" s="227" customFormat="1"/>
    <row r="27740" s="227" customFormat="1"/>
    <row r="27741" s="227" customFormat="1"/>
    <row r="27742" s="227" customFormat="1"/>
    <row r="27743" s="227" customFormat="1"/>
    <row r="27744" s="227" customFormat="1"/>
    <row r="27745" s="227" customFormat="1"/>
    <row r="27746" s="227" customFormat="1"/>
    <row r="27747" s="227" customFormat="1"/>
    <row r="27748" s="227" customFormat="1"/>
    <row r="27749" s="227" customFormat="1"/>
    <row r="27750" s="227" customFormat="1"/>
    <row r="27751" s="227" customFormat="1"/>
    <row r="27752" s="227" customFormat="1"/>
    <row r="27753" s="227" customFormat="1"/>
    <row r="27754" s="227" customFormat="1"/>
    <row r="27755" s="227" customFormat="1"/>
    <row r="27756" s="227" customFormat="1"/>
    <row r="27757" s="227" customFormat="1"/>
    <row r="27758" s="227" customFormat="1"/>
    <row r="27759" s="227" customFormat="1"/>
    <row r="27760" s="227" customFormat="1"/>
    <row r="27761" s="227" customFormat="1"/>
    <row r="27762" s="227" customFormat="1"/>
    <row r="27763" s="227" customFormat="1"/>
    <row r="27764" s="227" customFormat="1"/>
    <row r="27765" s="227" customFormat="1"/>
    <row r="27766" s="227" customFormat="1"/>
    <row r="27767" s="227" customFormat="1"/>
    <row r="27768" s="227" customFormat="1"/>
    <row r="27769" s="227" customFormat="1"/>
    <row r="27770" s="227" customFormat="1"/>
    <row r="27771" s="227" customFormat="1"/>
    <row r="27772" s="227" customFormat="1"/>
    <row r="27773" s="227" customFormat="1"/>
    <row r="27774" s="227" customFormat="1"/>
    <row r="27775" s="227" customFormat="1"/>
    <row r="27776" s="227" customFormat="1"/>
    <row r="27777" s="227" customFormat="1"/>
    <row r="27778" s="227" customFormat="1"/>
    <row r="27779" s="227" customFormat="1"/>
    <row r="27780" s="227" customFormat="1"/>
    <row r="27781" s="227" customFormat="1"/>
    <row r="27782" s="227" customFormat="1"/>
    <row r="27783" s="227" customFormat="1"/>
    <row r="27784" s="227" customFormat="1"/>
    <row r="27785" s="227" customFormat="1"/>
    <row r="27786" s="227" customFormat="1"/>
    <row r="27787" s="227" customFormat="1"/>
    <row r="27788" s="227" customFormat="1"/>
    <row r="27789" s="227" customFormat="1"/>
    <row r="27790" s="227" customFormat="1"/>
    <row r="27791" s="227" customFormat="1"/>
    <row r="27792" s="227" customFormat="1"/>
    <row r="27793" s="227" customFormat="1"/>
    <row r="27794" s="227" customFormat="1"/>
    <row r="27795" s="227" customFormat="1"/>
    <row r="27796" s="227" customFormat="1"/>
    <row r="27797" s="227" customFormat="1"/>
    <row r="27798" s="227" customFormat="1"/>
    <row r="27799" s="227" customFormat="1"/>
    <row r="27800" s="227" customFormat="1"/>
    <row r="27801" s="227" customFormat="1"/>
    <row r="27802" s="227" customFormat="1"/>
    <row r="27803" s="227" customFormat="1"/>
    <row r="27804" s="227" customFormat="1"/>
    <row r="27805" s="227" customFormat="1"/>
    <row r="27806" s="227" customFormat="1"/>
    <row r="27807" s="227" customFormat="1"/>
    <row r="27808" s="227" customFormat="1"/>
    <row r="27809" s="227" customFormat="1"/>
    <row r="27810" s="227" customFormat="1"/>
    <row r="27811" s="227" customFormat="1"/>
    <row r="27812" s="227" customFormat="1"/>
    <row r="27813" s="227" customFormat="1"/>
    <row r="27814" s="227" customFormat="1"/>
    <row r="27815" s="227" customFormat="1"/>
    <row r="27816" s="227" customFormat="1"/>
    <row r="27817" s="227" customFormat="1"/>
    <row r="27818" s="227" customFormat="1"/>
    <row r="27819" s="227" customFormat="1"/>
    <row r="27820" s="227" customFormat="1"/>
    <row r="27821" s="227" customFormat="1"/>
    <row r="27822" s="227" customFormat="1"/>
    <row r="27823" s="227" customFormat="1"/>
    <row r="27824" s="227" customFormat="1"/>
    <row r="27825" s="227" customFormat="1"/>
    <row r="27826" s="227" customFormat="1"/>
    <row r="27827" s="227" customFormat="1"/>
    <row r="27828" s="227" customFormat="1"/>
    <row r="27829" s="227" customFormat="1"/>
    <row r="27830" s="227" customFormat="1"/>
    <row r="27831" s="227" customFormat="1"/>
    <row r="27832" s="227" customFormat="1"/>
    <row r="27833" s="227" customFormat="1"/>
    <row r="27834" s="227" customFormat="1"/>
    <row r="27835" s="227" customFormat="1"/>
    <row r="27836" s="227" customFormat="1"/>
    <row r="27837" s="227" customFormat="1"/>
    <row r="27838" s="227" customFormat="1"/>
    <row r="27839" s="227" customFormat="1"/>
    <row r="27840" s="227" customFormat="1"/>
    <row r="27841" s="227" customFormat="1"/>
    <row r="27842" s="227" customFormat="1"/>
    <row r="27843" s="227" customFormat="1"/>
    <row r="27844" s="227" customFormat="1"/>
    <row r="27845" s="227" customFormat="1"/>
    <row r="27846" s="227" customFormat="1"/>
    <row r="27847" s="227" customFormat="1"/>
    <row r="27848" s="227" customFormat="1"/>
    <row r="27849" s="227" customFormat="1"/>
    <row r="27850" s="227" customFormat="1"/>
    <row r="27851" s="227" customFormat="1"/>
    <row r="27852" s="227" customFormat="1"/>
    <row r="27853" s="227" customFormat="1"/>
    <row r="27854" s="227" customFormat="1"/>
    <row r="27855" s="227" customFormat="1"/>
    <row r="27856" s="227" customFormat="1"/>
    <row r="27857" s="227" customFormat="1"/>
    <row r="27858" s="227" customFormat="1"/>
    <row r="27859" s="227" customFormat="1"/>
    <row r="27860" s="227" customFormat="1"/>
    <row r="27861" s="227" customFormat="1"/>
    <row r="27862" s="227" customFormat="1"/>
    <row r="27863" s="227" customFormat="1"/>
    <row r="27864" s="227" customFormat="1"/>
    <row r="27865" s="227" customFormat="1"/>
    <row r="27866" s="227" customFormat="1"/>
    <row r="27867" s="227" customFormat="1"/>
    <row r="27868" s="227" customFormat="1"/>
    <row r="27869" s="227" customFormat="1"/>
    <row r="27870" s="227" customFormat="1"/>
    <row r="27871" s="227" customFormat="1"/>
    <row r="27872" s="227" customFormat="1"/>
    <row r="27873" s="227" customFormat="1"/>
    <row r="27874" s="227" customFormat="1"/>
    <row r="27875" s="227" customFormat="1"/>
    <row r="27876" s="227" customFormat="1"/>
    <row r="27877" s="227" customFormat="1"/>
    <row r="27878" s="227" customFormat="1"/>
    <row r="27879" s="227" customFormat="1"/>
    <row r="27880" s="227" customFormat="1"/>
    <row r="27881" s="227" customFormat="1"/>
    <row r="27882" s="227" customFormat="1"/>
    <row r="27883" s="227" customFormat="1"/>
    <row r="27884" s="227" customFormat="1"/>
    <row r="27885" s="227" customFormat="1"/>
    <row r="27886" s="227" customFormat="1"/>
    <row r="27887" s="227" customFormat="1"/>
    <row r="27888" s="227" customFormat="1"/>
    <row r="27889" s="227" customFormat="1"/>
    <row r="27890" s="227" customFormat="1"/>
    <row r="27891" s="227" customFormat="1"/>
    <row r="27892" s="227" customFormat="1"/>
    <row r="27893" s="227" customFormat="1"/>
    <row r="27894" s="227" customFormat="1"/>
    <row r="27895" s="227" customFormat="1"/>
    <row r="27896" s="227" customFormat="1"/>
    <row r="27897" s="227" customFormat="1"/>
    <row r="27898" s="227" customFormat="1"/>
    <row r="27899" s="227" customFormat="1"/>
    <row r="27900" s="227" customFormat="1"/>
    <row r="27901" s="227" customFormat="1"/>
    <row r="27902" s="227" customFormat="1"/>
    <row r="27903" s="227" customFormat="1"/>
    <row r="27904" s="227" customFormat="1"/>
    <row r="27905" s="227" customFormat="1"/>
    <row r="27906" s="227" customFormat="1"/>
    <row r="27907" s="227" customFormat="1"/>
    <row r="27908" s="227" customFormat="1"/>
    <row r="27909" s="227" customFormat="1"/>
    <row r="27910" s="227" customFormat="1"/>
    <row r="27911" s="227" customFormat="1"/>
    <row r="27912" s="227" customFormat="1"/>
    <row r="27913" s="227" customFormat="1"/>
    <row r="27914" s="227" customFormat="1"/>
    <row r="27915" s="227" customFormat="1"/>
    <row r="27916" s="227" customFormat="1"/>
    <row r="27917" s="227" customFormat="1"/>
    <row r="27918" s="227" customFormat="1"/>
    <row r="27919" s="227" customFormat="1"/>
    <row r="27920" s="227" customFormat="1"/>
    <row r="27921" s="227" customFormat="1"/>
    <row r="27922" s="227" customFormat="1"/>
    <row r="27923" s="227" customFormat="1"/>
    <row r="27924" s="227" customFormat="1"/>
    <row r="27925" s="227" customFormat="1"/>
    <row r="27926" s="227" customFormat="1"/>
    <row r="27927" s="227" customFormat="1"/>
    <row r="27928" s="227" customFormat="1"/>
    <row r="27929" s="227" customFormat="1"/>
    <row r="27930" s="227" customFormat="1"/>
    <row r="27931" s="227" customFormat="1"/>
    <row r="27932" s="227" customFormat="1"/>
    <row r="27933" s="227" customFormat="1"/>
    <row r="27934" s="227" customFormat="1"/>
    <row r="27935" s="227" customFormat="1"/>
    <row r="27936" s="227" customFormat="1"/>
    <row r="27937" s="227" customFormat="1"/>
    <row r="27938" s="227" customFormat="1"/>
    <row r="27939" s="227" customFormat="1"/>
    <row r="27940" s="227" customFormat="1"/>
    <row r="27941" s="227" customFormat="1"/>
    <row r="27942" s="227" customFormat="1"/>
    <row r="27943" s="227" customFormat="1"/>
    <row r="27944" s="227" customFormat="1"/>
    <row r="27945" s="227" customFormat="1"/>
    <row r="27946" s="227" customFormat="1"/>
    <row r="27947" s="227" customFormat="1"/>
    <row r="27948" s="227" customFormat="1"/>
    <row r="27949" s="227" customFormat="1"/>
    <row r="27950" s="227" customFormat="1"/>
    <row r="27951" s="227" customFormat="1"/>
    <row r="27952" s="227" customFormat="1"/>
    <row r="27953" s="227" customFormat="1"/>
    <row r="27954" s="227" customFormat="1"/>
    <row r="27955" s="227" customFormat="1"/>
    <row r="27956" s="227" customFormat="1"/>
    <row r="27957" s="227" customFormat="1"/>
    <row r="27958" s="227" customFormat="1"/>
    <row r="27959" s="227" customFormat="1"/>
    <row r="27960" s="227" customFormat="1"/>
    <row r="27961" s="227" customFormat="1"/>
    <row r="27962" s="227" customFormat="1"/>
    <row r="27963" s="227" customFormat="1"/>
    <row r="27964" s="227" customFormat="1"/>
    <row r="27965" s="227" customFormat="1"/>
    <row r="27966" s="227" customFormat="1"/>
    <row r="27967" s="227" customFormat="1"/>
    <row r="27968" s="227" customFormat="1"/>
    <row r="27969" s="227" customFormat="1"/>
    <row r="27970" s="227" customFormat="1"/>
    <row r="27971" s="227" customFormat="1"/>
    <row r="27972" s="227" customFormat="1"/>
    <row r="27973" s="227" customFormat="1"/>
    <row r="27974" s="227" customFormat="1"/>
    <row r="27975" s="227" customFormat="1"/>
    <row r="27976" s="227" customFormat="1"/>
    <row r="27977" s="227" customFormat="1"/>
    <row r="27978" s="227" customFormat="1"/>
    <row r="27979" s="227" customFormat="1"/>
    <row r="27980" s="227" customFormat="1"/>
    <row r="27981" s="227" customFormat="1"/>
    <row r="27982" s="227" customFormat="1"/>
    <row r="27983" s="227" customFormat="1"/>
    <row r="27984" s="227" customFormat="1"/>
    <row r="27985" s="227" customFormat="1"/>
    <row r="27986" s="227" customFormat="1"/>
    <row r="27987" s="227" customFormat="1"/>
    <row r="27988" s="227" customFormat="1"/>
    <row r="27989" s="227" customFormat="1"/>
    <row r="27990" s="227" customFormat="1"/>
    <row r="27991" s="227" customFormat="1"/>
    <row r="27992" s="227" customFormat="1"/>
    <row r="27993" s="227" customFormat="1"/>
    <row r="27994" s="227" customFormat="1"/>
    <row r="27995" s="227" customFormat="1"/>
    <row r="27996" s="227" customFormat="1"/>
    <row r="27997" s="227" customFormat="1"/>
    <row r="27998" s="227" customFormat="1"/>
    <row r="27999" s="227" customFormat="1"/>
    <row r="28000" s="227" customFormat="1"/>
    <row r="28001" s="227" customFormat="1"/>
    <row r="28002" s="227" customFormat="1"/>
    <row r="28003" s="227" customFormat="1"/>
    <row r="28004" s="227" customFormat="1"/>
    <row r="28005" s="227" customFormat="1"/>
    <row r="28006" s="227" customFormat="1"/>
    <row r="28007" s="227" customFormat="1"/>
    <row r="28008" s="227" customFormat="1"/>
    <row r="28009" s="227" customFormat="1"/>
    <row r="28010" s="227" customFormat="1"/>
    <row r="28011" s="227" customFormat="1"/>
    <row r="28012" s="227" customFormat="1"/>
    <row r="28013" s="227" customFormat="1"/>
    <row r="28014" s="227" customFormat="1"/>
    <row r="28015" s="227" customFormat="1"/>
    <row r="28016" s="227" customFormat="1"/>
    <row r="28017" s="227" customFormat="1"/>
    <row r="28018" s="227" customFormat="1"/>
    <row r="28019" s="227" customFormat="1"/>
    <row r="28020" s="227" customFormat="1"/>
    <row r="28021" s="227" customFormat="1"/>
    <row r="28022" s="227" customFormat="1"/>
    <row r="28023" s="227" customFormat="1"/>
    <row r="28024" s="227" customFormat="1"/>
    <row r="28025" s="227" customFormat="1"/>
    <row r="28026" s="227" customFormat="1"/>
    <row r="28027" s="227" customFormat="1"/>
    <row r="28028" s="227" customFormat="1"/>
    <row r="28029" s="227" customFormat="1"/>
    <row r="28030" s="227" customFormat="1"/>
    <row r="28031" s="227" customFormat="1"/>
    <row r="28032" s="227" customFormat="1"/>
    <row r="28033" s="227" customFormat="1"/>
    <row r="28034" s="227" customFormat="1"/>
    <row r="28035" s="227" customFormat="1"/>
    <row r="28036" s="227" customFormat="1"/>
    <row r="28037" s="227" customFormat="1"/>
    <row r="28038" s="227" customFormat="1"/>
    <row r="28039" s="227" customFormat="1"/>
    <row r="28040" s="227" customFormat="1"/>
    <row r="28041" s="227" customFormat="1"/>
    <row r="28042" s="227" customFormat="1"/>
    <row r="28043" s="227" customFormat="1"/>
    <row r="28044" s="227" customFormat="1"/>
    <row r="28045" s="227" customFormat="1"/>
    <row r="28046" s="227" customFormat="1"/>
    <row r="28047" s="227" customFormat="1"/>
    <row r="28048" s="227" customFormat="1"/>
    <row r="28049" s="227" customFormat="1"/>
    <row r="28050" s="227" customFormat="1"/>
    <row r="28051" s="227" customFormat="1"/>
    <row r="28052" s="227" customFormat="1"/>
    <row r="28053" s="227" customFormat="1"/>
    <row r="28054" s="227" customFormat="1"/>
    <row r="28055" s="227" customFormat="1"/>
    <row r="28056" s="227" customFormat="1"/>
    <row r="28057" s="227" customFormat="1"/>
    <row r="28058" s="227" customFormat="1"/>
    <row r="28059" s="227" customFormat="1"/>
    <row r="28060" s="227" customFormat="1"/>
    <row r="28061" s="227" customFormat="1"/>
    <row r="28062" s="227" customFormat="1"/>
    <row r="28063" s="227" customFormat="1"/>
    <row r="28064" s="227" customFormat="1"/>
    <row r="28065" s="227" customFormat="1"/>
    <row r="28066" s="227" customFormat="1"/>
    <row r="28067" s="227" customFormat="1"/>
    <row r="28068" s="227" customFormat="1"/>
    <row r="28069" s="227" customFormat="1"/>
    <row r="28070" s="227" customFormat="1"/>
    <row r="28071" s="227" customFormat="1"/>
    <row r="28072" s="227" customFormat="1"/>
    <row r="28073" s="227" customFormat="1"/>
    <row r="28074" s="227" customFormat="1"/>
    <row r="28075" s="227" customFormat="1"/>
    <row r="28076" s="227" customFormat="1"/>
    <row r="28077" s="227" customFormat="1"/>
    <row r="28078" s="227" customFormat="1"/>
    <row r="28079" s="227" customFormat="1"/>
    <row r="28080" s="227" customFormat="1"/>
    <row r="28081" s="227" customFormat="1"/>
    <row r="28082" s="227" customFormat="1"/>
    <row r="28083" s="227" customFormat="1"/>
    <row r="28084" s="227" customFormat="1"/>
    <row r="28085" s="227" customFormat="1"/>
    <row r="28086" s="227" customFormat="1"/>
    <row r="28087" s="227" customFormat="1"/>
    <row r="28088" s="227" customFormat="1"/>
    <row r="28089" s="227" customFormat="1"/>
    <row r="28090" s="227" customFormat="1"/>
    <row r="28091" s="227" customFormat="1"/>
    <row r="28092" s="227" customFormat="1"/>
    <row r="28093" s="227" customFormat="1"/>
    <row r="28094" s="227" customFormat="1"/>
    <row r="28095" s="227" customFormat="1"/>
    <row r="28096" s="227" customFormat="1"/>
    <row r="28097" s="227" customFormat="1"/>
    <row r="28098" s="227" customFormat="1"/>
    <row r="28099" s="227" customFormat="1"/>
    <row r="28100" s="227" customFormat="1"/>
    <row r="28101" s="227" customFormat="1"/>
    <row r="28102" s="227" customFormat="1"/>
    <row r="28103" s="227" customFormat="1"/>
    <row r="28104" s="227" customFormat="1"/>
    <row r="28105" s="227" customFormat="1"/>
    <row r="28106" s="227" customFormat="1"/>
    <row r="28107" s="227" customFormat="1"/>
    <row r="28108" s="227" customFormat="1"/>
    <row r="28109" s="227" customFormat="1"/>
    <row r="28110" s="227" customFormat="1"/>
    <row r="28111" s="227" customFormat="1"/>
    <row r="28112" s="227" customFormat="1"/>
    <row r="28113" s="227" customFormat="1"/>
    <row r="28114" s="227" customFormat="1"/>
    <row r="28115" s="227" customFormat="1"/>
    <row r="28116" s="227" customFormat="1"/>
    <row r="28117" s="227" customFormat="1"/>
    <row r="28118" s="227" customFormat="1"/>
    <row r="28119" s="227" customFormat="1"/>
    <row r="28120" s="227" customFormat="1"/>
    <row r="28121" s="227" customFormat="1"/>
    <row r="28122" s="227" customFormat="1"/>
    <row r="28123" s="227" customFormat="1"/>
    <row r="28124" s="227" customFormat="1"/>
    <row r="28125" s="227" customFormat="1"/>
    <row r="28126" s="227" customFormat="1"/>
    <row r="28127" s="227" customFormat="1"/>
    <row r="28128" s="227" customFormat="1"/>
    <row r="28129" s="227" customFormat="1"/>
    <row r="28130" s="227" customFormat="1"/>
    <row r="28131" s="227" customFormat="1"/>
    <row r="28132" s="227" customFormat="1"/>
    <row r="28133" s="227" customFormat="1"/>
    <row r="28134" s="227" customFormat="1"/>
    <row r="28135" s="227" customFormat="1"/>
    <row r="28136" s="227" customFormat="1"/>
    <row r="28137" s="227" customFormat="1"/>
    <row r="28138" s="227" customFormat="1"/>
    <row r="28139" s="227" customFormat="1"/>
    <row r="28140" s="227" customFormat="1"/>
    <row r="28141" s="227" customFormat="1"/>
    <row r="28142" s="227" customFormat="1"/>
    <row r="28143" s="227" customFormat="1"/>
    <row r="28144" s="227" customFormat="1"/>
    <row r="28145" s="227" customFormat="1"/>
    <row r="28146" s="227" customFormat="1"/>
    <row r="28147" s="227" customFormat="1"/>
    <row r="28148" s="227" customFormat="1"/>
    <row r="28149" s="227" customFormat="1"/>
    <row r="28150" s="227" customFormat="1"/>
    <row r="28151" s="227" customFormat="1"/>
    <row r="28152" s="227" customFormat="1"/>
    <row r="28153" s="227" customFormat="1"/>
    <row r="28154" s="227" customFormat="1"/>
    <row r="28155" s="227" customFormat="1"/>
    <row r="28156" s="227" customFormat="1"/>
    <row r="28157" s="227" customFormat="1"/>
    <row r="28158" s="227" customFormat="1"/>
    <row r="28159" s="227" customFormat="1"/>
    <row r="28160" s="227" customFormat="1"/>
    <row r="28161" s="227" customFormat="1"/>
    <row r="28162" s="227" customFormat="1"/>
    <row r="28163" s="227" customFormat="1"/>
    <row r="28164" s="227" customFormat="1"/>
    <row r="28165" s="227" customFormat="1"/>
    <row r="28166" s="227" customFormat="1"/>
    <row r="28167" s="227" customFormat="1"/>
    <row r="28168" s="227" customFormat="1"/>
    <row r="28169" s="227" customFormat="1"/>
    <row r="28170" s="227" customFormat="1"/>
    <row r="28171" s="227" customFormat="1"/>
    <row r="28172" s="227" customFormat="1"/>
    <row r="28173" s="227" customFormat="1"/>
    <row r="28174" s="227" customFormat="1"/>
    <row r="28175" s="227" customFormat="1"/>
    <row r="28176" s="227" customFormat="1"/>
    <row r="28177" s="227" customFormat="1"/>
    <row r="28178" s="227" customFormat="1"/>
    <row r="28179" s="227" customFormat="1"/>
    <row r="28180" s="227" customFormat="1"/>
    <row r="28181" s="227" customFormat="1"/>
    <row r="28182" s="227" customFormat="1"/>
    <row r="28183" s="227" customFormat="1"/>
    <row r="28184" s="227" customFormat="1"/>
    <row r="28185" s="227" customFormat="1"/>
    <row r="28186" s="227" customFormat="1"/>
    <row r="28187" s="227" customFormat="1"/>
    <row r="28188" s="227" customFormat="1"/>
    <row r="28189" s="227" customFormat="1"/>
    <row r="28190" s="227" customFormat="1"/>
    <row r="28191" s="227" customFormat="1"/>
    <row r="28192" s="227" customFormat="1"/>
    <row r="28193" s="227" customFormat="1"/>
    <row r="28194" s="227" customFormat="1"/>
    <row r="28195" s="227" customFormat="1"/>
    <row r="28196" s="227" customFormat="1"/>
    <row r="28197" s="227" customFormat="1"/>
    <row r="28198" s="227" customFormat="1"/>
    <row r="28199" s="227" customFormat="1"/>
    <row r="28200" s="227" customFormat="1"/>
    <row r="28201" s="227" customFormat="1"/>
    <row r="28202" s="227" customFormat="1"/>
    <row r="28203" s="227" customFormat="1"/>
    <row r="28204" s="227" customFormat="1"/>
    <row r="28205" s="227" customFormat="1"/>
    <row r="28206" s="227" customFormat="1"/>
    <row r="28207" s="227" customFormat="1"/>
    <row r="28208" s="227" customFormat="1"/>
    <row r="28209" s="227" customFormat="1"/>
    <row r="28210" s="227" customFormat="1"/>
    <row r="28211" s="227" customFormat="1"/>
    <row r="28212" s="227" customFormat="1"/>
    <row r="28213" s="227" customFormat="1"/>
    <row r="28214" s="227" customFormat="1"/>
    <row r="28215" s="227" customFormat="1"/>
    <row r="28216" s="227" customFormat="1"/>
    <row r="28217" s="227" customFormat="1"/>
    <row r="28218" s="227" customFormat="1"/>
    <row r="28219" s="227" customFormat="1"/>
    <row r="28220" s="227" customFormat="1"/>
    <row r="28221" s="227" customFormat="1"/>
    <row r="28222" s="227" customFormat="1"/>
    <row r="28223" s="227" customFormat="1"/>
    <row r="28224" s="227" customFormat="1"/>
    <row r="28225" s="227" customFormat="1"/>
    <row r="28226" s="227" customFormat="1"/>
    <row r="28227" s="227" customFormat="1"/>
    <row r="28228" s="227" customFormat="1"/>
    <row r="28229" s="227" customFormat="1"/>
    <row r="28230" s="227" customFormat="1"/>
    <row r="28231" s="227" customFormat="1"/>
    <row r="28232" s="227" customFormat="1"/>
    <row r="28233" s="227" customFormat="1"/>
    <row r="28234" s="227" customFormat="1"/>
    <row r="28235" s="227" customFormat="1"/>
    <row r="28236" s="227" customFormat="1"/>
    <row r="28237" s="227" customFormat="1"/>
    <row r="28238" s="227" customFormat="1"/>
    <row r="28239" s="227" customFormat="1"/>
    <row r="28240" s="227" customFormat="1"/>
    <row r="28241" s="227" customFormat="1"/>
    <row r="28242" s="227" customFormat="1"/>
    <row r="28243" s="227" customFormat="1"/>
    <row r="28244" s="227" customFormat="1"/>
    <row r="28245" s="227" customFormat="1"/>
    <row r="28246" s="227" customFormat="1"/>
    <row r="28247" s="227" customFormat="1"/>
    <row r="28248" s="227" customFormat="1"/>
    <row r="28249" s="227" customFormat="1"/>
    <row r="28250" s="227" customFormat="1"/>
    <row r="28251" s="227" customFormat="1"/>
    <row r="28252" s="227" customFormat="1"/>
    <row r="28253" s="227" customFormat="1"/>
    <row r="28254" s="227" customFormat="1"/>
    <row r="28255" s="227" customFormat="1"/>
    <row r="28256" s="227" customFormat="1"/>
    <row r="28257" s="227" customFormat="1"/>
    <row r="28258" s="227" customFormat="1"/>
    <row r="28259" s="227" customFormat="1"/>
    <row r="28260" s="227" customFormat="1"/>
    <row r="28261" s="227" customFormat="1"/>
    <row r="28262" s="227" customFormat="1"/>
    <row r="28263" s="227" customFormat="1"/>
    <row r="28264" s="227" customFormat="1"/>
    <row r="28265" s="227" customFormat="1"/>
    <row r="28266" s="227" customFormat="1"/>
    <row r="28267" s="227" customFormat="1"/>
    <row r="28268" s="227" customFormat="1"/>
    <row r="28269" s="227" customFormat="1"/>
    <row r="28270" s="227" customFormat="1"/>
    <row r="28271" s="227" customFormat="1"/>
    <row r="28272" s="227" customFormat="1"/>
    <row r="28273" s="227" customFormat="1"/>
    <row r="28274" s="227" customFormat="1"/>
    <row r="28275" s="227" customFormat="1"/>
    <row r="28276" s="227" customFormat="1"/>
    <row r="28277" s="227" customFormat="1"/>
    <row r="28278" s="227" customFormat="1"/>
    <row r="28279" s="227" customFormat="1"/>
    <row r="28280" s="227" customFormat="1"/>
    <row r="28281" s="227" customFormat="1"/>
    <row r="28282" s="227" customFormat="1"/>
    <row r="28283" s="227" customFormat="1"/>
    <row r="28284" s="227" customFormat="1"/>
    <row r="28285" s="227" customFormat="1"/>
    <row r="28286" s="227" customFormat="1"/>
    <row r="28287" s="227" customFormat="1"/>
    <row r="28288" s="227" customFormat="1"/>
    <row r="28289" s="227" customFormat="1"/>
    <row r="28290" s="227" customFormat="1"/>
    <row r="28291" s="227" customFormat="1"/>
    <row r="28292" s="227" customFormat="1"/>
    <row r="28293" s="227" customFormat="1"/>
    <row r="28294" s="227" customFormat="1"/>
    <row r="28295" s="227" customFormat="1"/>
    <row r="28296" s="227" customFormat="1"/>
    <row r="28297" s="227" customFormat="1"/>
    <row r="28298" s="227" customFormat="1"/>
    <row r="28299" s="227" customFormat="1"/>
    <row r="28300" s="227" customFormat="1"/>
    <row r="28301" s="227" customFormat="1"/>
    <row r="28302" s="227" customFormat="1"/>
    <row r="28303" s="227" customFormat="1"/>
    <row r="28304" s="227" customFormat="1"/>
    <row r="28305" s="227" customFormat="1"/>
    <row r="28306" s="227" customFormat="1"/>
    <row r="28307" s="227" customFormat="1"/>
    <row r="28308" s="227" customFormat="1"/>
    <row r="28309" s="227" customFormat="1"/>
    <row r="28310" s="227" customFormat="1"/>
    <row r="28311" s="227" customFormat="1"/>
    <row r="28312" s="227" customFormat="1"/>
    <row r="28313" s="227" customFormat="1"/>
    <row r="28314" s="227" customFormat="1"/>
    <row r="28315" s="227" customFormat="1"/>
    <row r="28316" s="227" customFormat="1"/>
    <row r="28317" s="227" customFormat="1"/>
    <row r="28318" s="227" customFormat="1"/>
    <row r="28319" s="227" customFormat="1"/>
    <row r="28320" s="227" customFormat="1"/>
    <row r="28321" s="227" customFormat="1"/>
    <row r="28322" s="227" customFormat="1"/>
    <row r="28323" s="227" customFormat="1"/>
    <row r="28324" s="227" customFormat="1"/>
    <row r="28325" s="227" customFormat="1"/>
    <row r="28326" s="227" customFormat="1"/>
    <row r="28327" s="227" customFormat="1"/>
    <row r="28328" s="227" customFormat="1"/>
    <row r="28329" s="227" customFormat="1"/>
    <row r="28330" s="227" customFormat="1"/>
    <row r="28331" s="227" customFormat="1"/>
    <row r="28332" s="227" customFormat="1"/>
    <row r="28333" s="227" customFormat="1"/>
    <row r="28334" s="227" customFormat="1"/>
    <row r="28335" s="227" customFormat="1"/>
    <row r="28336" s="227" customFormat="1"/>
    <row r="28337" s="227" customFormat="1"/>
    <row r="28338" s="227" customFormat="1"/>
    <row r="28339" s="227" customFormat="1"/>
    <row r="28340" s="227" customFormat="1"/>
    <row r="28341" s="227" customFormat="1"/>
    <row r="28342" s="227" customFormat="1"/>
    <row r="28343" s="227" customFormat="1"/>
    <row r="28344" s="227" customFormat="1"/>
    <row r="28345" s="227" customFormat="1"/>
    <row r="28346" s="227" customFormat="1"/>
    <row r="28347" s="227" customFormat="1"/>
    <row r="28348" s="227" customFormat="1"/>
    <row r="28349" s="227" customFormat="1"/>
    <row r="28350" s="227" customFormat="1"/>
    <row r="28351" s="227" customFormat="1"/>
    <row r="28352" s="227" customFormat="1"/>
    <row r="28353" s="227" customFormat="1"/>
    <row r="28354" s="227" customFormat="1"/>
    <row r="28355" s="227" customFormat="1"/>
    <row r="28356" s="227" customFormat="1"/>
    <row r="28357" s="227" customFormat="1"/>
    <row r="28358" s="227" customFormat="1"/>
    <row r="28359" s="227" customFormat="1"/>
    <row r="28360" s="227" customFormat="1"/>
    <row r="28361" s="227" customFormat="1"/>
    <row r="28362" s="227" customFormat="1"/>
    <row r="28363" s="227" customFormat="1"/>
    <row r="28364" s="227" customFormat="1"/>
    <row r="28365" s="227" customFormat="1"/>
    <row r="28366" s="227" customFormat="1"/>
    <row r="28367" s="227" customFormat="1"/>
    <row r="28368" s="227" customFormat="1"/>
    <row r="28369" s="227" customFormat="1"/>
    <row r="28370" s="227" customFormat="1"/>
    <row r="28371" s="227" customFormat="1"/>
    <row r="28372" s="227" customFormat="1"/>
    <row r="28373" s="227" customFormat="1"/>
    <row r="28374" s="227" customFormat="1"/>
    <row r="28375" s="227" customFormat="1"/>
    <row r="28376" s="227" customFormat="1"/>
    <row r="28377" s="227" customFormat="1"/>
    <row r="28378" s="227" customFormat="1"/>
    <row r="28379" s="227" customFormat="1"/>
    <row r="28380" s="227" customFormat="1"/>
    <row r="28381" s="227" customFormat="1"/>
    <row r="28382" s="227" customFormat="1"/>
    <row r="28383" s="227" customFormat="1"/>
    <row r="28384" s="227" customFormat="1"/>
    <row r="28385" s="227" customFormat="1"/>
    <row r="28386" s="227" customFormat="1"/>
    <row r="28387" s="227" customFormat="1"/>
    <row r="28388" s="227" customFormat="1"/>
    <row r="28389" s="227" customFormat="1"/>
    <row r="28390" s="227" customFormat="1"/>
    <row r="28391" s="227" customFormat="1"/>
    <row r="28392" s="227" customFormat="1"/>
    <row r="28393" s="227" customFormat="1"/>
    <row r="28394" s="227" customFormat="1"/>
    <row r="28395" s="227" customFormat="1"/>
    <row r="28396" s="227" customFormat="1"/>
    <row r="28397" s="227" customFormat="1"/>
    <row r="28398" s="227" customFormat="1"/>
    <row r="28399" s="227" customFormat="1"/>
    <row r="28400" s="227" customFormat="1"/>
    <row r="28401" s="227" customFormat="1"/>
    <row r="28402" s="227" customFormat="1"/>
    <row r="28403" s="227" customFormat="1"/>
    <row r="28404" s="227" customFormat="1"/>
    <row r="28405" s="227" customFormat="1"/>
    <row r="28406" s="227" customFormat="1"/>
    <row r="28407" s="227" customFormat="1"/>
    <row r="28408" s="227" customFormat="1"/>
    <row r="28409" s="227" customFormat="1"/>
    <row r="28410" s="227" customFormat="1"/>
    <row r="28411" s="227" customFormat="1"/>
    <row r="28412" s="227" customFormat="1"/>
    <row r="28413" s="227" customFormat="1"/>
    <row r="28414" s="227" customFormat="1"/>
    <row r="28415" s="227" customFormat="1"/>
    <row r="28416" s="227" customFormat="1"/>
    <row r="28417" s="227" customFormat="1"/>
    <row r="28418" s="227" customFormat="1"/>
    <row r="28419" s="227" customFormat="1"/>
    <row r="28420" s="227" customFormat="1"/>
    <row r="28421" s="227" customFormat="1"/>
    <row r="28422" s="227" customFormat="1"/>
    <row r="28423" s="227" customFormat="1"/>
    <row r="28424" s="227" customFormat="1"/>
    <row r="28425" s="227" customFormat="1"/>
    <row r="28426" s="227" customFormat="1"/>
    <row r="28427" s="227" customFormat="1"/>
    <row r="28428" s="227" customFormat="1"/>
    <row r="28429" s="227" customFormat="1"/>
    <row r="28430" s="227" customFormat="1"/>
    <row r="28431" s="227" customFormat="1"/>
    <row r="28432" s="227" customFormat="1"/>
    <row r="28433" s="227" customFormat="1"/>
    <row r="28434" s="227" customFormat="1"/>
    <row r="28435" s="227" customFormat="1"/>
    <row r="28436" s="227" customFormat="1"/>
    <row r="28437" s="227" customFormat="1"/>
    <row r="28438" s="227" customFormat="1"/>
    <row r="28439" s="227" customFormat="1"/>
    <row r="28440" s="227" customFormat="1"/>
    <row r="28441" s="227" customFormat="1"/>
    <row r="28442" s="227" customFormat="1"/>
    <row r="28443" s="227" customFormat="1"/>
    <row r="28444" s="227" customFormat="1"/>
    <row r="28445" s="227" customFormat="1"/>
    <row r="28446" s="227" customFormat="1"/>
    <row r="28447" s="227" customFormat="1"/>
    <row r="28448" s="227" customFormat="1"/>
    <row r="28449" s="227" customFormat="1"/>
    <row r="28450" s="227" customFormat="1"/>
    <row r="28451" s="227" customFormat="1"/>
    <row r="28452" s="227" customFormat="1"/>
    <row r="28453" s="227" customFormat="1"/>
    <row r="28454" s="227" customFormat="1"/>
    <row r="28455" s="227" customFormat="1"/>
    <row r="28456" s="227" customFormat="1"/>
    <row r="28457" s="227" customFormat="1"/>
    <row r="28458" s="227" customFormat="1"/>
    <row r="28459" s="227" customFormat="1"/>
    <row r="28460" s="227" customFormat="1"/>
    <row r="28461" s="227" customFormat="1"/>
    <row r="28462" s="227" customFormat="1"/>
    <row r="28463" s="227" customFormat="1"/>
    <row r="28464" s="227" customFormat="1"/>
    <row r="28465" s="227" customFormat="1"/>
    <row r="28466" s="227" customFormat="1"/>
    <row r="28467" s="227" customFormat="1"/>
    <row r="28468" s="227" customFormat="1"/>
    <row r="28469" s="227" customFormat="1"/>
    <row r="28470" s="227" customFormat="1"/>
    <row r="28471" s="227" customFormat="1"/>
    <row r="28472" s="227" customFormat="1"/>
    <row r="28473" s="227" customFormat="1"/>
    <row r="28474" s="227" customFormat="1"/>
    <row r="28475" s="227" customFormat="1"/>
    <row r="28476" s="227" customFormat="1"/>
    <row r="28477" s="227" customFormat="1"/>
    <row r="28478" s="227" customFormat="1"/>
    <row r="28479" s="227" customFormat="1"/>
    <row r="28480" s="227" customFormat="1"/>
    <row r="28481" s="227" customFormat="1"/>
    <row r="28482" s="227" customFormat="1"/>
    <row r="28483" s="227" customFormat="1"/>
    <row r="28484" s="227" customFormat="1"/>
    <row r="28485" s="227" customFormat="1"/>
    <row r="28486" s="227" customFormat="1"/>
    <row r="28487" s="227" customFormat="1"/>
    <row r="28488" s="227" customFormat="1"/>
    <row r="28489" s="227" customFormat="1"/>
    <row r="28490" s="227" customFormat="1"/>
    <row r="28491" s="227" customFormat="1"/>
    <row r="28492" s="227" customFormat="1"/>
    <row r="28493" s="227" customFormat="1"/>
    <row r="28494" s="227" customFormat="1"/>
    <row r="28495" s="227" customFormat="1"/>
    <row r="28496" s="227" customFormat="1"/>
    <row r="28497" s="227" customFormat="1"/>
    <row r="28498" s="227" customFormat="1"/>
    <row r="28499" s="227" customFormat="1"/>
    <row r="28500" s="227" customFormat="1"/>
    <row r="28501" s="227" customFormat="1"/>
    <row r="28502" s="227" customFormat="1"/>
    <row r="28503" s="227" customFormat="1"/>
    <row r="28504" s="227" customFormat="1"/>
    <row r="28505" s="227" customFormat="1"/>
    <row r="28506" s="227" customFormat="1"/>
    <row r="28507" s="227" customFormat="1"/>
    <row r="28508" s="227" customFormat="1"/>
    <row r="28509" s="227" customFormat="1"/>
    <row r="28510" s="227" customFormat="1"/>
    <row r="28511" s="227" customFormat="1"/>
    <row r="28512" s="227" customFormat="1"/>
    <row r="28513" s="227" customFormat="1"/>
    <row r="28514" s="227" customFormat="1"/>
    <row r="28515" s="227" customFormat="1"/>
    <row r="28516" s="227" customFormat="1"/>
    <row r="28517" s="227" customFormat="1"/>
    <row r="28518" s="227" customFormat="1"/>
    <row r="28519" s="227" customFormat="1"/>
    <row r="28520" s="227" customFormat="1"/>
    <row r="28521" s="227" customFormat="1"/>
    <row r="28522" s="227" customFormat="1"/>
    <row r="28523" s="227" customFormat="1"/>
    <row r="28524" s="227" customFormat="1"/>
    <row r="28525" s="227" customFormat="1"/>
    <row r="28526" s="227" customFormat="1"/>
    <row r="28527" s="227" customFormat="1"/>
    <row r="28528" s="227" customFormat="1"/>
    <row r="28529" s="227" customFormat="1"/>
    <row r="28530" s="227" customFormat="1"/>
    <row r="28531" s="227" customFormat="1"/>
    <row r="28532" s="227" customFormat="1"/>
    <row r="28533" s="227" customFormat="1"/>
    <row r="28534" s="227" customFormat="1"/>
    <row r="28535" s="227" customFormat="1"/>
    <row r="28536" s="227" customFormat="1"/>
    <row r="28537" s="227" customFormat="1"/>
    <row r="28538" s="227" customFormat="1"/>
    <row r="28539" s="227" customFormat="1"/>
    <row r="28540" s="227" customFormat="1"/>
    <row r="28541" s="227" customFormat="1"/>
    <row r="28542" s="227" customFormat="1"/>
    <row r="28543" s="227" customFormat="1"/>
    <row r="28544" s="227" customFormat="1"/>
    <row r="28545" s="227" customFormat="1"/>
    <row r="28546" s="227" customFormat="1"/>
    <row r="28547" s="227" customFormat="1"/>
    <row r="28548" s="227" customFormat="1"/>
    <row r="28549" s="227" customFormat="1"/>
    <row r="28550" s="227" customFormat="1"/>
    <row r="28551" s="227" customFormat="1"/>
    <row r="28552" s="227" customFormat="1"/>
    <row r="28553" s="227" customFormat="1"/>
    <row r="28554" s="227" customFormat="1"/>
    <row r="28555" s="227" customFormat="1"/>
    <row r="28556" s="227" customFormat="1"/>
    <row r="28557" s="227" customFormat="1"/>
    <row r="28558" s="227" customFormat="1"/>
    <row r="28559" s="227" customFormat="1"/>
    <row r="28560" s="227" customFormat="1"/>
    <row r="28561" s="227" customFormat="1"/>
    <row r="28562" s="227" customFormat="1"/>
    <row r="28563" s="227" customFormat="1"/>
    <row r="28564" s="227" customFormat="1"/>
    <row r="28565" s="227" customFormat="1"/>
    <row r="28566" s="227" customFormat="1"/>
    <row r="28567" s="227" customFormat="1"/>
    <row r="28568" s="227" customFormat="1"/>
    <row r="28569" s="227" customFormat="1"/>
    <row r="28570" s="227" customFormat="1"/>
    <row r="28571" s="227" customFormat="1"/>
    <row r="28572" s="227" customFormat="1"/>
    <row r="28573" s="227" customFormat="1"/>
    <row r="28574" s="227" customFormat="1"/>
    <row r="28575" s="227" customFormat="1"/>
    <row r="28576" s="227" customFormat="1"/>
    <row r="28577" s="227" customFormat="1"/>
    <row r="28578" s="227" customFormat="1"/>
    <row r="28579" s="227" customFormat="1"/>
    <row r="28580" s="227" customFormat="1"/>
    <row r="28581" s="227" customFormat="1"/>
    <row r="28582" s="227" customFormat="1"/>
    <row r="28583" s="227" customFormat="1"/>
    <row r="28584" s="227" customFormat="1"/>
    <row r="28585" s="227" customFormat="1"/>
    <row r="28586" s="227" customFormat="1"/>
    <row r="28587" s="227" customFormat="1"/>
    <row r="28588" s="227" customFormat="1"/>
    <row r="28589" s="227" customFormat="1"/>
    <row r="28590" s="227" customFormat="1"/>
    <row r="28591" s="227" customFormat="1"/>
    <row r="28592" s="227" customFormat="1"/>
    <row r="28593" s="227" customFormat="1"/>
    <row r="28594" s="227" customFormat="1"/>
    <row r="28595" s="227" customFormat="1"/>
    <row r="28596" s="227" customFormat="1"/>
    <row r="28597" s="227" customFormat="1"/>
    <row r="28598" s="227" customFormat="1"/>
    <row r="28599" s="227" customFormat="1"/>
    <row r="28600" s="227" customFormat="1"/>
    <row r="28601" s="227" customFormat="1"/>
    <row r="28602" s="227" customFormat="1"/>
    <row r="28603" s="227" customFormat="1"/>
    <row r="28604" s="227" customFormat="1"/>
    <row r="28605" s="227" customFormat="1"/>
    <row r="28606" s="227" customFormat="1"/>
    <row r="28607" s="227" customFormat="1"/>
    <row r="28608" s="227" customFormat="1"/>
    <row r="28609" s="227" customFormat="1"/>
    <row r="28610" s="227" customFormat="1"/>
    <row r="28611" s="227" customFormat="1"/>
    <row r="28612" s="227" customFormat="1"/>
    <row r="28613" s="227" customFormat="1"/>
    <row r="28614" s="227" customFormat="1"/>
    <row r="28615" s="227" customFormat="1"/>
    <row r="28616" s="227" customFormat="1"/>
    <row r="28617" s="227" customFormat="1"/>
    <row r="28618" s="227" customFormat="1"/>
    <row r="28619" s="227" customFormat="1"/>
    <row r="28620" s="227" customFormat="1"/>
    <row r="28621" s="227" customFormat="1"/>
    <row r="28622" s="227" customFormat="1"/>
    <row r="28623" s="227" customFormat="1"/>
    <row r="28624" s="227" customFormat="1"/>
    <row r="28625" s="227" customFormat="1"/>
    <row r="28626" s="227" customFormat="1"/>
    <row r="28627" s="227" customFormat="1"/>
    <row r="28628" s="227" customFormat="1"/>
    <row r="28629" s="227" customFormat="1"/>
    <row r="28630" s="227" customFormat="1"/>
    <row r="28631" s="227" customFormat="1"/>
    <row r="28632" s="227" customFormat="1"/>
    <row r="28633" s="227" customFormat="1"/>
    <row r="28634" s="227" customFormat="1"/>
    <row r="28635" s="227" customFormat="1"/>
    <row r="28636" s="227" customFormat="1"/>
    <row r="28637" s="227" customFormat="1"/>
    <row r="28638" s="227" customFormat="1"/>
    <row r="28639" s="227" customFormat="1"/>
    <row r="28640" s="227" customFormat="1"/>
    <row r="28641" s="227" customFormat="1"/>
    <row r="28642" s="227" customFormat="1"/>
    <row r="28643" s="227" customFormat="1"/>
    <row r="28644" s="227" customFormat="1"/>
    <row r="28645" s="227" customFormat="1"/>
    <row r="28646" s="227" customFormat="1"/>
    <row r="28647" s="227" customFormat="1"/>
    <row r="28648" s="227" customFormat="1"/>
    <row r="28649" s="227" customFormat="1"/>
    <row r="28650" s="227" customFormat="1"/>
    <row r="28651" s="227" customFormat="1"/>
    <row r="28652" s="227" customFormat="1"/>
    <row r="28653" s="227" customFormat="1"/>
    <row r="28654" s="227" customFormat="1"/>
    <row r="28655" s="227" customFormat="1"/>
    <row r="28656" s="227" customFormat="1"/>
    <row r="28657" s="227" customFormat="1"/>
    <row r="28658" s="227" customFormat="1"/>
    <row r="28659" s="227" customFormat="1"/>
    <row r="28660" s="227" customFormat="1"/>
    <row r="28661" s="227" customFormat="1"/>
    <row r="28662" s="227" customFormat="1"/>
    <row r="28663" s="227" customFormat="1"/>
    <row r="28664" s="227" customFormat="1"/>
    <row r="28665" s="227" customFormat="1"/>
    <row r="28666" s="227" customFormat="1"/>
    <row r="28667" s="227" customFormat="1"/>
    <row r="28668" s="227" customFormat="1"/>
    <row r="28669" s="227" customFormat="1"/>
    <row r="28670" s="227" customFormat="1"/>
    <row r="28671" s="227" customFormat="1"/>
    <row r="28672" s="227" customFormat="1"/>
    <row r="28673" s="227" customFormat="1"/>
    <row r="28674" s="227" customFormat="1"/>
    <row r="28675" s="227" customFormat="1"/>
    <row r="28676" s="227" customFormat="1"/>
    <row r="28677" s="227" customFormat="1"/>
    <row r="28678" s="227" customFormat="1"/>
    <row r="28679" s="227" customFormat="1"/>
    <row r="28680" s="227" customFormat="1"/>
    <row r="28681" s="227" customFormat="1"/>
    <row r="28682" s="227" customFormat="1"/>
    <row r="28683" s="227" customFormat="1"/>
    <row r="28684" s="227" customFormat="1"/>
    <row r="28685" s="227" customFormat="1"/>
    <row r="28686" s="227" customFormat="1"/>
    <row r="28687" s="227" customFormat="1"/>
    <row r="28688" s="227" customFormat="1"/>
    <row r="28689" s="227" customFormat="1"/>
    <row r="28690" s="227" customFormat="1"/>
    <row r="28691" s="227" customFormat="1"/>
    <row r="28692" s="227" customFormat="1"/>
    <row r="28693" s="227" customFormat="1"/>
    <row r="28694" s="227" customFormat="1"/>
    <row r="28695" s="227" customFormat="1"/>
    <row r="28696" s="227" customFormat="1"/>
    <row r="28697" s="227" customFormat="1"/>
    <row r="28698" s="227" customFormat="1"/>
    <row r="28699" s="227" customFormat="1"/>
    <row r="28700" s="227" customFormat="1"/>
    <row r="28701" s="227" customFormat="1"/>
    <row r="28702" s="227" customFormat="1"/>
    <row r="28703" s="227" customFormat="1"/>
    <row r="28704" s="227" customFormat="1"/>
    <row r="28705" s="227" customFormat="1"/>
    <row r="28706" s="227" customFormat="1"/>
    <row r="28707" s="227" customFormat="1"/>
    <row r="28708" s="227" customFormat="1"/>
    <row r="28709" s="227" customFormat="1"/>
    <row r="28710" s="227" customFormat="1"/>
    <row r="28711" s="227" customFormat="1"/>
    <row r="28712" s="227" customFormat="1"/>
    <row r="28713" s="227" customFormat="1"/>
    <row r="28714" s="227" customFormat="1"/>
    <row r="28715" s="227" customFormat="1"/>
    <row r="28716" s="227" customFormat="1"/>
    <row r="28717" s="227" customFormat="1"/>
    <row r="28718" s="227" customFormat="1"/>
    <row r="28719" s="227" customFormat="1"/>
    <row r="28720" s="227" customFormat="1"/>
    <row r="28721" s="227" customFormat="1"/>
    <row r="28722" s="227" customFormat="1"/>
    <row r="28723" s="227" customFormat="1"/>
    <row r="28724" s="227" customFormat="1"/>
    <row r="28725" s="227" customFormat="1"/>
    <row r="28726" s="227" customFormat="1"/>
    <row r="28727" s="227" customFormat="1"/>
    <row r="28728" s="227" customFormat="1"/>
    <row r="28729" s="227" customFormat="1"/>
    <row r="28730" s="227" customFormat="1"/>
    <row r="28731" s="227" customFormat="1"/>
    <row r="28732" s="227" customFormat="1"/>
    <row r="28733" s="227" customFormat="1"/>
    <row r="28734" s="227" customFormat="1"/>
    <row r="28735" s="227" customFormat="1"/>
    <row r="28736" s="227" customFormat="1"/>
    <row r="28737" s="227" customFormat="1"/>
    <row r="28738" s="227" customFormat="1"/>
    <row r="28739" s="227" customFormat="1"/>
    <row r="28740" s="227" customFormat="1"/>
    <row r="28741" s="227" customFormat="1"/>
    <row r="28742" s="227" customFormat="1"/>
    <row r="28743" s="227" customFormat="1"/>
    <row r="28744" s="227" customFormat="1"/>
    <row r="28745" s="227" customFormat="1"/>
    <row r="28746" s="227" customFormat="1"/>
    <row r="28747" s="227" customFormat="1"/>
    <row r="28748" s="227" customFormat="1"/>
    <row r="28749" s="227" customFormat="1"/>
    <row r="28750" s="227" customFormat="1"/>
    <row r="28751" s="227" customFormat="1"/>
    <row r="28752" s="227" customFormat="1"/>
    <row r="28753" s="227" customFormat="1"/>
    <row r="28754" s="227" customFormat="1"/>
    <row r="28755" s="227" customFormat="1"/>
    <row r="28756" s="227" customFormat="1"/>
    <row r="28757" s="227" customFormat="1"/>
    <row r="28758" s="227" customFormat="1"/>
    <row r="28759" s="227" customFormat="1"/>
    <row r="28760" s="227" customFormat="1"/>
    <row r="28761" s="227" customFormat="1"/>
    <row r="28762" s="227" customFormat="1"/>
    <row r="28763" s="227" customFormat="1"/>
    <row r="28764" s="227" customFormat="1"/>
    <row r="28765" s="227" customFormat="1"/>
    <row r="28766" s="227" customFormat="1"/>
    <row r="28767" s="227" customFormat="1"/>
    <row r="28768" s="227" customFormat="1"/>
    <row r="28769" s="227" customFormat="1"/>
    <row r="28770" s="227" customFormat="1"/>
    <row r="28771" s="227" customFormat="1"/>
    <row r="28772" s="227" customFormat="1"/>
    <row r="28773" s="227" customFormat="1"/>
    <row r="28774" s="227" customFormat="1"/>
    <row r="28775" s="227" customFormat="1"/>
    <row r="28776" s="227" customFormat="1"/>
    <row r="28777" s="227" customFormat="1"/>
    <row r="28778" s="227" customFormat="1"/>
    <row r="28779" s="227" customFormat="1"/>
    <row r="28780" s="227" customFormat="1"/>
    <row r="28781" s="227" customFormat="1"/>
    <row r="28782" s="227" customFormat="1"/>
    <row r="28783" s="227" customFormat="1"/>
    <row r="28784" s="227" customFormat="1"/>
    <row r="28785" s="227" customFormat="1"/>
    <row r="28786" s="227" customFormat="1"/>
    <row r="28787" s="227" customFormat="1"/>
    <row r="28788" s="227" customFormat="1"/>
    <row r="28789" s="227" customFormat="1"/>
    <row r="28790" s="227" customFormat="1"/>
    <row r="28791" s="227" customFormat="1"/>
    <row r="28792" s="227" customFormat="1"/>
    <row r="28793" s="227" customFormat="1"/>
    <row r="28794" s="227" customFormat="1"/>
    <row r="28795" s="227" customFormat="1"/>
    <row r="28796" s="227" customFormat="1"/>
    <row r="28797" s="227" customFormat="1"/>
    <row r="28798" s="227" customFormat="1"/>
    <row r="28799" s="227" customFormat="1"/>
    <row r="28800" s="227" customFormat="1"/>
    <row r="28801" s="227" customFormat="1"/>
    <row r="28802" s="227" customFormat="1"/>
    <row r="28803" s="227" customFormat="1"/>
    <row r="28804" s="227" customFormat="1"/>
    <row r="28805" s="227" customFormat="1"/>
    <row r="28806" s="227" customFormat="1"/>
    <row r="28807" s="227" customFormat="1"/>
    <row r="28808" s="227" customFormat="1"/>
    <row r="28809" s="227" customFormat="1"/>
    <row r="28810" s="227" customFormat="1"/>
    <row r="28811" s="227" customFormat="1"/>
    <row r="28812" s="227" customFormat="1"/>
    <row r="28813" s="227" customFormat="1"/>
    <row r="28814" s="227" customFormat="1"/>
    <row r="28815" s="227" customFormat="1"/>
    <row r="28816" s="227" customFormat="1"/>
    <row r="28817" s="227" customFormat="1"/>
    <row r="28818" s="227" customFormat="1"/>
    <row r="28819" s="227" customFormat="1"/>
    <row r="28820" s="227" customFormat="1"/>
    <row r="28821" s="227" customFormat="1"/>
    <row r="28822" s="227" customFormat="1"/>
    <row r="28823" s="227" customFormat="1"/>
    <row r="28824" s="227" customFormat="1"/>
    <row r="28825" s="227" customFormat="1"/>
    <row r="28826" s="227" customFormat="1"/>
    <row r="28827" s="227" customFormat="1"/>
    <row r="28828" s="227" customFormat="1"/>
    <row r="28829" s="227" customFormat="1"/>
    <row r="28830" s="227" customFormat="1"/>
    <row r="28831" s="227" customFormat="1"/>
    <row r="28832" s="227" customFormat="1"/>
    <row r="28833" s="227" customFormat="1"/>
    <row r="28834" s="227" customFormat="1"/>
    <row r="28835" s="227" customFormat="1"/>
    <row r="28836" s="227" customFormat="1"/>
    <row r="28837" s="227" customFormat="1"/>
    <row r="28838" s="227" customFormat="1"/>
    <row r="28839" s="227" customFormat="1"/>
    <row r="28840" s="227" customFormat="1"/>
    <row r="28841" s="227" customFormat="1"/>
    <row r="28842" s="227" customFormat="1"/>
    <row r="28843" s="227" customFormat="1"/>
    <row r="28844" s="227" customFormat="1"/>
    <row r="28845" s="227" customFormat="1"/>
    <row r="28846" s="227" customFormat="1"/>
    <row r="28847" s="227" customFormat="1"/>
    <row r="28848" s="227" customFormat="1"/>
    <row r="28849" s="227" customFormat="1"/>
    <row r="28850" s="227" customFormat="1"/>
    <row r="28851" s="227" customFormat="1"/>
    <row r="28852" s="227" customFormat="1"/>
    <row r="28853" s="227" customFormat="1"/>
    <row r="28854" s="227" customFormat="1"/>
    <row r="28855" s="227" customFormat="1"/>
    <row r="28856" s="227" customFormat="1"/>
    <row r="28857" s="227" customFormat="1"/>
    <row r="28858" s="227" customFormat="1"/>
    <row r="28859" s="227" customFormat="1"/>
    <row r="28860" s="227" customFormat="1"/>
    <row r="28861" s="227" customFormat="1"/>
    <row r="28862" s="227" customFormat="1"/>
    <row r="28863" s="227" customFormat="1"/>
    <row r="28864" s="227" customFormat="1"/>
    <row r="28865" s="227" customFormat="1"/>
    <row r="28866" s="227" customFormat="1"/>
    <row r="28867" s="227" customFormat="1"/>
    <row r="28868" s="227" customFormat="1"/>
    <row r="28869" s="227" customFormat="1"/>
    <row r="28870" s="227" customFormat="1"/>
    <row r="28871" s="227" customFormat="1"/>
    <row r="28872" s="227" customFormat="1"/>
    <row r="28873" s="227" customFormat="1"/>
    <row r="28874" s="227" customFormat="1"/>
    <row r="28875" s="227" customFormat="1"/>
    <row r="28876" s="227" customFormat="1"/>
    <row r="28877" s="227" customFormat="1"/>
    <row r="28878" s="227" customFormat="1"/>
    <row r="28879" s="227" customFormat="1"/>
    <row r="28880" s="227" customFormat="1"/>
    <row r="28881" s="227" customFormat="1"/>
    <row r="28882" s="227" customFormat="1"/>
    <row r="28883" s="227" customFormat="1"/>
    <row r="28884" s="227" customFormat="1"/>
    <row r="28885" s="227" customFormat="1"/>
    <row r="28886" s="227" customFormat="1"/>
    <row r="28887" s="227" customFormat="1"/>
    <row r="28888" s="227" customFormat="1"/>
    <row r="28889" s="227" customFormat="1"/>
    <row r="28890" s="227" customFormat="1"/>
    <row r="28891" s="227" customFormat="1"/>
    <row r="28892" s="227" customFormat="1"/>
    <row r="28893" s="227" customFormat="1"/>
    <row r="28894" s="227" customFormat="1"/>
    <row r="28895" s="227" customFormat="1"/>
    <row r="28896" s="227" customFormat="1"/>
    <row r="28897" s="227" customFormat="1"/>
    <row r="28898" s="227" customFormat="1"/>
    <row r="28899" s="227" customFormat="1"/>
    <row r="28900" s="227" customFormat="1"/>
    <row r="28901" s="227" customFormat="1"/>
    <row r="28902" s="227" customFormat="1"/>
    <row r="28903" s="227" customFormat="1"/>
    <row r="28904" s="227" customFormat="1"/>
    <row r="28905" s="227" customFormat="1"/>
    <row r="28906" s="227" customFormat="1"/>
    <row r="28907" s="227" customFormat="1"/>
    <row r="28908" s="227" customFormat="1"/>
    <row r="28909" s="227" customFormat="1"/>
    <row r="28910" s="227" customFormat="1"/>
    <row r="28911" s="227" customFormat="1"/>
    <row r="28912" s="227" customFormat="1"/>
    <row r="28913" s="227" customFormat="1"/>
    <row r="28914" s="227" customFormat="1"/>
    <row r="28915" s="227" customFormat="1"/>
    <row r="28916" s="227" customFormat="1"/>
    <row r="28917" s="227" customFormat="1"/>
    <row r="28918" s="227" customFormat="1"/>
    <row r="28919" s="227" customFormat="1"/>
    <row r="28920" s="227" customFormat="1"/>
    <row r="28921" s="227" customFormat="1"/>
    <row r="28922" s="227" customFormat="1"/>
    <row r="28923" s="227" customFormat="1"/>
    <row r="28924" s="227" customFormat="1"/>
    <row r="28925" s="227" customFormat="1"/>
    <row r="28926" s="227" customFormat="1"/>
    <row r="28927" s="227" customFormat="1"/>
    <row r="28928" s="227" customFormat="1"/>
    <row r="28929" s="227" customFormat="1"/>
    <row r="28930" s="227" customFormat="1"/>
    <row r="28931" s="227" customFormat="1"/>
    <row r="28932" s="227" customFormat="1"/>
    <row r="28933" s="227" customFormat="1"/>
    <row r="28934" s="227" customFormat="1"/>
    <row r="28935" s="227" customFormat="1"/>
    <row r="28936" s="227" customFormat="1"/>
    <row r="28937" s="227" customFormat="1"/>
    <row r="28938" s="227" customFormat="1"/>
    <row r="28939" s="227" customFormat="1"/>
    <row r="28940" s="227" customFormat="1"/>
    <row r="28941" s="227" customFormat="1"/>
    <row r="28942" s="227" customFormat="1"/>
    <row r="28943" s="227" customFormat="1"/>
    <row r="28944" s="227" customFormat="1"/>
    <row r="28945" s="227" customFormat="1"/>
    <row r="28946" s="227" customFormat="1"/>
    <row r="28947" s="227" customFormat="1"/>
    <row r="28948" s="227" customFormat="1"/>
    <row r="28949" s="227" customFormat="1"/>
    <row r="28950" s="227" customFormat="1"/>
    <row r="28951" s="227" customFormat="1"/>
    <row r="28952" s="227" customFormat="1"/>
    <row r="28953" s="227" customFormat="1"/>
    <row r="28954" s="227" customFormat="1"/>
    <row r="28955" s="227" customFormat="1"/>
    <row r="28956" s="227" customFormat="1"/>
    <row r="28957" s="227" customFormat="1"/>
    <row r="28958" s="227" customFormat="1"/>
    <row r="28959" s="227" customFormat="1"/>
    <row r="28960" s="227" customFormat="1"/>
    <row r="28961" s="227" customFormat="1"/>
    <row r="28962" s="227" customFormat="1"/>
    <row r="28963" s="227" customFormat="1"/>
    <row r="28964" s="227" customFormat="1"/>
    <row r="28965" s="227" customFormat="1"/>
    <row r="28966" s="227" customFormat="1"/>
    <row r="28967" s="227" customFormat="1"/>
    <row r="28968" s="227" customFormat="1"/>
    <row r="28969" s="227" customFormat="1"/>
    <row r="28970" s="227" customFormat="1"/>
    <row r="28971" s="227" customFormat="1"/>
    <row r="28972" s="227" customFormat="1"/>
    <row r="28973" s="227" customFormat="1"/>
    <row r="28974" s="227" customFormat="1"/>
    <row r="28975" s="227" customFormat="1"/>
    <row r="28976" s="227" customFormat="1"/>
    <row r="28977" s="227" customFormat="1"/>
    <row r="28978" s="227" customFormat="1"/>
    <row r="28979" s="227" customFormat="1"/>
    <row r="28980" s="227" customFormat="1"/>
    <row r="28981" s="227" customFormat="1"/>
    <row r="28982" s="227" customFormat="1"/>
    <row r="28983" s="227" customFormat="1"/>
    <row r="28984" s="227" customFormat="1"/>
    <row r="28985" s="227" customFormat="1"/>
    <row r="28986" s="227" customFormat="1"/>
    <row r="28987" s="227" customFormat="1"/>
    <row r="28988" s="227" customFormat="1"/>
    <row r="28989" s="227" customFormat="1"/>
    <row r="28990" s="227" customFormat="1"/>
    <row r="28991" s="227" customFormat="1"/>
    <row r="28992" s="227" customFormat="1"/>
    <row r="28993" s="227" customFormat="1"/>
    <row r="28994" s="227" customFormat="1"/>
    <row r="28995" s="227" customFormat="1"/>
    <row r="28996" s="227" customFormat="1"/>
    <row r="28997" s="227" customFormat="1"/>
    <row r="28998" s="227" customFormat="1"/>
    <row r="28999" s="227" customFormat="1"/>
    <row r="29000" s="227" customFormat="1"/>
    <row r="29001" s="227" customFormat="1"/>
    <row r="29002" s="227" customFormat="1"/>
    <row r="29003" s="227" customFormat="1"/>
    <row r="29004" s="227" customFormat="1"/>
    <row r="29005" s="227" customFormat="1"/>
    <row r="29006" s="227" customFormat="1"/>
    <row r="29007" s="227" customFormat="1"/>
    <row r="29008" s="227" customFormat="1"/>
    <row r="29009" s="227" customFormat="1"/>
    <row r="29010" s="227" customFormat="1"/>
    <row r="29011" s="227" customFormat="1"/>
    <row r="29012" s="227" customFormat="1"/>
    <row r="29013" s="227" customFormat="1"/>
    <row r="29014" s="227" customFormat="1"/>
    <row r="29015" s="227" customFormat="1"/>
    <row r="29016" s="227" customFormat="1"/>
    <row r="29017" s="227" customFormat="1"/>
    <row r="29018" s="227" customFormat="1"/>
    <row r="29019" s="227" customFormat="1"/>
    <row r="29020" s="227" customFormat="1"/>
    <row r="29021" s="227" customFormat="1"/>
    <row r="29022" s="227" customFormat="1"/>
    <row r="29023" s="227" customFormat="1"/>
    <row r="29024" s="227" customFormat="1"/>
    <row r="29025" s="227" customFormat="1"/>
    <row r="29026" s="227" customFormat="1"/>
    <row r="29027" s="227" customFormat="1"/>
    <row r="29028" s="227" customFormat="1"/>
    <row r="29029" s="227" customFormat="1"/>
    <row r="29030" s="227" customFormat="1"/>
    <row r="29031" s="227" customFormat="1"/>
    <row r="29032" s="227" customFormat="1"/>
    <row r="29033" s="227" customFormat="1"/>
    <row r="29034" s="227" customFormat="1"/>
    <row r="29035" s="227" customFormat="1"/>
    <row r="29036" s="227" customFormat="1"/>
    <row r="29037" s="227" customFormat="1"/>
    <row r="29038" s="227" customFormat="1"/>
    <row r="29039" s="227" customFormat="1"/>
    <row r="29040" s="227" customFormat="1"/>
    <row r="29041" s="227" customFormat="1"/>
    <row r="29042" s="227" customFormat="1"/>
    <row r="29043" s="227" customFormat="1"/>
    <row r="29044" s="227" customFormat="1"/>
    <row r="29045" s="227" customFormat="1"/>
    <row r="29046" s="227" customFormat="1"/>
    <row r="29047" s="227" customFormat="1"/>
    <row r="29048" s="227" customFormat="1"/>
    <row r="29049" s="227" customFormat="1"/>
    <row r="29050" s="227" customFormat="1"/>
    <row r="29051" s="227" customFormat="1"/>
    <row r="29052" s="227" customFormat="1"/>
    <row r="29053" s="227" customFormat="1"/>
    <row r="29054" s="227" customFormat="1"/>
    <row r="29055" s="227" customFormat="1"/>
    <row r="29056" s="227" customFormat="1"/>
    <row r="29057" s="227" customFormat="1"/>
    <row r="29058" s="227" customFormat="1"/>
    <row r="29059" s="227" customFormat="1"/>
    <row r="29060" s="227" customFormat="1"/>
    <row r="29061" s="227" customFormat="1"/>
    <row r="29062" s="227" customFormat="1"/>
    <row r="29063" s="227" customFormat="1"/>
    <row r="29064" s="227" customFormat="1"/>
    <row r="29065" s="227" customFormat="1"/>
    <row r="29066" s="227" customFormat="1"/>
    <row r="29067" s="227" customFormat="1"/>
    <row r="29068" s="227" customFormat="1"/>
    <row r="29069" s="227" customFormat="1"/>
    <row r="29070" s="227" customFormat="1"/>
    <row r="29071" s="227" customFormat="1"/>
    <row r="29072" s="227" customFormat="1"/>
    <row r="29073" s="227" customFormat="1"/>
    <row r="29074" s="227" customFormat="1"/>
    <row r="29075" s="227" customFormat="1"/>
    <row r="29076" s="227" customFormat="1"/>
    <row r="29077" s="227" customFormat="1"/>
    <row r="29078" s="227" customFormat="1"/>
    <row r="29079" s="227" customFormat="1"/>
    <row r="29080" s="227" customFormat="1"/>
    <row r="29081" s="227" customFormat="1"/>
    <row r="29082" s="227" customFormat="1"/>
    <row r="29083" s="227" customFormat="1"/>
    <row r="29084" s="227" customFormat="1"/>
    <row r="29085" s="227" customFormat="1"/>
    <row r="29086" s="227" customFormat="1"/>
    <row r="29087" s="227" customFormat="1"/>
    <row r="29088" s="227" customFormat="1"/>
    <row r="29089" s="227" customFormat="1"/>
    <row r="29090" s="227" customFormat="1"/>
    <row r="29091" s="227" customFormat="1"/>
    <row r="29092" s="227" customFormat="1"/>
    <row r="29093" s="227" customFormat="1"/>
    <row r="29094" s="227" customFormat="1"/>
    <row r="29095" s="227" customFormat="1"/>
    <row r="29096" s="227" customFormat="1"/>
    <row r="29097" s="227" customFormat="1"/>
    <row r="29098" s="227" customFormat="1"/>
    <row r="29099" s="227" customFormat="1"/>
    <row r="29100" s="227" customFormat="1"/>
    <row r="29101" s="227" customFormat="1"/>
    <row r="29102" s="227" customFormat="1"/>
    <row r="29103" s="227" customFormat="1"/>
    <row r="29104" s="227" customFormat="1"/>
    <row r="29105" s="227" customFormat="1"/>
    <row r="29106" s="227" customFormat="1"/>
    <row r="29107" s="227" customFormat="1"/>
    <row r="29108" s="227" customFormat="1"/>
    <row r="29109" s="227" customFormat="1"/>
    <row r="29110" s="227" customFormat="1"/>
    <row r="29111" s="227" customFormat="1"/>
    <row r="29112" s="227" customFormat="1"/>
    <row r="29113" s="227" customFormat="1"/>
    <row r="29114" s="227" customFormat="1"/>
    <row r="29115" s="227" customFormat="1"/>
    <row r="29116" s="227" customFormat="1"/>
    <row r="29117" s="227" customFormat="1"/>
    <row r="29118" s="227" customFormat="1"/>
    <row r="29119" s="227" customFormat="1"/>
    <row r="29120" s="227" customFormat="1"/>
    <row r="29121" s="227" customFormat="1"/>
    <row r="29122" s="227" customFormat="1"/>
    <row r="29123" s="227" customFormat="1"/>
    <row r="29124" s="227" customFormat="1"/>
    <row r="29125" s="227" customFormat="1"/>
    <row r="29126" s="227" customFormat="1"/>
    <row r="29127" s="227" customFormat="1"/>
    <row r="29128" s="227" customFormat="1"/>
    <row r="29129" s="227" customFormat="1"/>
    <row r="29130" s="227" customFormat="1"/>
    <row r="29131" s="227" customFormat="1"/>
    <row r="29132" s="227" customFormat="1"/>
    <row r="29133" s="227" customFormat="1"/>
    <row r="29134" s="227" customFormat="1"/>
    <row r="29135" s="227" customFormat="1"/>
    <row r="29136" s="227" customFormat="1"/>
    <row r="29137" s="227" customFormat="1"/>
    <row r="29138" s="227" customFormat="1"/>
    <row r="29139" s="227" customFormat="1"/>
    <row r="29140" s="227" customFormat="1"/>
    <row r="29141" s="227" customFormat="1"/>
    <row r="29142" s="227" customFormat="1"/>
    <row r="29143" s="227" customFormat="1"/>
    <row r="29144" s="227" customFormat="1"/>
    <row r="29145" s="227" customFormat="1"/>
    <row r="29146" s="227" customFormat="1"/>
    <row r="29147" s="227" customFormat="1"/>
    <row r="29148" s="227" customFormat="1"/>
    <row r="29149" s="227" customFormat="1"/>
    <row r="29150" s="227" customFormat="1"/>
    <row r="29151" s="227" customFormat="1"/>
    <row r="29152" s="227" customFormat="1"/>
    <row r="29153" s="227" customFormat="1"/>
    <row r="29154" s="227" customFormat="1"/>
    <row r="29155" s="227" customFormat="1"/>
    <row r="29156" s="227" customFormat="1"/>
    <row r="29157" s="227" customFormat="1"/>
    <row r="29158" s="227" customFormat="1"/>
    <row r="29159" s="227" customFormat="1"/>
    <row r="29160" s="227" customFormat="1"/>
    <row r="29161" s="227" customFormat="1"/>
    <row r="29162" s="227" customFormat="1"/>
    <row r="29163" s="227" customFormat="1"/>
    <row r="29164" s="227" customFormat="1"/>
    <row r="29165" s="227" customFormat="1"/>
    <row r="29166" s="227" customFormat="1"/>
    <row r="29167" s="227" customFormat="1"/>
    <row r="29168" s="227" customFormat="1"/>
    <row r="29169" s="227" customFormat="1"/>
    <row r="29170" s="227" customFormat="1"/>
    <row r="29171" s="227" customFormat="1"/>
    <row r="29172" s="227" customFormat="1"/>
    <row r="29173" s="227" customFormat="1"/>
    <row r="29174" s="227" customFormat="1"/>
    <row r="29175" s="227" customFormat="1"/>
    <row r="29176" s="227" customFormat="1"/>
    <row r="29177" s="227" customFormat="1"/>
    <row r="29178" s="227" customFormat="1"/>
    <row r="29179" s="227" customFormat="1"/>
    <row r="29180" s="227" customFormat="1"/>
    <row r="29181" s="227" customFormat="1"/>
    <row r="29182" s="227" customFormat="1"/>
    <row r="29183" s="227" customFormat="1"/>
    <row r="29184" s="227" customFormat="1"/>
    <row r="29185" s="227" customFormat="1"/>
    <row r="29186" s="227" customFormat="1"/>
    <row r="29187" s="227" customFormat="1"/>
    <row r="29188" s="227" customFormat="1"/>
    <row r="29189" s="227" customFormat="1"/>
    <row r="29190" s="227" customFormat="1"/>
    <row r="29191" s="227" customFormat="1"/>
    <row r="29192" s="227" customFormat="1"/>
    <row r="29193" s="227" customFormat="1"/>
    <row r="29194" s="227" customFormat="1"/>
    <row r="29195" s="227" customFormat="1"/>
    <row r="29196" s="227" customFormat="1"/>
    <row r="29197" s="227" customFormat="1"/>
    <row r="29198" s="227" customFormat="1"/>
    <row r="29199" s="227" customFormat="1"/>
    <row r="29200" s="227" customFormat="1"/>
    <row r="29201" s="227" customFormat="1"/>
    <row r="29202" s="227" customFormat="1"/>
    <row r="29203" s="227" customFormat="1"/>
    <row r="29204" s="227" customFormat="1"/>
    <row r="29205" s="227" customFormat="1"/>
    <row r="29206" s="227" customFormat="1"/>
    <row r="29207" s="227" customFormat="1"/>
    <row r="29208" s="227" customFormat="1"/>
    <row r="29209" s="227" customFormat="1"/>
    <row r="29210" s="227" customFormat="1"/>
    <row r="29211" s="227" customFormat="1"/>
    <row r="29212" s="227" customFormat="1"/>
    <row r="29213" s="227" customFormat="1"/>
    <row r="29214" s="227" customFormat="1"/>
    <row r="29215" s="227" customFormat="1"/>
    <row r="29216" s="227" customFormat="1"/>
    <row r="29217" s="227" customFormat="1"/>
    <row r="29218" s="227" customFormat="1"/>
    <row r="29219" s="227" customFormat="1"/>
    <row r="29220" s="227" customFormat="1"/>
    <row r="29221" s="227" customFormat="1"/>
    <row r="29222" s="227" customFormat="1"/>
    <row r="29223" s="227" customFormat="1"/>
    <row r="29224" s="227" customFormat="1"/>
    <row r="29225" s="227" customFormat="1"/>
    <row r="29226" s="227" customFormat="1"/>
    <row r="29227" s="227" customFormat="1"/>
    <row r="29228" s="227" customFormat="1"/>
    <row r="29229" s="227" customFormat="1"/>
    <row r="29230" s="227" customFormat="1"/>
    <row r="29231" s="227" customFormat="1"/>
    <row r="29232" s="227" customFormat="1"/>
    <row r="29233" s="227" customFormat="1"/>
    <row r="29234" s="227" customFormat="1"/>
    <row r="29235" s="227" customFormat="1"/>
    <row r="29236" s="227" customFormat="1"/>
    <row r="29237" s="227" customFormat="1"/>
    <row r="29238" s="227" customFormat="1"/>
    <row r="29239" s="227" customFormat="1"/>
    <row r="29240" s="227" customFormat="1"/>
    <row r="29241" s="227" customFormat="1"/>
    <row r="29242" s="227" customFormat="1"/>
    <row r="29243" s="227" customFormat="1"/>
    <row r="29244" s="227" customFormat="1"/>
    <row r="29245" s="227" customFormat="1"/>
    <row r="29246" s="227" customFormat="1"/>
    <row r="29247" s="227" customFormat="1"/>
    <row r="29248" s="227" customFormat="1"/>
    <row r="29249" s="227" customFormat="1"/>
    <row r="29250" s="227" customFormat="1"/>
    <row r="29251" s="227" customFormat="1"/>
    <row r="29252" s="227" customFormat="1"/>
    <row r="29253" s="227" customFormat="1"/>
    <row r="29254" s="227" customFormat="1"/>
    <row r="29255" s="227" customFormat="1"/>
    <row r="29256" s="227" customFormat="1"/>
    <row r="29257" s="227" customFormat="1"/>
    <row r="29258" s="227" customFormat="1"/>
    <row r="29259" s="227" customFormat="1"/>
    <row r="29260" s="227" customFormat="1"/>
    <row r="29261" s="227" customFormat="1"/>
    <row r="29262" s="227" customFormat="1"/>
    <row r="29263" s="227" customFormat="1"/>
    <row r="29264" s="227" customFormat="1"/>
    <row r="29265" s="227" customFormat="1"/>
    <row r="29266" s="227" customFormat="1"/>
    <row r="29267" s="227" customFormat="1"/>
    <row r="29268" s="227" customFormat="1"/>
    <row r="29269" s="227" customFormat="1"/>
    <row r="29270" s="227" customFormat="1"/>
    <row r="29271" s="227" customFormat="1"/>
    <row r="29272" s="227" customFormat="1"/>
    <row r="29273" s="227" customFormat="1"/>
    <row r="29274" s="227" customFormat="1"/>
    <row r="29275" s="227" customFormat="1"/>
    <row r="29276" s="227" customFormat="1"/>
    <row r="29277" s="227" customFormat="1"/>
    <row r="29278" s="227" customFormat="1"/>
    <row r="29279" s="227" customFormat="1"/>
    <row r="29280" s="227" customFormat="1"/>
    <row r="29281" s="227" customFormat="1"/>
    <row r="29282" s="227" customFormat="1"/>
    <row r="29283" s="227" customFormat="1"/>
    <row r="29284" s="227" customFormat="1"/>
    <row r="29285" s="227" customFormat="1"/>
    <row r="29286" s="227" customFormat="1"/>
    <row r="29287" s="227" customFormat="1"/>
    <row r="29288" s="227" customFormat="1"/>
    <row r="29289" s="227" customFormat="1"/>
    <row r="29290" s="227" customFormat="1"/>
    <row r="29291" s="227" customFormat="1"/>
    <row r="29292" s="227" customFormat="1"/>
    <row r="29293" s="227" customFormat="1"/>
    <row r="29294" s="227" customFormat="1"/>
    <row r="29295" s="227" customFormat="1"/>
    <row r="29296" s="227" customFormat="1"/>
    <row r="29297" s="227" customFormat="1"/>
    <row r="29298" s="227" customFormat="1"/>
    <row r="29299" s="227" customFormat="1"/>
    <row r="29300" s="227" customFormat="1"/>
    <row r="29301" s="227" customFormat="1"/>
    <row r="29302" s="227" customFormat="1"/>
    <row r="29303" s="227" customFormat="1"/>
    <row r="29304" s="227" customFormat="1"/>
    <row r="29305" s="227" customFormat="1"/>
    <row r="29306" s="227" customFormat="1"/>
    <row r="29307" s="227" customFormat="1"/>
    <row r="29308" s="227" customFormat="1"/>
    <row r="29309" s="227" customFormat="1"/>
    <row r="29310" s="227" customFormat="1"/>
    <row r="29311" s="227" customFormat="1"/>
    <row r="29312" s="227" customFormat="1"/>
    <row r="29313" s="227" customFormat="1"/>
    <row r="29314" s="227" customFormat="1"/>
    <row r="29315" s="227" customFormat="1"/>
    <row r="29316" s="227" customFormat="1"/>
    <row r="29317" s="227" customFormat="1"/>
    <row r="29318" s="227" customFormat="1"/>
    <row r="29319" s="227" customFormat="1"/>
    <row r="29320" s="227" customFormat="1"/>
    <row r="29321" s="227" customFormat="1"/>
    <row r="29322" s="227" customFormat="1"/>
    <row r="29323" s="227" customFormat="1"/>
    <row r="29324" s="227" customFormat="1"/>
    <row r="29325" s="227" customFormat="1"/>
    <row r="29326" s="227" customFormat="1"/>
    <row r="29327" s="227" customFormat="1"/>
    <row r="29328" s="227" customFormat="1"/>
    <row r="29329" s="227" customFormat="1"/>
    <row r="29330" s="227" customFormat="1"/>
    <row r="29331" s="227" customFormat="1"/>
    <row r="29332" s="227" customFormat="1"/>
    <row r="29333" s="227" customFormat="1"/>
    <row r="29334" s="227" customFormat="1"/>
    <row r="29335" s="227" customFormat="1"/>
    <row r="29336" s="227" customFormat="1"/>
    <row r="29337" s="227" customFormat="1"/>
    <row r="29338" s="227" customFormat="1"/>
    <row r="29339" s="227" customFormat="1"/>
    <row r="29340" s="227" customFormat="1"/>
    <row r="29341" s="227" customFormat="1"/>
    <row r="29342" s="227" customFormat="1"/>
    <row r="29343" s="227" customFormat="1"/>
    <row r="29344" s="227" customFormat="1"/>
    <row r="29345" s="227" customFormat="1"/>
    <row r="29346" s="227" customFormat="1"/>
    <row r="29347" s="227" customFormat="1"/>
    <row r="29348" s="227" customFormat="1"/>
    <row r="29349" s="227" customFormat="1"/>
    <row r="29350" s="227" customFormat="1"/>
    <row r="29351" s="227" customFormat="1"/>
    <row r="29352" s="227" customFormat="1"/>
    <row r="29353" s="227" customFormat="1"/>
    <row r="29354" s="227" customFormat="1"/>
    <row r="29355" s="227" customFormat="1"/>
    <row r="29356" s="227" customFormat="1"/>
    <row r="29357" s="227" customFormat="1"/>
    <row r="29358" s="227" customFormat="1"/>
    <row r="29359" s="227" customFormat="1"/>
    <row r="29360" s="227" customFormat="1"/>
    <row r="29361" s="227" customFormat="1"/>
    <row r="29362" s="227" customFormat="1"/>
    <row r="29363" s="227" customFormat="1"/>
    <row r="29364" s="227" customFormat="1"/>
    <row r="29365" s="227" customFormat="1"/>
    <row r="29366" s="227" customFormat="1"/>
    <row r="29367" s="227" customFormat="1"/>
    <row r="29368" s="227" customFormat="1"/>
    <row r="29369" s="227" customFormat="1"/>
    <row r="29370" s="227" customFormat="1"/>
    <row r="29371" s="227" customFormat="1"/>
    <row r="29372" s="227" customFormat="1"/>
    <row r="29373" s="227" customFormat="1"/>
    <row r="29374" s="227" customFormat="1"/>
    <row r="29375" s="227" customFormat="1"/>
    <row r="29376" s="227" customFormat="1"/>
    <row r="29377" s="227" customFormat="1"/>
    <row r="29378" s="227" customFormat="1"/>
    <row r="29379" s="227" customFormat="1"/>
    <row r="29380" s="227" customFormat="1"/>
    <row r="29381" s="227" customFormat="1"/>
    <row r="29382" s="227" customFormat="1"/>
    <row r="29383" s="227" customFormat="1"/>
    <row r="29384" s="227" customFormat="1"/>
    <row r="29385" s="227" customFormat="1"/>
    <row r="29386" s="227" customFormat="1"/>
    <row r="29387" s="227" customFormat="1"/>
    <row r="29388" s="227" customFormat="1"/>
    <row r="29389" s="227" customFormat="1"/>
    <row r="29390" s="227" customFormat="1"/>
    <row r="29391" s="227" customFormat="1"/>
    <row r="29392" s="227" customFormat="1"/>
    <row r="29393" s="227" customFormat="1"/>
    <row r="29394" s="227" customFormat="1"/>
    <row r="29395" s="227" customFormat="1"/>
    <row r="29396" s="227" customFormat="1"/>
    <row r="29397" s="227" customFormat="1"/>
    <row r="29398" s="227" customFormat="1"/>
    <row r="29399" s="227" customFormat="1"/>
    <row r="29400" s="227" customFormat="1"/>
    <row r="29401" s="227" customFormat="1"/>
    <row r="29402" s="227" customFormat="1"/>
    <row r="29403" s="227" customFormat="1"/>
    <row r="29404" s="227" customFormat="1"/>
    <row r="29405" s="227" customFormat="1"/>
    <row r="29406" s="227" customFormat="1"/>
    <row r="29407" s="227" customFormat="1"/>
    <row r="29408" s="227" customFormat="1"/>
    <row r="29409" s="227" customFormat="1"/>
    <row r="29410" s="227" customFormat="1"/>
    <row r="29411" s="227" customFormat="1"/>
    <row r="29412" s="227" customFormat="1"/>
    <row r="29413" s="227" customFormat="1"/>
    <row r="29414" s="227" customFormat="1"/>
    <row r="29415" s="227" customFormat="1"/>
    <row r="29416" s="227" customFormat="1"/>
    <row r="29417" s="227" customFormat="1"/>
    <row r="29418" s="227" customFormat="1"/>
    <row r="29419" s="227" customFormat="1"/>
    <row r="29420" s="227" customFormat="1"/>
    <row r="29421" s="227" customFormat="1"/>
    <row r="29422" s="227" customFormat="1"/>
    <row r="29423" s="227" customFormat="1"/>
    <row r="29424" s="227" customFormat="1"/>
    <row r="29425" s="227" customFormat="1"/>
    <row r="29426" s="227" customFormat="1"/>
    <row r="29427" s="227" customFormat="1"/>
    <row r="29428" s="227" customFormat="1"/>
    <row r="29429" s="227" customFormat="1"/>
    <row r="29430" s="227" customFormat="1"/>
    <row r="29431" s="227" customFormat="1"/>
    <row r="29432" s="227" customFormat="1"/>
    <row r="29433" s="227" customFormat="1"/>
    <row r="29434" s="227" customFormat="1"/>
    <row r="29435" s="227" customFormat="1"/>
    <row r="29436" s="227" customFormat="1"/>
    <row r="29437" s="227" customFormat="1"/>
    <row r="29438" s="227" customFormat="1"/>
    <row r="29439" s="227" customFormat="1"/>
    <row r="29440" s="227" customFormat="1"/>
    <row r="29441" s="227" customFormat="1"/>
    <row r="29442" s="227" customFormat="1"/>
    <row r="29443" s="227" customFormat="1"/>
    <row r="29444" s="227" customFormat="1"/>
    <row r="29445" s="227" customFormat="1"/>
    <row r="29446" s="227" customFormat="1"/>
    <row r="29447" s="227" customFormat="1"/>
    <row r="29448" s="227" customFormat="1"/>
    <row r="29449" s="227" customFormat="1"/>
    <row r="29450" s="227" customFormat="1"/>
    <row r="29451" s="227" customFormat="1"/>
    <row r="29452" s="227" customFormat="1"/>
    <row r="29453" s="227" customFormat="1"/>
    <row r="29454" s="227" customFormat="1"/>
    <row r="29455" s="227" customFormat="1"/>
    <row r="29456" s="227" customFormat="1"/>
    <row r="29457" s="227" customFormat="1"/>
    <row r="29458" s="227" customFormat="1"/>
    <row r="29459" s="227" customFormat="1"/>
    <row r="29460" s="227" customFormat="1"/>
    <row r="29461" s="227" customFormat="1"/>
    <row r="29462" s="227" customFormat="1"/>
    <row r="29463" s="227" customFormat="1"/>
    <row r="29464" s="227" customFormat="1"/>
    <row r="29465" s="227" customFormat="1"/>
    <row r="29466" s="227" customFormat="1"/>
    <row r="29467" s="227" customFormat="1"/>
    <row r="29468" s="227" customFormat="1"/>
    <row r="29469" s="227" customFormat="1"/>
    <row r="29470" s="227" customFormat="1"/>
    <row r="29471" s="227" customFormat="1"/>
    <row r="29472" s="227" customFormat="1"/>
    <row r="29473" s="227" customFormat="1"/>
    <row r="29474" s="227" customFormat="1"/>
    <row r="29475" s="227" customFormat="1"/>
    <row r="29476" s="227" customFormat="1"/>
    <row r="29477" s="227" customFormat="1"/>
    <row r="29478" s="227" customFormat="1"/>
    <row r="29479" s="227" customFormat="1"/>
    <row r="29480" s="227" customFormat="1"/>
    <row r="29481" s="227" customFormat="1"/>
    <row r="29482" s="227" customFormat="1"/>
    <row r="29483" s="227" customFormat="1"/>
    <row r="29484" s="227" customFormat="1"/>
    <row r="29485" s="227" customFormat="1"/>
    <row r="29486" s="227" customFormat="1"/>
    <row r="29487" s="227" customFormat="1"/>
    <row r="29488" s="227" customFormat="1"/>
    <row r="29489" s="227" customFormat="1"/>
    <row r="29490" s="227" customFormat="1"/>
    <row r="29491" s="227" customFormat="1"/>
    <row r="29492" s="227" customFormat="1"/>
    <row r="29493" s="227" customFormat="1"/>
    <row r="29494" s="227" customFormat="1"/>
    <row r="29495" s="227" customFormat="1"/>
    <row r="29496" s="227" customFormat="1"/>
    <row r="29497" s="227" customFormat="1"/>
    <row r="29498" s="227" customFormat="1"/>
    <row r="29499" s="227" customFormat="1"/>
    <row r="29500" s="227" customFormat="1"/>
    <row r="29501" s="227" customFormat="1"/>
    <row r="29502" s="227" customFormat="1"/>
    <row r="29503" s="227" customFormat="1"/>
    <row r="29504" s="227" customFormat="1"/>
    <row r="29505" s="227" customFormat="1"/>
    <row r="29506" s="227" customFormat="1"/>
    <row r="29507" s="227" customFormat="1"/>
    <row r="29508" s="227" customFormat="1"/>
    <row r="29509" s="227" customFormat="1"/>
    <row r="29510" s="227" customFormat="1"/>
    <row r="29511" s="227" customFormat="1"/>
    <row r="29512" s="227" customFormat="1"/>
    <row r="29513" s="227" customFormat="1"/>
    <row r="29514" s="227" customFormat="1"/>
    <row r="29515" s="227" customFormat="1"/>
    <row r="29516" s="227" customFormat="1"/>
    <row r="29517" s="227" customFormat="1"/>
    <row r="29518" s="227" customFormat="1"/>
    <row r="29519" s="227" customFormat="1"/>
    <row r="29520" s="227" customFormat="1"/>
    <row r="29521" s="227" customFormat="1"/>
    <row r="29522" s="227" customFormat="1"/>
    <row r="29523" s="227" customFormat="1"/>
    <row r="29524" s="227" customFormat="1"/>
    <row r="29525" s="227" customFormat="1"/>
    <row r="29526" s="227" customFormat="1"/>
    <row r="29527" s="227" customFormat="1"/>
    <row r="29528" s="227" customFormat="1"/>
    <row r="29529" s="227" customFormat="1"/>
    <row r="29530" s="227" customFormat="1"/>
    <row r="29531" s="227" customFormat="1"/>
    <row r="29532" s="227" customFormat="1"/>
    <row r="29533" s="227" customFormat="1"/>
    <row r="29534" s="227" customFormat="1"/>
    <row r="29535" s="227" customFormat="1"/>
    <row r="29536" s="227" customFormat="1"/>
    <row r="29537" s="227" customFormat="1"/>
    <row r="29538" s="227" customFormat="1"/>
    <row r="29539" s="227" customFormat="1"/>
    <row r="29540" s="227" customFormat="1"/>
    <row r="29541" s="227" customFormat="1"/>
    <row r="29542" s="227" customFormat="1"/>
    <row r="29543" s="227" customFormat="1"/>
    <row r="29544" s="227" customFormat="1"/>
    <row r="29545" s="227" customFormat="1"/>
    <row r="29546" s="227" customFormat="1"/>
    <row r="29547" s="227" customFormat="1"/>
    <row r="29548" s="227" customFormat="1"/>
    <row r="29549" s="227" customFormat="1"/>
    <row r="29550" s="227" customFormat="1"/>
    <row r="29551" s="227" customFormat="1"/>
    <row r="29552" s="227" customFormat="1"/>
    <row r="29553" s="227" customFormat="1"/>
    <row r="29554" s="227" customFormat="1"/>
    <row r="29555" s="227" customFormat="1"/>
    <row r="29556" s="227" customFormat="1"/>
    <row r="29557" s="227" customFormat="1"/>
    <row r="29558" s="227" customFormat="1"/>
    <row r="29559" s="227" customFormat="1"/>
    <row r="29560" s="227" customFormat="1"/>
    <row r="29561" s="227" customFormat="1"/>
    <row r="29562" s="227" customFormat="1"/>
    <row r="29563" s="227" customFormat="1"/>
    <row r="29564" s="227" customFormat="1"/>
    <row r="29565" s="227" customFormat="1"/>
    <row r="29566" s="227" customFormat="1"/>
    <row r="29567" s="227" customFormat="1"/>
    <row r="29568" s="227" customFormat="1"/>
    <row r="29569" s="227" customFormat="1"/>
    <row r="29570" s="227" customFormat="1"/>
    <row r="29571" s="227" customFormat="1"/>
    <row r="29572" s="227" customFormat="1"/>
    <row r="29573" s="227" customFormat="1"/>
    <row r="29574" s="227" customFormat="1"/>
    <row r="29575" s="227" customFormat="1"/>
    <row r="29576" s="227" customFormat="1"/>
    <row r="29577" s="227" customFormat="1"/>
    <row r="29578" s="227" customFormat="1"/>
    <row r="29579" s="227" customFormat="1"/>
    <row r="29580" s="227" customFormat="1"/>
    <row r="29581" s="227" customFormat="1"/>
    <row r="29582" s="227" customFormat="1"/>
    <row r="29583" s="227" customFormat="1"/>
    <row r="29584" s="227" customFormat="1"/>
    <row r="29585" s="227" customFormat="1"/>
    <row r="29586" s="227" customFormat="1"/>
    <row r="29587" s="227" customFormat="1"/>
    <row r="29588" s="227" customFormat="1"/>
    <row r="29589" s="227" customFormat="1"/>
    <row r="29590" s="227" customFormat="1"/>
    <row r="29591" s="227" customFormat="1"/>
    <row r="29592" s="227" customFormat="1"/>
    <row r="29593" s="227" customFormat="1"/>
    <row r="29594" s="227" customFormat="1"/>
    <row r="29595" s="227" customFormat="1"/>
    <row r="29596" s="227" customFormat="1"/>
    <row r="29597" s="227" customFormat="1"/>
    <row r="29598" s="227" customFormat="1"/>
    <row r="29599" s="227" customFormat="1"/>
    <row r="29600" s="227" customFormat="1"/>
    <row r="29601" s="227" customFormat="1"/>
    <row r="29602" s="227" customFormat="1"/>
    <row r="29603" s="227" customFormat="1"/>
    <row r="29604" s="227" customFormat="1"/>
    <row r="29605" s="227" customFormat="1"/>
    <row r="29606" s="227" customFormat="1"/>
    <row r="29607" s="227" customFormat="1"/>
    <row r="29608" s="227" customFormat="1"/>
    <row r="29609" s="227" customFormat="1"/>
    <row r="29610" s="227" customFormat="1"/>
    <row r="29611" s="227" customFormat="1"/>
    <row r="29612" s="227" customFormat="1"/>
    <row r="29613" s="227" customFormat="1"/>
    <row r="29614" s="227" customFormat="1"/>
    <row r="29615" s="227" customFormat="1"/>
    <row r="29616" s="227" customFormat="1"/>
    <row r="29617" s="227" customFormat="1"/>
    <row r="29618" s="227" customFormat="1"/>
    <row r="29619" s="227" customFormat="1"/>
    <row r="29620" s="227" customFormat="1"/>
    <row r="29621" s="227" customFormat="1"/>
    <row r="29622" s="227" customFormat="1"/>
    <row r="29623" s="227" customFormat="1"/>
    <row r="29624" s="227" customFormat="1"/>
    <row r="29625" s="227" customFormat="1"/>
    <row r="29626" s="227" customFormat="1"/>
    <row r="29627" s="227" customFormat="1"/>
    <row r="29628" s="227" customFormat="1"/>
    <row r="29629" s="227" customFormat="1"/>
    <row r="29630" s="227" customFormat="1"/>
    <row r="29631" s="227" customFormat="1"/>
    <row r="29632" s="227" customFormat="1"/>
    <row r="29633" s="227" customFormat="1"/>
    <row r="29634" s="227" customFormat="1"/>
    <row r="29635" s="227" customFormat="1"/>
    <row r="29636" s="227" customFormat="1"/>
    <row r="29637" s="227" customFormat="1"/>
    <row r="29638" s="227" customFormat="1"/>
    <row r="29639" s="227" customFormat="1"/>
    <row r="29640" s="227" customFormat="1"/>
    <row r="29641" s="227" customFormat="1"/>
    <row r="29642" s="227" customFormat="1"/>
    <row r="29643" s="227" customFormat="1"/>
    <row r="29644" s="227" customFormat="1"/>
    <row r="29645" s="227" customFormat="1"/>
    <row r="29646" s="227" customFormat="1"/>
    <row r="29647" s="227" customFormat="1"/>
    <row r="29648" s="227" customFormat="1"/>
    <row r="29649" s="227" customFormat="1"/>
    <row r="29650" s="227" customFormat="1"/>
    <row r="29651" s="227" customFormat="1"/>
    <row r="29652" s="227" customFormat="1"/>
    <row r="29653" s="227" customFormat="1"/>
    <row r="29654" s="227" customFormat="1"/>
    <row r="29655" s="227" customFormat="1"/>
    <row r="29656" s="227" customFormat="1"/>
    <row r="29657" s="227" customFormat="1"/>
    <row r="29658" s="227" customFormat="1"/>
    <row r="29659" s="227" customFormat="1"/>
    <row r="29660" s="227" customFormat="1"/>
    <row r="29661" s="227" customFormat="1"/>
    <row r="29662" s="227" customFormat="1"/>
    <row r="29663" s="227" customFormat="1"/>
    <row r="29664" s="227" customFormat="1"/>
    <row r="29665" s="227" customFormat="1"/>
    <row r="29666" s="227" customFormat="1"/>
    <row r="29667" s="227" customFormat="1"/>
    <row r="29668" s="227" customFormat="1"/>
    <row r="29669" s="227" customFormat="1"/>
    <row r="29670" s="227" customFormat="1"/>
    <row r="29671" s="227" customFormat="1"/>
    <row r="29672" s="227" customFormat="1"/>
    <row r="29673" s="227" customFormat="1"/>
    <row r="29674" s="227" customFormat="1"/>
    <row r="29675" s="227" customFormat="1"/>
    <row r="29676" s="227" customFormat="1"/>
    <row r="29677" s="227" customFormat="1"/>
    <row r="29678" s="227" customFormat="1"/>
    <row r="29679" s="227" customFormat="1"/>
    <row r="29680" s="227" customFormat="1"/>
    <row r="29681" s="227" customFormat="1"/>
    <row r="29682" s="227" customFormat="1"/>
    <row r="29683" s="227" customFormat="1"/>
    <row r="29684" s="227" customFormat="1"/>
    <row r="29685" s="227" customFormat="1"/>
    <row r="29686" s="227" customFormat="1"/>
    <row r="29687" s="227" customFormat="1"/>
    <row r="29688" s="227" customFormat="1"/>
    <row r="29689" s="227" customFormat="1"/>
    <row r="29690" s="227" customFormat="1"/>
    <row r="29691" s="227" customFormat="1"/>
    <row r="29692" s="227" customFormat="1"/>
    <row r="29693" s="227" customFormat="1"/>
    <row r="29694" s="227" customFormat="1"/>
    <row r="29695" s="227" customFormat="1"/>
    <row r="29696" s="227" customFormat="1"/>
    <row r="29697" s="227" customFormat="1"/>
    <row r="29698" s="227" customFormat="1"/>
    <row r="29699" s="227" customFormat="1"/>
    <row r="29700" s="227" customFormat="1"/>
    <row r="29701" s="227" customFormat="1"/>
    <row r="29702" s="227" customFormat="1"/>
    <row r="29703" s="227" customFormat="1"/>
    <row r="29704" s="227" customFormat="1"/>
    <row r="29705" s="227" customFormat="1"/>
    <row r="29706" s="227" customFormat="1"/>
    <row r="29707" s="227" customFormat="1"/>
    <row r="29708" s="227" customFormat="1"/>
    <row r="29709" s="227" customFormat="1"/>
    <row r="29710" s="227" customFormat="1"/>
    <row r="29711" s="227" customFormat="1"/>
    <row r="29712" s="227" customFormat="1"/>
    <row r="29713" s="227" customFormat="1"/>
    <row r="29714" s="227" customFormat="1"/>
    <row r="29715" s="227" customFormat="1"/>
    <row r="29716" s="227" customFormat="1"/>
    <row r="29717" s="227" customFormat="1"/>
    <row r="29718" s="227" customFormat="1"/>
    <row r="29719" s="227" customFormat="1"/>
    <row r="29720" s="227" customFormat="1"/>
    <row r="29721" s="227" customFormat="1"/>
    <row r="29722" s="227" customFormat="1"/>
    <row r="29723" s="227" customFormat="1"/>
    <row r="29724" s="227" customFormat="1"/>
    <row r="29725" s="227" customFormat="1"/>
    <row r="29726" s="227" customFormat="1"/>
    <row r="29727" s="227" customFormat="1"/>
    <row r="29728" s="227" customFormat="1"/>
    <row r="29729" s="227" customFormat="1"/>
    <row r="29730" s="227" customFormat="1"/>
    <row r="29731" s="227" customFormat="1"/>
    <row r="29732" s="227" customFormat="1"/>
    <row r="29733" s="227" customFormat="1"/>
    <row r="29734" s="227" customFormat="1"/>
    <row r="29735" s="227" customFormat="1"/>
    <row r="29736" s="227" customFormat="1"/>
    <row r="29737" s="227" customFormat="1"/>
    <row r="29738" s="227" customFormat="1"/>
    <row r="29739" s="227" customFormat="1"/>
    <row r="29740" s="227" customFormat="1"/>
    <row r="29741" s="227" customFormat="1"/>
    <row r="29742" s="227" customFormat="1"/>
    <row r="29743" s="227" customFormat="1"/>
    <row r="29744" s="227" customFormat="1"/>
    <row r="29745" s="227" customFormat="1"/>
    <row r="29746" s="227" customFormat="1"/>
    <row r="29747" s="227" customFormat="1"/>
    <row r="29748" s="227" customFormat="1"/>
    <row r="29749" s="227" customFormat="1"/>
    <row r="29750" s="227" customFormat="1"/>
    <row r="29751" s="227" customFormat="1"/>
    <row r="29752" s="227" customFormat="1"/>
    <row r="29753" s="227" customFormat="1"/>
    <row r="29754" s="227" customFormat="1"/>
    <row r="29755" s="227" customFormat="1"/>
    <row r="29756" s="227" customFormat="1"/>
    <row r="29757" s="227" customFormat="1"/>
    <row r="29758" s="227" customFormat="1"/>
    <row r="29759" s="227" customFormat="1"/>
    <row r="29760" s="227" customFormat="1"/>
    <row r="29761" s="227" customFormat="1"/>
    <row r="29762" s="227" customFormat="1"/>
    <row r="29763" s="227" customFormat="1"/>
    <row r="29764" s="227" customFormat="1"/>
    <row r="29765" s="227" customFormat="1"/>
    <row r="29766" s="227" customFormat="1"/>
    <row r="29767" s="227" customFormat="1"/>
    <row r="29768" s="227" customFormat="1"/>
    <row r="29769" s="227" customFormat="1"/>
    <row r="29770" s="227" customFormat="1"/>
    <row r="29771" s="227" customFormat="1"/>
    <row r="29772" s="227" customFormat="1"/>
    <row r="29773" s="227" customFormat="1"/>
    <row r="29774" s="227" customFormat="1"/>
    <row r="29775" s="227" customFormat="1"/>
    <row r="29776" s="227" customFormat="1"/>
    <row r="29777" s="227" customFormat="1"/>
    <row r="29778" s="227" customFormat="1"/>
    <row r="29779" s="227" customFormat="1"/>
    <row r="29780" s="227" customFormat="1"/>
    <row r="29781" s="227" customFormat="1"/>
    <row r="29782" s="227" customFormat="1"/>
    <row r="29783" s="227" customFormat="1"/>
    <row r="29784" s="227" customFormat="1"/>
    <row r="29785" s="227" customFormat="1"/>
    <row r="29786" s="227" customFormat="1"/>
    <row r="29787" s="227" customFormat="1"/>
    <row r="29788" s="227" customFormat="1"/>
    <row r="29789" s="227" customFormat="1"/>
    <row r="29790" s="227" customFormat="1"/>
    <row r="29791" s="227" customFormat="1"/>
    <row r="29792" s="227" customFormat="1"/>
    <row r="29793" s="227" customFormat="1"/>
    <row r="29794" s="227" customFormat="1"/>
    <row r="29795" s="227" customFormat="1"/>
    <row r="29796" s="227" customFormat="1"/>
    <row r="29797" s="227" customFormat="1"/>
    <row r="29798" s="227" customFormat="1"/>
    <row r="29799" s="227" customFormat="1"/>
    <row r="29800" s="227" customFormat="1"/>
    <row r="29801" s="227" customFormat="1"/>
    <row r="29802" s="227" customFormat="1"/>
    <row r="29803" s="227" customFormat="1"/>
    <row r="29804" s="227" customFormat="1"/>
    <row r="29805" s="227" customFormat="1"/>
    <row r="29806" s="227" customFormat="1"/>
    <row r="29807" s="227" customFormat="1"/>
    <row r="29808" s="227" customFormat="1"/>
    <row r="29809" s="227" customFormat="1"/>
    <row r="29810" s="227" customFormat="1"/>
    <row r="29811" s="227" customFormat="1"/>
    <row r="29812" s="227" customFormat="1"/>
    <row r="29813" s="227" customFormat="1"/>
    <row r="29814" s="227" customFormat="1"/>
    <row r="29815" s="227" customFormat="1"/>
    <row r="29816" s="227" customFormat="1"/>
    <row r="29817" s="227" customFormat="1"/>
    <row r="29818" s="227" customFormat="1"/>
    <row r="29819" s="227" customFormat="1"/>
    <row r="29820" s="227" customFormat="1"/>
    <row r="29821" s="227" customFormat="1"/>
    <row r="29822" s="227" customFormat="1"/>
    <row r="29823" s="227" customFormat="1"/>
    <row r="29824" s="227" customFormat="1"/>
    <row r="29825" s="227" customFormat="1"/>
    <row r="29826" s="227" customFormat="1"/>
    <row r="29827" s="227" customFormat="1"/>
    <row r="29828" s="227" customFormat="1"/>
    <row r="29829" s="227" customFormat="1"/>
    <row r="29830" s="227" customFormat="1"/>
    <row r="29831" s="227" customFormat="1"/>
    <row r="29832" s="227" customFormat="1"/>
    <row r="29833" s="227" customFormat="1"/>
    <row r="29834" s="227" customFormat="1"/>
    <row r="29835" s="227" customFormat="1"/>
    <row r="29836" s="227" customFormat="1"/>
    <row r="29837" s="227" customFormat="1"/>
    <row r="29838" s="227" customFormat="1"/>
    <row r="29839" s="227" customFormat="1"/>
    <row r="29840" s="227" customFormat="1"/>
    <row r="29841" s="227" customFormat="1"/>
    <row r="29842" s="227" customFormat="1"/>
    <row r="29843" s="227" customFormat="1"/>
    <row r="29844" s="227" customFormat="1"/>
    <row r="29845" s="227" customFormat="1"/>
    <row r="29846" s="227" customFormat="1"/>
    <row r="29847" s="227" customFormat="1"/>
    <row r="29848" s="227" customFormat="1"/>
    <row r="29849" s="227" customFormat="1"/>
    <row r="29850" s="227" customFormat="1"/>
    <row r="29851" s="227" customFormat="1"/>
    <row r="29852" s="227" customFormat="1"/>
    <row r="29853" s="227" customFormat="1"/>
    <row r="29854" s="227" customFormat="1"/>
    <row r="29855" s="227" customFormat="1"/>
    <row r="29856" s="227" customFormat="1"/>
    <row r="29857" s="227" customFormat="1"/>
    <row r="29858" s="227" customFormat="1"/>
    <row r="29859" s="227" customFormat="1"/>
    <row r="29860" s="227" customFormat="1"/>
    <row r="29861" s="227" customFormat="1"/>
    <row r="29862" s="227" customFormat="1"/>
    <row r="29863" s="227" customFormat="1"/>
    <row r="29864" s="227" customFormat="1"/>
    <row r="29865" s="227" customFormat="1"/>
    <row r="29866" s="227" customFormat="1"/>
    <row r="29867" s="227" customFormat="1"/>
    <row r="29868" s="227" customFormat="1"/>
    <row r="29869" s="227" customFormat="1"/>
    <row r="29870" s="227" customFormat="1"/>
    <row r="29871" s="227" customFormat="1"/>
    <row r="29872" s="227" customFormat="1"/>
    <row r="29873" s="227" customFormat="1"/>
    <row r="29874" s="227" customFormat="1"/>
    <row r="29875" s="227" customFormat="1"/>
    <row r="29876" s="227" customFormat="1"/>
    <row r="29877" s="227" customFormat="1"/>
    <row r="29878" s="227" customFormat="1"/>
    <row r="29879" s="227" customFormat="1"/>
    <row r="29880" s="227" customFormat="1"/>
    <row r="29881" s="227" customFormat="1"/>
    <row r="29882" s="227" customFormat="1"/>
    <row r="29883" s="227" customFormat="1"/>
    <row r="29884" s="227" customFormat="1"/>
    <row r="29885" s="227" customFormat="1"/>
    <row r="29886" s="227" customFormat="1"/>
    <row r="29887" s="227" customFormat="1"/>
    <row r="29888" s="227" customFormat="1"/>
    <row r="29889" s="227" customFormat="1"/>
    <row r="29890" s="227" customFormat="1"/>
    <row r="29891" s="227" customFormat="1"/>
    <row r="29892" s="227" customFormat="1"/>
    <row r="29893" s="227" customFormat="1"/>
    <row r="29894" s="227" customFormat="1"/>
    <row r="29895" s="227" customFormat="1"/>
    <row r="29896" s="227" customFormat="1"/>
    <row r="29897" s="227" customFormat="1"/>
    <row r="29898" s="227" customFormat="1"/>
    <row r="29899" s="227" customFormat="1"/>
    <row r="29900" s="227" customFormat="1"/>
    <row r="29901" s="227" customFormat="1"/>
    <row r="29902" s="227" customFormat="1"/>
    <row r="29903" s="227" customFormat="1"/>
    <row r="29904" s="227" customFormat="1"/>
    <row r="29905" s="227" customFormat="1"/>
    <row r="29906" s="227" customFormat="1"/>
    <row r="29907" s="227" customFormat="1"/>
    <row r="29908" s="227" customFormat="1"/>
    <row r="29909" s="227" customFormat="1"/>
    <row r="29910" s="227" customFormat="1"/>
    <row r="29911" s="227" customFormat="1"/>
    <row r="29912" s="227" customFormat="1"/>
    <row r="29913" s="227" customFormat="1"/>
    <row r="29914" s="227" customFormat="1"/>
    <row r="29915" s="227" customFormat="1"/>
    <row r="29916" s="227" customFormat="1"/>
    <row r="29917" s="227" customFormat="1"/>
    <row r="29918" s="227" customFormat="1"/>
    <row r="29919" s="227" customFormat="1"/>
    <row r="29920" s="227" customFormat="1"/>
    <row r="29921" s="227" customFormat="1"/>
    <row r="29922" s="227" customFormat="1"/>
    <row r="29923" s="227" customFormat="1"/>
    <row r="29924" s="227" customFormat="1"/>
    <row r="29925" s="227" customFormat="1"/>
    <row r="29926" s="227" customFormat="1"/>
    <row r="29927" s="227" customFormat="1"/>
    <row r="29928" s="227" customFormat="1"/>
    <row r="29929" s="227" customFormat="1"/>
    <row r="29930" s="227" customFormat="1"/>
    <row r="29931" s="227" customFormat="1"/>
    <row r="29932" s="227" customFormat="1"/>
    <row r="29933" s="227" customFormat="1"/>
    <row r="29934" s="227" customFormat="1"/>
    <row r="29935" s="227" customFormat="1"/>
    <row r="29936" s="227" customFormat="1"/>
    <row r="29937" s="227" customFormat="1"/>
    <row r="29938" s="227" customFormat="1"/>
    <row r="29939" s="227" customFormat="1"/>
    <row r="29940" s="227" customFormat="1"/>
    <row r="29941" s="227" customFormat="1"/>
    <row r="29942" s="227" customFormat="1"/>
    <row r="29943" s="227" customFormat="1"/>
    <row r="29944" s="227" customFormat="1"/>
    <row r="29945" s="227" customFormat="1"/>
    <row r="29946" s="227" customFormat="1"/>
    <row r="29947" s="227" customFormat="1"/>
    <row r="29948" s="227" customFormat="1"/>
    <row r="29949" s="227" customFormat="1"/>
    <row r="29950" s="227" customFormat="1"/>
    <row r="29951" s="227" customFormat="1"/>
    <row r="29952" s="227" customFormat="1"/>
    <row r="29953" s="227" customFormat="1"/>
    <row r="29954" s="227" customFormat="1"/>
    <row r="29955" s="227" customFormat="1"/>
    <row r="29956" s="227" customFormat="1"/>
    <row r="29957" s="227" customFormat="1"/>
    <row r="29958" s="227" customFormat="1"/>
    <row r="29959" s="227" customFormat="1"/>
    <row r="29960" s="227" customFormat="1"/>
    <row r="29961" s="227" customFormat="1"/>
    <row r="29962" s="227" customFormat="1"/>
    <row r="29963" s="227" customFormat="1"/>
    <row r="29964" s="227" customFormat="1"/>
    <row r="29965" s="227" customFormat="1"/>
    <row r="29966" s="227" customFormat="1"/>
    <row r="29967" s="227" customFormat="1"/>
    <row r="29968" s="227" customFormat="1"/>
    <row r="29969" s="227" customFormat="1"/>
    <row r="29970" s="227" customFormat="1"/>
    <row r="29971" s="227" customFormat="1"/>
    <row r="29972" s="227" customFormat="1"/>
    <row r="29973" s="227" customFormat="1"/>
    <row r="29974" s="227" customFormat="1"/>
    <row r="29975" s="227" customFormat="1"/>
    <row r="29976" s="227" customFormat="1"/>
    <row r="29977" s="227" customFormat="1"/>
    <row r="29978" s="227" customFormat="1"/>
    <row r="29979" s="227" customFormat="1"/>
    <row r="29980" s="227" customFormat="1"/>
    <row r="29981" s="227" customFormat="1"/>
    <row r="29982" s="227" customFormat="1"/>
    <row r="29983" s="227" customFormat="1"/>
    <row r="29984" s="227" customFormat="1"/>
    <row r="29985" s="227" customFormat="1"/>
    <row r="29986" s="227" customFormat="1"/>
    <row r="29987" s="227" customFormat="1"/>
    <row r="29988" s="227" customFormat="1"/>
    <row r="29989" s="227" customFormat="1"/>
    <row r="29990" s="227" customFormat="1"/>
    <row r="29991" s="227" customFormat="1"/>
    <row r="29992" s="227" customFormat="1"/>
    <row r="29993" s="227" customFormat="1"/>
    <row r="29994" s="227" customFormat="1"/>
    <row r="29995" s="227" customFormat="1"/>
    <row r="29996" s="227" customFormat="1"/>
    <row r="29997" s="227" customFormat="1"/>
    <row r="29998" s="227" customFormat="1"/>
    <row r="29999" s="227" customFormat="1"/>
    <row r="30000" s="227" customFormat="1"/>
    <row r="30001" s="227" customFormat="1"/>
    <row r="30002" s="227" customFormat="1"/>
    <row r="30003" s="227" customFormat="1"/>
    <row r="30004" s="227" customFormat="1"/>
    <row r="30005" s="227" customFormat="1"/>
    <row r="30006" s="227" customFormat="1"/>
    <row r="30007" s="227" customFormat="1"/>
    <row r="30008" s="227" customFormat="1"/>
    <row r="30009" s="227" customFormat="1"/>
    <row r="30010" s="227" customFormat="1"/>
    <row r="30011" s="227" customFormat="1"/>
    <row r="30012" s="227" customFormat="1"/>
    <row r="30013" s="227" customFormat="1"/>
    <row r="30014" s="227" customFormat="1"/>
    <row r="30015" s="227" customFormat="1"/>
    <row r="30016" s="227" customFormat="1"/>
    <row r="30017" s="227" customFormat="1"/>
    <row r="30018" s="227" customFormat="1"/>
    <row r="30019" s="227" customFormat="1"/>
    <row r="30020" s="227" customFormat="1"/>
    <row r="30021" s="227" customFormat="1"/>
    <row r="30022" s="227" customFormat="1"/>
    <row r="30023" s="227" customFormat="1"/>
    <row r="30024" s="227" customFormat="1"/>
    <row r="30025" s="227" customFormat="1"/>
    <row r="30026" s="227" customFormat="1"/>
    <row r="30027" s="227" customFormat="1"/>
    <row r="30028" s="227" customFormat="1"/>
    <row r="30029" s="227" customFormat="1"/>
    <row r="30030" s="227" customFormat="1"/>
    <row r="30031" s="227" customFormat="1"/>
    <row r="30032" s="227" customFormat="1"/>
    <row r="30033" s="227" customFormat="1"/>
    <row r="30034" s="227" customFormat="1"/>
    <row r="30035" s="227" customFormat="1"/>
    <row r="30036" s="227" customFormat="1"/>
    <row r="30037" s="227" customFormat="1"/>
    <row r="30038" s="227" customFormat="1"/>
    <row r="30039" s="227" customFormat="1"/>
    <row r="30040" s="227" customFormat="1"/>
    <row r="30041" s="227" customFormat="1"/>
    <row r="30042" s="227" customFormat="1"/>
    <row r="30043" s="227" customFormat="1"/>
    <row r="30044" s="227" customFormat="1"/>
    <row r="30045" s="227" customFormat="1"/>
    <row r="30046" s="227" customFormat="1"/>
    <row r="30047" s="227" customFormat="1"/>
    <row r="30048" s="227" customFormat="1"/>
    <row r="30049" s="227" customFormat="1"/>
    <row r="30050" s="227" customFormat="1"/>
    <row r="30051" s="227" customFormat="1"/>
    <row r="30052" s="227" customFormat="1"/>
    <row r="30053" s="227" customFormat="1"/>
    <row r="30054" s="227" customFormat="1"/>
    <row r="30055" s="227" customFormat="1"/>
    <row r="30056" s="227" customFormat="1"/>
    <row r="30057" s="227" customFormat="1"/>
    <row r="30058" s="227" customFormat="1"/>
    <row r="30059" s="227" customFormat="1"/>
    <row r="30060" s="227" customFormat="1"/>
    <row r="30061" s="227" customFormat="1"/>
    <row r="30062" s="227" customFormat="1"/>
    <row r="30063" s="227" customFormat="1"/>
    <row r="30064" s="227" customFormat="1"/>
    <row r="30065" s="227" customFormat="1"/>
    <row r="30066" s="227" customFormat="1"/>
    <row r="30067" s="227" customFormat="1"/>
    <row r="30068" s="227" customFormat="1"/>
    <row r="30069" s="227" customFormat="1"/>
    <row r="30070" s="227" customFormat="1"/>
    <row r="30071" s="227" customFormat="1"/>
    <row r="30072" s="227" customFormat="1"/>
    <row r="30073" s="227" customFormat="1"/>
    <row r="30074" s="227" customFormat="1"/>
    <row r="30075" s="227" customFormat="1"/>
    <row r="30076" s="227" customFormat="1"/>
    <row r="30077" s="227" customFormat="1"/>
    <row r="30078" s="227" customFormat="1"/>
    <row r="30079" s="227" customFormat="1"/>
    <row r="30080" s="227" customFormat="1"/>
    <row r="30081" s="227" customFormat="1"/>
    <row r="30082" s="227" customFormat="1"/>
    <row r="30083" s="227" customFormat="1"/>
    <row r="30084" s="227" customFormat="1"/>
    <row r="30085" s="227" customFormat="1"/>
    <row r="30086" s="227" customFormat="1"/>
    <row r="30087" s="227" customFormat="1"/>
    <row r="30088" s="227" customFormat="1"/>
    <row r="30089" s="227" customFormat="1"/>
    <row r="30090" s="227" customFormat="1"/>
    <row r="30091" s="227" customFormat="1"/>
    <row r="30092" s="227" customFormat="1"/>
    <row r="30093" s="227" customFormat="1"/>
    <row r="30094" s="227" customFormat="1"/>
    <row r="30095" s="227" customFormat="1"/>
    <row r="30096" s="227" customFormat="1"/>
    <row r="30097" s="227" customFormat="1"/>
    <row r="30098" s="227" customFormat="1"/>
    <row r="30099" s="227" customFormat="1"/>
    <row r="30100" s="227" customFormat="1"/>
    <row r="30101" s="227" customFormat="1"/>
    <row r="30102" s="227" customFormat="1"/>
    <row r="30103" s="227" customFormat="1"/>
    <row r="30104" s="227" customFormat="1"/>
    <row r="30105" s="227" customFormat="1"/>
    <row r="30106" s="227" customFormat="1"/>
    <row r="30107" s="227" customFormat="1"/>
    <row r="30108" s="227" customFormat="1"/>
    <row r="30109" s="227" customFormat="1"/>
    <row r="30110" s="227" customFormat="1"/>
    <row r="30111" s="227" customFormat="1"/>
    <row r="30112" s="227" customFormat="1"/>
    <row r="30113" s="227" customFormat="1"/>
    <row r="30114" s="227" customFormat="1"/>
    <row r="30115" s="227" customFormat="1"/>
    <row r="30116" s="227" customFormat="1"/>
    <row r="30117" s="227" customFormat="1"/>
    <row r="30118" s="227" customFormat="1"/>
    <row r="30119" s="227" customFormat="1"/>
    <row r="30120" s="227" customFormat="1"/>
    <row r="30121" s="227" customFormat="1"/>
    <row r="30122" s="227" customFormat="1"/>
    <row r="30123" s="227" customFormat="1"/>
    <row r="30124" s="227" customFormat="1"/>
    <row r="30125" s="227" customFormat="1"/>
    <row r="30126" s="227" customFormat="1"/>
    <row r="30127" s="227" customFormat="1"/>
    <row r="30128" s="227" customFormat="1"/>
    <row r="30129" s="227" customFormat="1"/>
    <row r="30130" s="227" customFormat="1"/>
    <row r="30131" s="227" customFormat="1"/>
    <row r="30132" s="227" customFormat="1"/>
    <row r="30133" s="227" customFormat="1"/>
    <row r="30134" s="227" customFormat="1"/>
    <row r="30135" s="227" customFormat="1"/>
    <row r="30136" s="227" customFormat="1"/>
    <row r="30137" s="227" customFormat="1"/>
    <row r="30138" s="227" customFormat="1"/>
    <row r="30139" s="227" customFormat="1"/>
    <row r="30140" s="227" customFormat="1"/>
    <row r="30141" s="227" customFormat="1"/>
    <row r="30142" s="227" customFormat="1"/>
    <row r="30143" s="227" customFormat="1"/>
    <row r="30144" s="227" customFormat="1"/>
    <row r="30145" s="227" customFormat="1"/>
    <row r="30146" s="227" customFormat="1"/>
    <row r="30147" s="227" customFormat="1"/>
    <row r="30148" s="227" customFormat="1"/>
    <row r="30149" s="227" customFormat="1"/>
    <row r="30150" s="227" customFormat="1"/>
    <row r="30151" s="227" customFormat="1"/>
    <row r="30152" s="227" customFormat="1"/>
    <row r="30153" s="227" customFormat="1"/>
    <row r="30154" s="227" customFormat="1"/>
    <row r="30155" s="227" customFormat="1"/>
    <row r="30156" s="227" customFormat="1"/>
    <row r="30157" s="227" customFormat="1"/>
    <row r="30158" s="227" customFormat="1"/>
    <row r="30159" s="227" customFormat="1"/>
    <row r="30160" s="227" customFormat="1"/>
    <row r="30161" s="227" customFormat="1"/>
    <row r="30162" s="227" customFormat="1"/>
    <row r="30163" s="227" customFormat="1"/>
    <row r="30164" s="227" customFormat="1"/>
    <row r="30165" s="227" customFormat="1"/>
    <row r="30166" s="227" customFormat="1"/>
    <row r="30167" s="227" customFormat="1"/>
    <row r="30168" s="227" customFormat="1"/>
    <row r="30169" s="227" customFormat="1"/>
    <row r="30170" s="227" customFormat="1"/>
    <row r="30171" s="227" customFormat="1"/>
    <row r="30172" s="227" customFormat="1"/>
    <row r="30173" s="227" customFormat="1"/>
    <row r="30174" s="227" customFormat="1"/>
    <row r="30175" s="227" customFormat="1"/>
    <row r="30176" s="227" customFormat="1"/>
    <row r="30177" s="227" customFormat="1"/>
    <row r="30178" s="227" customFormat="1"/>
    <row r="30179" s="227" customFormat="1"/>
    <row r="30180" s="227" customFormat="1"/>
    <row r="30181" s="227" customFormat="1"/>
    <row r="30182" s="227" customFormat="1"/>
    <row r="30183" s="227" customFormat="1"/>
    <row r="30184" s="227" customFormat="1"/>
    <row r="30185" s="227" customFormat="1"/>
    <row r="30186" s="227" customFormat="1"/>
    <row r="30187" s="227" customFormat="1"/>
    <row r="30188" s="227" customFormat="1"/>
    <row r="30189" s="227" customFormat="1"/>
    <row r="30190" s="227" customFormat="1"/>
    <row r="30191" s="227" customFormat="1"/>
    <row r="30192" s="227" customFormat="1"/>
    <row r="30193" s="227" customFormat="1"/>
    <row r="30194" s="227" customFormat="1"/>
    <row r="30195" s="227" customFormat="1"/>
    <row r="30196" s="227" customFormat="1"/>
    <row r="30197" s="227" customFormat="1"/>
    <row r="30198" s="227" customFormat="1"/>
    <row r="30199" s="227" customFormat="1"/>
    <row r="30200" s="227" customFormat="1"/>
    <row r="30201" s="227" customFormat="1"/>
    <row r="30202" s="227" customFormat="1"/>
    <row r="30203" s="227" customFormat="1"/>
    <row r="30204" s="227" customFormat="1"/>
    <row r="30205" s="227" customFormat="1"/>
    <row r="30206" s="227" customFormat="1"/>
    <row r="30207" s="227" customFormat="1"/>
    <row r="30208" s="227" customFormat="1"/>
    <row r="30209" s="227" customFormat="1"/>
    <row r="30210" s="227" customFormat="1"/>
    <row r="30211" s="227" customFormat="1"/>
    <row r="30212" s="227" customFormat="1"/>
    <row r="30213" s="227" customFormat="1"/>
    <row r="30214" s="227" customFormat="1"/>
    <row r="30215" s="227" customFormat="1"/>
    <row r="30216" s="227" customFormat="1"/>
    <row r="30217" s="227" customFormat="1"/>
    <row r="30218" s="227" customFormat="1"/>
    <row r="30219" s="227" customFormat="1"/>
    <row r="30220" s="227" customFormat="1"/>
    <row r="30221" s="227" customFormat="1"/>
    <row r="30222" s="227" customFormat="1"/>
    <row r="30223" s="227" customFormat="1"/>
    <row r="30224" s="227" customFormat="1"/>
    <row r="30225" s="227" customFormat="1"/>
    <row r="30226" s="227" customFormat="1"/>
    <row r="30227" s="227" customFormat="1"/>
    <row r="30228" s="227" customFormat="1"/>
    <row r="30229" s="227" customFormat="1"/>
    <row r="30230" s="227" customFormat="1"/>
    <row r="30231" s="227" customFormat="1"/>
    <row r="30232" s="227" customFormat="1"/>
    <row r="30233" s="227" customFormat="1"/>
    <row r="30234" s="227" customFormat="1"/>
    <row r="30235" s="227" customFormat="1"/>
    <row r="30236" s="227" customFormat="1"/>
    <row r="30237" s="227" customFormat="1"/>
    <row r="30238" s="227" customFormat="1"/>
    <row r="30239" s="227" customFormat="1"/>
    <row r="30240" s="227" customFormat="1"/>
    <row r="30241" s="227" customFormat="1"/>
    <row r="30242" s="227" customFormat="1"/>
    <row r="30243" s="227" customFormat="1"/>
    <row r="30244" s="227" customFormat="1"/>
    <row r="30245" s="227" customFormat="1"/>
    <row r="30246" s="227" customFormat="1"/>
    <row r="30247" s="227" customFormat="1"/>
    <row r="30248" s="227" customFormat="1"/>
    <row r="30249" s="227" customFormat="1"/>
    <row r="30250" s="227" customFormat="1"/>
    <row r="30251" s="227" customFormat="1"/>
    <row r="30252" s="227" customFormat="1"/>
    <row r="30253" s="227" customFormat="1"/>
    <row r="30254" s="227" customFormat="1"/>
    <row r="30255" s="227" customFormat="1"/>
    <row r="30256" s="227" customFormat="1"/>
    <row r="30257" s="227" customFormat="1"/>
    <row r="30258" s="227" customFormat="1"/>
    <row r="30259" s="227" customFormat="1"/>
    <row r="30260" s="227" customFormat="1"/>
    <row r="30261" s="227" customFormat="1"/>
    <row r="30262" s="227" customFormat="1"/>
    <row r="30263" s="227" customFormat="1"/>
    <row r="30264" s="227" customFormat="1"/>
    <row r="30265" s="227" customFormat="1"/>
    <row r="30266" s="227" customFormat="1"/>
    <row r="30267" s="227" customFormat="1"/>
    <row r="30268" s="227" customFormat="1"/>
    <row r="30269" s="227" customFormat="1"/>
    <row r="30270" s="227" customFormat="1"/>
    <row r="30271" s="227" customFormat="1"/>
    <row r="30272" s="227" customFormat="1"/>
    <row r="30273" s="227" customFormat="1"/>
    <row r="30274" s="227" customFormat="1"/>
    <row r="30275" s="227" customFormat="1"/>
    <row r="30276" s="227" customFormat="1"/>
    <row r="30277" s="227" customFormat="1"/>
    <row r="30278" s="227" customFormat="1"/>
    <row r="30279" s="227" customFormat="1"/>
    <row r="30280" s="227" customFormat="1"/>
    <row r="30281" s="227" customFormat="1"/>
    <row r="30282" s="227" customFormat="1"/>
    <row r="30283" s="227" customFormat="1"/>
    <row r="30284" s="227" customFormat="1"/>
    <row r="30285" s="227" customFormat="1"/>
    <row r="30286" s="227" customFormat="1"/>
    <row r="30287" s="227" customFormat="1"/>
    <row r="30288" s="227" customFormat="1"/>
    <row r="30289" s="227" customFormat="1"/>
    <row r="30290" s="227" customFormat="1"/>
    <row r="30291" s="227" customFormat="1"/>
    <row r="30292" s="227" customFormat="1"/>
    <row r="30293" s="227" customFormat="1"/>
    <row r="30294" s="227" customFormat="1"/>
    <row r="30295" s="227" customFormat="1"/>
    <row r="30296" s="227" customFormat="1"/>
    <row r="30297" s="227" customFormat="1"/>
    <row r="30298" s="227" customFormat="1"/>
    <row r="30299" s="227" customFormat="1"/>
    <row r="30300" s="227" customFormat="1"/>
    <row r="30301" s="227" customFormat="1"/>
    <row r="30302" s="227" customFormat="1"/>
    <row r="30303" s="227" customFormat="1"/>
    <row r="30304" s="227" customFormat="1"/>
    <row r="30305" s="227" customFormat="1"/>
    <row r="30306" s="227" customFormat="1"/>
    <row r="30307" s="227" customFormat="1"/>
    <row r="30308" s="227" customFormat="1"/>
    <row r="30309" s="227" customFormat="1"/>
    <row r="30310" s="227" customFormat="1"/>
    <row r="30311" s="227" customFormat="1"/>
    <row r="30312" s="227" customFormat="1"/>
    <row r="30313" s="227" customFormat="1"/>
    <row r="30314" s="227" customFormat="1"/>
    <row r="30315" s="227" customFormat="1"/>
    <row r="30316" s="227" customFormat="1"/>
    <row r="30317" s="227" customFormat="1"/>
    <row r="30318" s="227" customFormat="1"/>
    <row r="30319" s="227" customFormat="1"/>
    <row r="30320" s="227" customFormat="1"/>
    <row r="30321" s="227" customFormat="1"/>
    <row r="30322" s="227" customFormat="1"/>
    <row r="30323" s="227" customFormat="1"/>
    <row r="30324" s="227" customFormat="1"/>
    <row r="30325" s="227" customFormat="1"/>
    <row r="30326" s="227" customFormat="1"/>
    <row r="30327" s="227" customFormat="1"/>
    <row r="30328" s="227" customFormat="1"/>
    <row r="30329" s="227" customFormat="1"/>
    <row r="30330" s="227" customFormat="1"/>
    <row r="30331" s="227" customFormat="1"/>
    <row r="30332" s="227" customFormat="1"/>
    <row r="30333" s="227" customFormat="1"/>
    <row r="30334" s="227" customFormat="1"/>
    <row r="30335" s="227" customFormat="1"/>
    <row r="30336" s="227" customFormat="1"/>
    <row r="30337" s="227" customFormat="1"/>
    <row r="30338" s="227" customFormat="1"/>
    <row r="30339" s="227" customFormat="1"/>
    <row r="30340" s="227" customFormat="1"/>
    <row r="30341" s="227" customFormat="1"/>
    <row r="30342" s="227" customFormat="1"/>
    <row r="30343" s="227" customFormat="1"/>
    <row r="30344" s="227" customFormat="1"/>
    <row r="30345" s="227" customFormat="1"/>
    <row r="30346" s="227" customFormat="1"/>
    <row r="30347" s="227" customFormat="1"/>
    <row r="30348" s="227" customFormat="1"/>
    <row r="30349" s="227" customFormat="1"/>
    <row r="30350" s="227" customFormat="1"/>
    <row r="30351" s="227" customFormat="1"/>
    <row r="30352" s="227" customFormat="1"/>
    <row r="30353" s="227" customFormat="1"/>
    <row r="30354" s="227" customFormat="1"/>
    <row r="30355" s="227" customFormat="1"/>
    <row r="30356" s="227" customFormat="1"/>
    <row r="30357" s="227" customFormat="1"/>
    <row r="30358" s="227" customFormat="1"/>
    <row r="30359" s="227" customFormat="1"/>
    <row r="30360" s="227" customFormat="1"/>
    <row r="30361" s="227" customFormat="1"/>
    <row r="30362" s="227" customFormat="1"/>
    <row r="30363" s="227" customFormat="1"/>
    <row r="30364" s="227" customFormat="1"/>
    <row r="30365" s="227" customFormat="1"/>
    <row r="30366" s="227" customFormat="1"/>
    <row r="30367" s="227" customFormat="1"/>
    <row r="30368" s="227" customFormat="1"/>
    <row r="30369" s="227" customFormat="1"/>
    <row r="30370" s="227" customFormat="1"/>
    <row r="30371" s="227" customFormat="1"/>
    <row r="30372" s="227" customFormat="1"/>
    <row r="30373" s="227" customFormat="1"/>
    <row r="30374" s="227" customFormat="1"/>
    <row r="30375" s="227" customFormat="1"/>
    <row r="30376" s="227" customFormat="1"/>
    <row r="30377" s="227" customFormat="1"/>
    <row r="30378" s="227" customFormat="1"/>
    <row r="30379" s="227" customFormat="1"/>
    <row r="30380" s="227" customFormat="1"/>
    <row r="30381" s="227" customFormat="1"/>
    <row r="30382" s="227" customFormat="1"/>
    <row r="30383" s="227" customFormat="1"/>
    <row r="30384" s="227" customFormat="1"/>
    <row r="30385" s="227" customFormat="1"/>
    <row r="30386" s="227" customFormat="1"/>
    <row r="30387" s="227" customFormat="1"/>
    <row r="30388" s="227" customFormat="1"/>
    <row r="30389" s="227" customFormat="1"/>
    <row r="30390" s="227" customFormat="1"/>
    <row r="30391" s="227" customFormat="1"/>
    <row r="30392" s="227" customFormat="1"/>
    <row r="30393" s="227" customFormat="1"/>
    <row r="30394" s="227" customFormat="1"/>
    <row r="30395" s="227" customFormat="1"/>
    <row r="30396" s="227" customFormat="1"/>
    <row r="30397" s="227" customFormat="1"/>
    <row r="30398" s="227" customFormat="1"/>
    <row r="30399" s="227" customFormat="1"/>
    <row r="30400" s="227" customFormat="1"/>
    <row r="30401" s="227" customFormat="1"/>
    <row r="30402" s="227" customFormat="1"/>
    <row r="30403" s="227" customFormat="1"/>
    <row r="30404" s="227" customFormat="1"/>
    <row r="30405" s="227" customFormat="1"/>
    <row r="30406" s="227" customFormat="1"/>
    <row r="30407" s="227" customFormat="1"/>
    <row r="30408" s="227" customFormat="1"/>
    <row r="30409" s="227" customFormat="1"/>
    <row r="30410" s="227" customFormat="1"/>
    <row r="30411" s="227" customFormat="1"/>
    <row r="30412" s="227" customFormat="1"/>
    <row r="30413" s="227" customFormat="1"/>
    <row r="30414" s="227" customFormat="1"/>
    <row r="30415" s="227" customFormat="1"/>
    <row r="30416" s="227" customFormat="1"/>
    <row r="30417" s="227" customFormat="1"/>
    <row r="30418" s="227" customFormat="1"/>
    <row r="30419" s="227" customFormat="1"/>
    <row r="30420" s="227" customFormat="1"/>
    <row r="30421" s="227" customFormat="1"/>
    <row r="30422" s="227" customFormat="1"/>
    <row r="30423" s="227" customFormat="1"/>
    <row r="30424" s="227" customFormat="1"/>
    <row r="30425" s="227" customFormat="1"/>
    <row r="30426" s="227" customFormat="1"/>
    <row r="30427" s="227" customFormat="1"/>
    <row r="30428" s="227" customFormat="1"/>
    <row r="30429" s="227" customFormat="1"/>
    <row r="30430" s="227" customFormat="1"/>
    <row r="30431" s="227" customFormat="1"/>
    <row r="30432" s="227" customFormat="1"/>
    <row r="30433" s="227" customFormat="1"/>
    <row r="30434" s="227" customFormat="1"/>
    <row r="30435" s="227" customFormat="1"/>
    <row r="30436" s="227" customFormat="1"/>
    <row r="30437" s="227" customFormat="1"/>
    <row r="30438" s="227" customFormat="1"/>
    <row r="30439" s="227" customFormat="1"/>
    <row r="30440" s="227" customFormat="1"/>
    <row r="30441" s="227" customFormat="1"/>
    <row r="30442" s="227" customFormat="1"/>
    <row r="30443" s="227" customFormat="1"/>
    <row r="30444" s="227" customFormat="1"/>
    <row r="30445" s="227" customFormat="1"/>
    <row r="30446" s="227" customFormat="1"/>
    <row r="30447" s="227" customFormat="1"/>
    <row r="30448" s="227" customFormat="1"/>
    <row r="30449" s="227" customFormat="1"/>
    <row r="30450" s="227" customFormat="1"/>
    <row r="30451" s="227" customFormat="1"/>
    <row r="30452" s="227" customFormat="1"/>
    <row r="30453" s="227" customFormat="1"/>
    <row r="30454" s="227" customFormat="1"/>
    <row r="30455" s="227" customFormat="1"/>
    <row r="30456" s="227" customFormat="1"/>
    <row r="30457" s="227" customFormat="1"/>
    <row r="30458" s="227" customFormat="1"/>
    <row r="30459" s="227" customFormat="1"/>
    <row r="30460" s="227" customFormat="1"/>
    <row r="30461" s="227" customFormat="1"/>
    <row r="30462" s="227" customFormat="1"/>
    <row r="30463" s="227" customFormat="1"/>
    <row r="30464" s="227" customFormat="1"/>
    <row r="30465" s="227" customFormat="1"/>
    <row r="30466" s="227" customFormat="1"/>
    <row r="30467" s="227" customFormat="1"/>
    <row r="30468" s="227" customFormat="1"/>
    <row r="30469" s="227" customFormat="1"/>
    <row r="30470" s="227" customFormat="1"/>
    <row r="30471" s="227" customFormat="1"/>
    <row r="30472" s="227" customFormat="1"/>
    <row r="30473" s="227" customFormat="1"/>
    <row r="30474" s="227" customFormat="1"/>
    <row r="30475" s="227" customFormat="1"/>
    <row r="30476" s="227" customFormat="1"/>
    <row r="30477" s="227" customFormat="1"/>
    <row r="30478" s="227" customFormat="1"/>
    <row r="30479" s="227" customFormat="1"/>
    <row r="30480" s="227" customFormat="1"/>
    <row r="30481" s="227" customFormat="1"/>
    <row r="30482" s="227" customFormat="1"/>
    <row r="30483" s="227" customFormat="1"/>
    <row r="30484" s="227" customFormat="1"/>
    <row r="30485" s="227" customFormat="1"/>
    <row r="30486" s="227" customFormat="1"/>
    <row r="30487" s="227" customFormat="1"/>
    <row r="30488" s="227" customFormat="1"/>
    <row r="30489" s="227" customFormat="1"/>
    <row r="30490" s="227" customFormat="1"/>
    <row r="30491" s="227" customFormat="1"/>
    <row r="30492" s="227" customFormat="1"/>
    <row r="30493" s="227" customFormat="1"/>
    <row r="30494" s="227" customFormat="1"/>
    <row r="30495" s="227" customFormat="1"/>
    <row r="30496" s="227" customFormat="1"/>
    <row r="30497" s="227" customFormat="1"/>
    <row r="30498" s="227" customFormat="1"/>
    <row r="30499" s="227" customFormat="1"/>
    <row r="30500" s="227" customFormat="1"/>
    <row r="30501" s="227" customFormat="1"/>
    <row r="30502" s="227" customFormat="1"/>
    <row r="30503" s="227" customFormat="1"/>
    <row r="30504" s="227" customFormat="1"/>
    <row r="30505" s="227" customFormat="1"/>
    <row r="30506" s="227" customFormat="1"/>
    <row r="30507" s="227" customFormat="1"/>
    <row r="30508" s="227" customFormat="1"/>
    <row r="30509" s="227" customFormat="1"/>
    <row r="30510" s="227" customFormat="1"/>
    <row r="30511" s="227" customFormat="1"/>
    <row r="30512" s="227" customFormat="1"/>
    <row r="30513" s="227" customFormat="1"/>
    <row r="30514" s="227" customFormat="1"/>
    <row r="30515" s="227" customFormat="1"/>
    <row r="30516" s="227" customFormat="1"/>
    <row r="30517" s="227" customFormat="1"/>
    <row r="30518" s="227" customFormat="1"/>
    <row r="30519" s="227" customFormat="1"/>
    <row r="30520" s="227" customFormat="1"/>
    <row r="30521" s="227" customFormat="1"/>
    <row r="30522" s="227" customFormat="1"/>
    <row r="30523" s="227" customFormat="1"/>
    <row r="30524" s="227" customFormat="1"/>
    <row r="30525" s="227" customFormat="1"/>
    <row r="30526" s="227" customFormat="1"/>
    <row r="30527" s="227" customFormat="1"/>
    <row r="30528" s="227" customFormat="1"/>
    <row r="30529" s="227" customFormat="1"/>
    <row r="30530" s="227" customFormat="1"/>
    <row r="30531" s="227" customFormat="1"/>
    <row r="30532" s="227" customFormat="1"/>
    <row r="30533" s="227" customFormat="1"/>
    <row r="30534" s="227" customFormat="1"/>
    <row r="30535" s="227" customFormat="1"/>
    <row r="30536" s="227" customFormat="1"/>
    <row r="30537" s="227" customFormat="1"/>
    <row r="30538" s="227" customFormat="1"/>
    <row r="30539" s="227" customFormat="1"/>
    <row r="30540" s="227" customFormat="1"/>
    <row r="30541" s="227" customFormat="1"/>
    <row r="30542" s="227" customFormat="1"/>
    <row r="30543" s="227" customFormat="1"/>
    <row r="30544" s="227" customFormat="1"/>
    <row r="30545" s="227" customFormat="1"/>
    <row r="30546" s="227" customFormat="1"/>
    <row r="30547" s="227" customFormat="1"/>
    <row r="30548" s="227" customFormat="1"/>
    <row r="30549" s="227" customFormat="1"/>
    <row r="30550" s="227" customFormat="1"/>
    <row r="30551" s="227" customFormat="1"/>
    <row r="30552" s="227" customFormat="1"/>
    <row r="30553" s="227" customFormat="1"/>
    <row r="30554" s="227" customFormat="1"/>
    <row r="30555" s="227" customFormat="1"/>
    <row r="30556" s="227" customFormat="1"/>
    <row r="30557" s="227" customFormat="1"/>
    <row r="30558" s="227" customFormat="1"/>
    <row r="30559" s="227" customFormat="1"/>
    <row r="30560" s="227" customFormat="1"/>
    <row r="30561" s="227" customFormat="1"/>
    <row r="30562" s="227" customFormat="1"/>
    <row r="30563" s="227" customFormat="1"/>
    <row r="30564" s="227" customFormat="1"/>
    <row r="30565" s="227" customFormat="1"/>
    <row r="30566" s="227" customFormat="1"/>
    <row r="30567" s="227" customFormat="1"/>
    <row r="30568" s="227" customFormat="1"/>
    <row r="30569" s="227" customFormat="1"/>
    <row r="30570" s="227" customFormat="1"/>
    <row r="30571" s="227" customFormat="1"/>
    <row r="30572" s="227" customFormat="1"/>
    <row r="30573" s="227" customFormat="1"/>
    <row r="30574" s="227" customFormat="1"/>
    <row r="30575" s="227" customFormat="1"/>
    <row r="30576" s="227" customFormat="1"/>
    <row r="30577" s="227" customFormat="1"/>
    <row r="30578" s="227" customFormat="1"/>
    <row r="30579" s="227" customFormat="1"/>
    <row r="30580" s="227" customFormat="1"/>
    <row r="30581" s="227" customFormat="1"/>
    <row r="30582" s="227" customFormat="1"/>
    <row r="30583" s="227" customFormat="1"/>
    <row r="30584" s="227" customFormat="1"/>
    <row r="30585" s="227" customFormat="1"/>
    <row r="30586" s="227" customFormat="1"/>
    <row r="30587" s="227" customFormat="1"/>
    <row r="30588" s="227" customFormat="1"/>
    <row r="30589" s="227" customFormat="1"/>
    <row r="30590" s="227" customFormat="1"/>
    <row r="30591" s="227" customFormat="1"/>
    <row r="30592" s="227" customFormat="1"/>
    <row r="30593" s="227" customFormat="1"/>
    <row r="30594" s="227" customFormat="1"/>
    <row r="30595" s="227" customFormat="1"/>
    <row r="30596" s="227" customFormat="1"/>
    <row r="30597" s="227" customFormat="1"/>
    <row r="30598" s="227" customFormat="1"/>
    <row r="30599" s="227" customFormat="1"/>
    <row r="30600" s="227" customFormat="1"/>
    <row r="30601" s="227" customFormat="1"/>
    <row r="30602" s="227" customFormat="1"/>
    <row r="30603" s="227" customFormat="1"/>
    <row r="30604" s="227" customFormat="1"/>
    <row r="30605" s="227" customFormat="1"/>
    <row r="30606" s="227" customFormat="1"/>
    <row r="30607" s="227" customFormat="1"/>
    <row r="30608" s="227" customFormat="1"/>
    <row r="30609" s="227" customFormat="1"/>
    <row r="30610" s="227" customFormat="1"/>
    <row r="30611" s="227" customFormat="1"/>
    <row r="30612" s="227" customFormat="1"/>
    <row r="30613" s="227" customFormat="1"/>
    <row r="30614" s="227" customFormat="1"/>
    <row r="30615" s="227" customFormat="1"/>
    <row r="30616" s="227" customFormat="1"/>
    <row r="30617" s="227" customFormat="1"/>
    <row r="30618" s="227" customFormat="1"/>
    <row r="30619" s="227" customFormat="1"/>
    <row r="30620" s="227" customFormat="1"/>
    <row r="30621" s="227" customFormat="1"/>
    <row r="30622" s="227" customFormat="1"/>
    <row r="30623" s="227" customFormat="1"/>
    <row r="30624" s="227" customFormat="1"/>
    <row r="30625" s="227" customFormat="1"/>
    <row r="30626" s="227" customFormat="1"/>
    <row r="30627" s="227" customFormat="1"/>
    <row r="30628" s="227" customFormat="1"/>
    <row r="30629" s="227" customFormat="1"/>
    <row r="30630" s="227" customFormat="1"/>
    <row r="30631" s="227" customFormat="1"/>
    <row r="30632" s="227" customFormat="1"/>
    <row r="30633" s="227" customFormat="1"/>
    <row r="30634" s="227" customFormat="1"/>
    <row r="30635" s="227" customFormat="1"/>
    <row r="30636" s="227" customFormat="1"/>
    <row r="30637" s="227" customFormat="1"/>
    <row r="30638" s="227" customFormat="1"/>
    <row r="30639" s="227" customFormat="1"/>
    <row r="30640" s="227" customFormat="1"/>
    <row r="30641" s="227" customFormat="1"/>
    <row r="30642" s="227" customFormat="1"/>
    <row r="30643" s="227" customFormat="1"/>
    <row r="30644" s="227" customFormat="1"/>
    <row r="30645" s="227" customFormat="1"/>
    <row r="30646" s="227" customFormat="1"/>
    <row r="30647" s="227" customFormat="1"/>
    <row r="30648" s="227" customFormat="1"/>
    <row r="30649" s="227" customFormat="1"/>
    <row r="30650" s="227" customFormat="1"/>
    <row r="30651" s="227" customFormat="1"/>
    <row r="30652" s="227" customFormat="1"/>
    <row r="30653" s="227" customFormat="1"/>
    <row r="30654" s="227" customFormat="1"/>
    <row r="30655" s="227" customFormat="1"/>
    <row r="30656" s="227" customFormat="1"/>
    <row r="30657" s="227" customFormat="1"/>
    <row r="30658" s="227" customFormat="1"/>
    <row r="30659" s="227" customFormat="1"/>
    <row r="30660" s="227" customFormat="1"/>
    <row r="30661" s="227" customFormat="1"/>
    <row r="30662" s="227" customFormat="1"/>
    <row r="30663" s="227" customFormat="1"/>
    <row r="30664" s="227" customFormat="1"/>
    <row r="30665" s="227" customFormat="1"/>
    <row r="30666" s="227" customFormat="1"/>
    <row r="30667" s="227" customFormat="1"/>
    <row r="30668" s="227" customFormat="1"/>
    <row r="30669" s="227" customFormat="1"/>
    <row r="30670" s="227" customFormat="1"/>
    <row r="30671" s="227" customFormat="1"/>
    <row r="30672" s="227" customFormat="1"/>
    <row r="30673" s="227" customFormat="1"/>
    <row r="30674" s="227" customFormat="1"/>
    <row r="30675" s="227" customFormat="1"/>
    <row r="30676" s="227" customFormat="1"/>
    <row r="30677" s="227" customFormat="1"/>
    <row r="30678" s="227" customFormat="1"/>
    <row r="30679" s="227" customFormat="1"/>
    <row r="30680" s="227" customFormat="1"/>
    <row r="30681" s="227" customFormat="1"/>
    <row r="30682" s="227" customFormat="1"/>
    <row r="30683" s="227" customFormat="1"/>
    <row r="30684" s="227" customFormat="1"/>
    <row r="30685" s="227" customFormat="1"/>
    <row r="30686" s="227" customFormat="1"/>
    <row r="30687" s="227" customFormat="1"/>
    <row r="30688" s="227" customFormat="1"/>
    <row r="30689" s="227" customFormat="1"/>
    <row r="30690" s="227" customFormat="1"/>
    <row r="30691" s="227" customFormat="1"/>
    <row r="30692" s="227" customFormat="1"/>
    <row r="30693" s="227" customFormat="1"/>
    <row r="30694" s="227" customFormat="1"/>
    <row r="30695" s="227" customFormat="1"/>
    <row r="30696" s="227" customFormat="1"/>
    <row r="30697" s="227" customFormat="1"/>
    <row r="30698" s="227" customFormat="1"/>
    <row r="30699" s="227" customFormat="1"/>
    <row r="30700" s="227" customFormat="1"/>
    <row r="30701" s="227" customFormat="1"/>
    <row r="30702" s="227" customFormat="1"/>
    <row r="30703" s="227" customFormat="1"/>
    <row r="30704" s="227" customFormat="1"/>
    <row r="30705" s="227" customFormat="1"/>
    <row r="30706" s="227" customFormat="1"/>
    <row r="30707" s="227" customFormat="1"/>
    <row r="30708" s="227" customFormat="1"/>
    <row r="30709" s="227" customFormat="1"/>
    <row r="30710" s="227" customFormat="1"/>
    <row r="30711" s="227" customFormat="1"/>
    <row r="30712" s="227" customFormat="1"/>
    <row r="30713" s="227" customFormat="1"/>
    <row r="30714" s="227" customFormat="1"/>
    <row r="30715" s="227" customFormat="1"/>
    <row r="30716" s="227" customFormat="1"/>
    <row r="30717" s="227" customFormat="1"/>
    <row r="30718" s="227" customFormat="1"/>
    <row r="30719" s="227" customFormat="1"/>
    <row r="30720" s="227" customFormat="1"/>
    <row r="30721" s="227" customFormat="1"/>
    <row r="30722" s="227" customFormat="1"/>
    <row r="30723" s="227" customFormat="1"/>
    <row r="30724" s="227" customFormat="1"/>
    <row r="30725" s="227" customFormat="1"/>
    <row r="30726" s="227" customFormat="1"/>
    <row r="30727" s="227" customFormat="1"/>
    <row r="30728" s="227" customFormat="1"/>
    <row r="30729" s="227" customFormat="1"/>
    <row r="30730" s="227" customFormat="1"/>
    <row r="30731" s="227" customFormat="1"/>
    <row r="30732" s="227" customFormat="1"/>
    <row r="30733" s="227" customFormat="1"/>
    <row r="30734" s="227" customFormat="1"/>
    <row r="30735" s="227" customFormat="1"/>
    <row r="30736" s="227" customFormat="1"/>
    <row r="30737" s="227" customFormat="1"/>
    <row r="30738" s="227" customFormat="1"/>
    <row r="30739" s="227" customFormat="1"/>
    <row r="30740" s="227" customFormat="1"/>
    <row r="30741" s="227" customFormat="1"/>
    <row r="30742" s="227" customFormat="1"/>
    <row r="30743" s="227" customFormat="1"/>
    <row r="30744" s="227" customFormat="1"/>
    <row r="30745" s="227" customFormat="1"/>
    <row r="30746" s="227" customFormat="1"/>
    <row r="30747" s="227" customFormat="1"/>
    <row r="30748" s="227" customFormat="1"/>
    <row r="30749" s="227" customFormat="1"/>
    <row r="30750" s="227" customFormat="1"/>
    <row r="30751" s="227" customFormat="1"/>
    <row r="30752" s="227" customFormat="1"/>
    <row r="30753" s="227" customFormat="1"/>
    <row r="30754" s="227" customFormat="1"/>
    <row r="30755" s="227" customFormat="1"/>
    <row r="30756" s="227" customFormat="1"/>
    <row r="30757" s="227" customFormat="1"/>
    <row r="30758" s="227" customFormat="1"/>
    <row r="30759" s="227" customFormat="1"/>
    <row r="30760" s="227" customFormat="1"/>
    <row r="30761" s="227" customFormat="1"/>
    <row r="30762" s="227" customFormat="1"/>
    <row r="30763" s="227" customFormat="1"/>
    <row r="30764" s="227" customFormat="1"/>
    <row r="30765" s="227" customFormat="1"/>
    <row r="30766" s="227" customFormat="1"/>
    <row r="30767" s="227" customFormat="1"/>
    <row r="30768" s="227" customFormat="1"/>
    <row r="30769" s="227" customFormat="1"/>
    <row r="30770" s="227" customFormat="1"/>
    <row r="30771" s="227" customFormat="1"/>
    <row r="30772" s="227" customFormat="1"/>
    <row r="30773" s="227" customFormat="1"/>
    <row r="30774" s="227" customFormat="1"/>
    <row r="30775" s="227" customFormat="1"/>
    <row r="30776" s="227" customFormat="1"/>
    <row r="30777" s="227" customFormat="1"/>
    <row r="30778" s="227" customFormat="1"/>
    <row r="30779" s="227" customFormat="1"/>
    <row r="30780" s="227" customFormat="1"/>
    <row r="30781" s="227" customFormat="1"/>
    <row r="30782" s="227" customFormat="1"/>
    <row r="30783" s="227" customFormat="1"/>
    <row r="30784" s="227" customFormat="1"/>
    <row r="30785" s="227" customFormat="1"/>
    <row r="30786" s="227" customFormat="1"/>
    <row r="30787" s="227" customFormat="1"/>
    <row r="30788" s="227" customFormat="1"/>
    <row r="30789" s="227" customFormat="1"/>
    <row r="30790" s="227" customFormat="1"/>
    <row r="30791" s="227" customFormat="1"/>
    <row r="30792" s="227" customFormat="1"/>
    <row r="30793" s="227" customFormat="1"/>
    <row r="30794" s="227" customFormat="1"/>
    <row r="30795" s="227" customFormat="1"/>
    <row r="30796" s="227" customFormat="1"/>
    <row r="30797" s="227" customFormat="1"/>
    <row r="30798" s="227" customFormat="1"/>
    <row r="30799" s="227" customFormat="1"/>
    <row r="30800" s="227" customFormat="1"/>
    <row r="30801" s="227" customFormat="1"/>
    <row r="30802" s="227" customFormat="1"/>
    <row r="30803" s="227" customFormat="1"/>
    <row r="30804" s="227" customFormat="1"/>
    <row r="30805" s="227" customFormat="1"/>
    <row r="30806" s="227" customFormat="1"/>
    <row r="30807" s="227" customFormat="1"/>
    <row r="30808" s="227" customFormat="1"/>
    <row r="30809" s="227" customFormat="1"/>
    <row r="30810" s="227" customFormat="1"/>
    <row r="30811" s="227" customFormat="1"/>
    <row r="30812" s="227" customFormat="1"/>
    <row r="30813" s="227" customFormat="1"/>
    <row r="30814" s="227" customFormat="1"/>
    <row r="30815" s="227" customFormat="1"/>
    <row r="30816" s="227" customFormat="1"/>
    <row r="30817" s="227" customFormat="1"/>
    <row r="30818" s="227" customFormat="1"/>
    <row r="30819" s="227" customFormat="1"/>
    <row r="30820" s="227" customFormat="1"/>
    <row r="30821" s="227" customFormat="1"/>
    <row r="30822" s="227" customFormat="1"/>
    <row r="30823" s="227" customFormat="1"/>
    <row r="30824" s="227" customFormat="1"/>
    <row r="30825" s="227" customFormat="1"/>
    <row r="30826" s="227" customFormat="1"/>
    <row r="30827" s="227" customFormat="1"/>
    <row r="30828" s="227" customFormat="1"/>
    <row r="30829" s="227" customFormat="1"/>
    <row r="30830" s="227" customFormat="1"/>
    <row r="30831" s="227" customFormat="1"/>
    <row r="30832" s="227" customFormat="1"/>
    <row r="30833" s="227" customFormat="1"/>
    <row r="30834" s="227" customFormat="1"/>
    <row r="30835" s="227" customFormat="1"/>
    <row r="30836" s="227" customFormat="1"/>
    <row r="30837" s="227" customFormat="1"/>
    <row r="30838" s="227" customFormat="1"/>
    <row r="30839" s="227" customFormat="1"/>
    <row r="30840" s="227" customFormat="1"/>
    <row r="30841" s="227" customFormat="1"/>
    <row r="30842" s="227" customFormat="1"/>
    <row r="30843" s="227" customFormat="1"/>
    <row r="30844" s="227" customFormat="1"/>
    <row r="30845" s="227" customFormat="1"/>
    <row r="30846" s="227" customFormat="1"/>
    <row r="30847" s="227" customFormat="1"/>
    <row r="30848" s="227" customFormat="1"/>
    <row r="30849" s="227" customFormat="1"/>
    <row r="30850" s="227" customFormat="1"/>
    <row r="30851" s="227" customFormat="1"/>
    <row r="30852" s="227" customFormat="1"/>
    <row r="30853" s="227" customFormat="1"/>
    <row r="30854" s="227" customFormat="1"/>
    <row r="30855" s="227" customFormat="1"/>
    <row r="30856" s="227" customFormat="1"/>
    <row r="30857" s="227" customFormat="1"/>
    <row r="30858" s="227" customFormat="1"/>
    <row r="30859" s="227" customFormat="1"/>
    <row r="30860" s="227" customFormat="1"/>
    <row r="30861" s="227" customFormat="1"/>
    <row r="30862" s="227" customFormat="1"/>
    <row r="30863" s="227" customFormat="1"/>
    <row r="30864" s="227" customFormat="1"/>
    <row r="30865" s="227" customFormat="1"/>
    <row r="30866" s="227" customFormat="1"/>
    <row r="30867" s="227" customFormat="1"/>
    <row r="30868" s="227" customFormat="1"/>
    <row r="30869" s="227" customFormat="1"/>
    <row r="30870" s="227" customFormat="1"/>
    <row r="30871" s="227" customFormat="1"/>
    <row r="30872" s="227" customFormat="1"/>
    <row r="30873" s="227" customFormat="1"/>
    <row r="30874" s="227" customFormat="1"/>
    <row r="30875" s="227" customFormat="1"/>
    <row r="30876" s="227" customFormat="1"/>
    <row r="30877" s="227" customFormat="1"/>
    <row r="30878" s="227" customFormat="1"/>
    <row r="30879" s="227" customFormat="1"/>
    <row r="30880" s="227" customFormat="1"/>
    <row r="30881" s="227" customFormat="1"/>
    <row r="30882" s="227" customFormat="1"/>
    <row r="30883" s="227" customFormat="1"/>
    <row r="30884" s="227" customFormat="1"/>
    <row r="30885" s="227" customFormat="1"/>
    <row r="30886" s="227" customFormat="1"/>
    <row r="30887" s="227" customFormat="1"/>
    <row r="30888" s="227" customFormat="1"/>
    <row r="30889" s="227" customFormat="1"/>
    <row r="30890" s="227" customFormat="1"/>
    <row r="30891" s="227" customFormat="1"/>
    <row r="30892" s="227" customFormat="1"/>
    <row r="30893" s="227" customFormat="1"/>
    <row r="30894" s="227" customFormat="1"/>
    <row r="30895" s="227" customFormat="1"/>
    <row r="30896" s="227" customFormat="1"/>
    <row r="30897" s="227" customFormat="1"/>
    <row r="30898" s="227" customFormat="1"/>
    <row r="30899" s="227" customFormat="1"/>
    <row r="30900" s="227" customFormat="1"/>
    <row r="30901" s="227" customFormat="1"/>
    <row r="30902" s="227" customFormat="1"/>
    <row r="30903" s="227" customFormat="1"/>
    <row r="30904" s="227" customFormat="1"/>
    <row r="30905" s="227" customFormat="1"/>
    <row r="30906" s="227" customFormat="1"/>
    <row r="30907" s="227" customFormat="1"/>
    <row r="30908" s="227" customFormat="1"/>
    <row r="30909" s="227" customFormat="1"/>
    <row r="30910" s="227" customFormat="1"/>
    <row r="30911" s="227" customFormat="1"/>
    <row r="30912" s="227" customFormat="1"/>
    <row r="30913" s="227" customFormat="1"/>
    <row r="30914" s="227" customFormat="1"/>
    <row r="30915" s="227" customFormat="1"/>
    <row r="30916" s="227" customFormat="1"/>
    <row r="30917" s="227" customFormat="1"/>
    <row r="30918" s="227" customFormat="1"/>
    <row r="30919" s="227" customFormat="1"/>
    <row r="30920" s="227" customFormat="1"/>
    <row r="30921" s="227" customFormat="1"/>
    <row r="30922" s="227" customFormat="1"/>
    <row r="30923" s="227" customFormat="1"/>
    <row r="30924" s="227" customFormat="1"/>
    <row r="30925" s="227" customFormat="1"/>
    <row r="30926" s="227" customFormat="1"/>
    <row r="30927" s="227" customFormat="1"/>
    <row r="30928" s="227" customFormat="1"/>
    <row r="30929" s="227" customFormat="1"/>
    <row r="30930" s="227" customFormat="1"/>
    <row r="30931" s="227" customFormat="1"/>
    <row r="30932" s="227" customFormat="1"/>
    <row r="30933" s="227" customFormat="1"/>
    <row r="30934" s="227" customFormat="1"/>
    <row r="30935" s="227" customFormat="1"/>
    <row r="30936" s="227" customFormat="1"/>
    <row r="30937" s="227" customFormat="1"/>
    <row r="30938" s="227" customFormat="1"/>
    <row r="30939" s="227" customFormat="1"/>
    <row r="30940" s="227" customFormat="1"/>
    <row r="30941" s="227" customFormat="1"/>
    <row r="30942" s="227" customFormat="1"/>
    <row r="30943" s="227" customFormat="1"/>
    <row r="30944" s="227" customFormat="1"/>
    <row r="30945" s="227" customFormat="1"/>
    <row r="30946" s="227" customFormat="1"/>
    <row r="30947" s="227" customFormat="1"/>
    <row r="30948" s="227" customFormat="1"/>
    <row r="30949" s="227" customFormat="1"/>
    <row r="30950" s="227" customFormat="1"/>
    <row r="30951" s="227" customFormat="1"/>
    <row r="30952" s="227" customFormat="1"/>
    <row r="30953" s="227" customFormat="1"/>
    <row r="30954" s="227" customFormat="1"/>
    <row r="30955" s="227" customFormat="1"/>
    <row r="30956" s="227" customFormat="1"/>
    <row r="30957" s="227" customFormat="1"/>
    <row r="30958" s="227" customFormat="1"/>
    <row r="30959" s="227" customFormat="1"/>
    <row r="30960" s="227" customFormat="1"/>
    <row r="30961" s="227" customFormat="1"/>
    <row r="30962" s="227" customFormat="1"/>
    <row r="30963" s="227" customFormat="1"/>
    <row r="30964" s="227" customFormat="1"/>
    <row r="30965" s="227" customFormat="1"/>
    <row r="30966" s="227" customFormat="1"/>
    <row r="30967" s="227" customFormat="1"/>
    <row r="30968" s="227" customFormat="1"/>
    <row r="30969" s="227" customFormat="1"/>
    <row r="30970" s="227" customFormat="1"/>
    <row r="30971" s="227" customFormat="1"/>
    <row r="30972" s="227" customFormat="1"/>
    <row r="30973" s="227" customFormat="1"/>
    <row r="30974" s="227" customFormat="1"/>
    <row r="30975" s="227" customFormat="1"/>
    <row r="30976" s="227" customFormat="1"/>
    <row r="30977" s="227" customFormat="1"/>
    <row r="30978" s="227" customFormat="1"/>
    <row r="30979" s="227" customFormat="1"/>
    <row r="30980" s="227" customFormat="1"/>
    <row r="30981" s="227" customFormat="1"/>
    <row r="30982" s="227" customFormat="1"/>
    <row r="30983" s="227" customFormat="1"/>
    <row r="30984" s="227" customFormat="1"/>
    <row r="30985" s="227" customFormat="1"/>
    <row r="30986" s="227" customFormat="1"/>
    <row r="30987" s="227" customFormat="1"/>
    <row r="30988" s="227" customFormat="1"/>
    <row r="30989" s="227" customFormat="1"/>
    <row r="30990" s="227" customFormat="1"/>
    <row r="30991" s="227" customFormat="1"/>
    <row r="30992" s="227" customFormat="1"/>
    <row r="30993" s="227" customFormat="1"/>
    <row r="30994" s="227" customFormat="1"/>
    <row r="30995" s="227" customFormat="1"/>
    <row r="30996" s="227" customFormat="1"/>
    <row r="30997" s="227" customFormat="1"/>
    <row r="30998" s="227" customFormat="1"/>
    <row r="30999" s="227" customFormat="1"/>
    <row r="31000" s="227" customFormat="1"/>
    <row r="31001" s="227" customFormat="1"/>
    <row r="31002" s="227" customFormat="1"/>
    <row r="31003" s="227" customFormat="1"/>
    <row r="31004" s="227" customFormat="1"/>
    <row r="31005" s="227" customFormat="1"/>
    <row r="31006" s="227" customFormat="1"/>
    <row r="31007" s="227" customFormat="1"/>
    <row r="31008" s="227" customFormat="1"/>
    <row r="31009" s="227" customFormat="1"/>
    <row r="31010" s="227" customFormat="1"/>
    <row r="31011" s="227" customFormat="1"/>
    <row r="31012" s="227" customFormat="1"/>
    <row r="31013" s="227" customFormat="1"/>
    <row r="31014" s="227" customFormat="1"/>
    <row r="31015" s="227" customFormat="1"/>
    <row r="31016" s="227" customFormat="1"/>
    <row r="31017" s="227" customFormat="1"/>
    <row r="31018" s="227" customFormat="1"/>
    <row r="31019" s="227" customFormat="1"/>
    <row r="31020" s="227" customFormat="1"/>
    <row r="31021" s="227" customFormat="1"/>
    <row r="31022" s="227" customFormat="1"/>
    <row r="31023" s="227" customFormat="1"/>
    <row r="31024" s="227" customFormat="1"/>
    <row r="31025" s="227" customFormat="1"/>
    <row r="31026" s="227" customFormat="1"/>
    <row r="31027" s="227" customFormat="1"/>
    <row r="31028" s="227" customFormat="1"/>
    <row r="31029" s="227" customFormat="1"/>
    <row r="31030" s="227" customFormat="1"/>
    <row r="31031" s="227" customFormat="1"/>
    <row r="31032" s="227" customFormat="1"/>
    <row r="31033" s="227" customFormat="1"/>
    <row r="31034" s="227" customFormat="1"/>
    <row r="31035" s="227" customFormat="1"/>
    <row r="31036" s="227" customFormat="1"/>
    <row r="31037" s="227" customFormat="1"/>
    <row r="31038" s="227" customFormat="1"/>
    <row r="31039" s="227" customFormat="1"/>
    <row r="31040" s="227" customFormat="1"/>
    <row r="31041" s="227" customFormat="1"/>
    <row r="31042" s="227" customFormat="1"/>
    <row r="31043" s="227" customFormat="1"/>
    <row r="31044" s="227" customFormat="1"/>
    <row r="31045" s="227" customFormat="1"/>
    <row r="31046" s="227" customFormat="1"/>
    <row r="31047" s="227" customFormat="1"/>
    <row r="31048" s="227" customFormat="1"/>
    <row r="31049" s="227" customFormat="1"/>
    <row r="31050" s="227" customFormat="1"/>
    <row r="31051" s="227" customFormat="1"/>
    <row r="31052" s="227" customFormat="1"/>
    <row r="31053" s="227" customFormat="1"/>
    <row r="31054" s="227" customFormat="1"/>
    <row r="31055" s="227" customFormat="1"/>
    <row r="31056" s="227" customFormat="1"/>
    <row r="31057" s="227" customFormat="1"/>
    <row r="31058" s="227" customFormat="1"/>
    <row r="31059" s="227" customFormat="1"/>
    <row r="31060" s="227" customFormat="1"/>
    <row r="31061" s="227" customFormat="1"/>
    <row r="31062" s="227" customFormat="1"/>
    <row r="31063" s="227" customFormat="1"/>
    <row r="31064" s="227" customFormat="1"/>
    <row r="31065" s="227" customFormat="1"/>
    <row r="31066" s="227" customFormat="1"/>
    <row r="31067" s="227" customFormat="1"/>
    <row r="31068" s="227" customFormat="1"/>
    <row r="31069" s="227" customFormat="1"/>
    <row r="31070" s="227" customFormat="1"/>
    <row r="31071" s="227" customFormat="1"/>
    <row r="31072" s="227" customFormat="1"/>
    <row r="31073" s="227" customFormat="1"/>
    <row r="31074" s="227" customFormat="1"/>
    <row r="31075" s="227" customFormat="1"/>
    <row r="31076" s="227" customFormat="1"/>
    <row r="31077" s="227" customFormat="1"/>
    <row r="31078" s="227" customFormat="1"/>
    <row r="31079" s="227" customFormat="1"/>
    <row r="31080" s="227" customFormat="1"/>
    <row r="31081" s="227" customFormat="1"/>
    <row r="31082" s="227" customFormat="1"/>
    <row r="31083" s="227" customFormat="1"/>
    <row r="31084" s="227" customFormat="1"/>
    <row r="31085" s="227" customFormat="1"/>
    <row r="31086" s="227" customFormat="1"/>
    <row r="31087" s="227" customFormat="1"/>
    <row r="31088" s="227" customFormat="1"/>
    <row r="31089" s="227" customFormat="1"/>
    <row r="31090" s="227" customFormat="1"/>
    <row r="31091" s="227" customFormat="1"/>
    <row r="31092" s="227" customFormat="1"/>
    <row r="31093" s="227" customFormat="1"/>
    <row r="31094" s="227" customFormat="1"/>
    <row r="31095" s="227" customFormat="1"/>
    <row r="31096" s="227" customFormat="1"/>
    <row r="31097" s="227" customFormat="1"/>
    <row r="31098" s="227" customFormat="1"/>
    <row r="31099" s="227" customFormat="1"/>
    <row r="31100" s="227" customFormat="1"/>
    <row r="31101" s="227" customFormat="1"/>
    <row r="31102" s="227" customFormat="1"/>
    <row r="31103" s="227" customFormat="1"/>
    <row r="31104" s="227" customFormat="1"/>
    <row r="31105" s="227" customFormat="1"/>
    <row r="31106" s="227" customFormat="1"/>
    <row r="31107" s="227" customFormat="1"/>
    <row r="31108" s="227" customFormat="1"/>
    <row r="31109" s="227" customFormat="1"/>
    <row r="31110" s="227" customFormat="1"/>
    <row r="31111" s="227" customFormat="1"/>
    <row r="31112" s="227" customFormat="1"/>
    <row r="31113" s="227" customFormat="1"/>
    <row r="31114" s="227" customFormat="1"/>
    <row r="31115" s="227" customFormat="1"/>
    <row r="31116" s="227" customFormat="1"/>
    <row r="31117" s="227" customFormat="1"/>
    <row r="31118" s="227" customFormat="1"/>
    <row r="31119" s="227" customFormat="1"/>
    <row r="31120" s="227" customFormat="1"/>
    <row r="31121" s="227" customFormat="1"/>
    <row r="31122" s="227" customFormat="1"/>
    <row r="31123" s="227" customFormat="1"/>
    <row r="31124" s="227" customFormat="1"/>
    <row r="31125" s="227" customFormat="1"/>
    <row r="31126" s="227" customFormat="1"/>
    <row r="31127" s="227" customFormat="1"/>
    <row r="31128" s="227" customFormat="1"/>
    <row r="31129" s="227" customFormat="1"/>
    <row r="31130" s="227" customFormat="1"/>
    <row r="31131" s="227" customFormat="1"/>
    <row r="31132" s="227" customFormat="1"/>
    <row r="31133" s="227" customFormat="1"/>
    <row r="31134" s="227" customFormat="1"/>
    <row r="31135" s="227" customFormat="1"/>
    <row r="31136" s="227" customFormat="1"/>
    <row r="31137" s="227" customFormat="1"/>
    <row r="31138" s="227" customFormat="1"/>
    <row r="31139" s="227" customFormat="1"/>
    <row r="31140" s="227" customFormat="1"/>
    <row r="31141" s="227" customFormat="1"/>
    <row r="31142" s="227" customFormat="1"/>
    <row r="31143" s="227" customFormat="1"/>
    <row r="31144" s="227" customFormat="1"/>
    <row r="31145" s="227" customFormat="1"/>
    <row r="31146" s="227" customFormat="1"/>
    <row r="31147" s="227" customFormat="1"/>
    <row r="31148" s="227" customFormat="1"/>
    <row r="31149" s="227" customFormat="1"/>
    <row r="31150" s="227" customFormat="1"/>
    <row r="31151" s="227" customFormat="1"/>
    <row r="31152" s="227" customFormat="1"/>
    <row r="31153" s="227" customFormat="1"/>
    <row r="31154" s="227" customFormat="1"/>
    <row r="31155" s="227" customFormat="1"/>
    <row r="31156" s="227" customFormat="1"/>
    <row r="31157" s="227" customFormat="1"/>
    <row r="31158" s="227" customFormat="1"/>
    <row r="31159" s="227" customFormat="1"/>
    <row r="31160" s="227" customFormat="1"/>
    <row r="31161" s="227" customFormat="1"/>
    <row r="31162" s="227" customFormat="1"/>
    <row r="31163" s="227" customFormat="1"/>
    <row r="31164" s="227" customFormat="1"/>
    <row r="31165" s="227" customFormat="1"/>
    <row r="31166" s="227" customFormat="1"/>
    <row r="31167" s="227" customFormat="1"/>
    <row r="31168" s="227" customFormat="1"/>
    <row r="31169" s="227" customFormat="1"/>
    <row r="31170" s="227" customFormat="1"/>
    <row r="31171" s="227" customFormat="1"/>
    <row r="31172" s="227" customFormat="1"/>
    <row r="31173" s="227" customFormat="1"/>
    <row r="31174" s="227" customFormat="1"/>
    <row r="31175" s="227" customFormat="1"/>
    <row r="31176" s="227" customFormat="1"/>
    <row r="31177" s="227" customFormat="1"/>
    <row r="31178" s="227" customFormat="1"/>
    <row r="31179" s="227" customFormat="1"/>
    <row r="31180" s="227" customFormat="1"/>
    <row r="31181" s="227" customFormat="1"/>
    <row r="31182" s="227" customFormat="1"/>
    <row r="31183" s="227" customFormat="1"/>
    <row r="31184" s="227" customFormat="1"/>
    <row r="31185" s="227" customFormat="1"/>
    <row r="31186" s="227" customFormat="1"/>
    <row r="31187" s="227" customFormat="1"/>
    <row r="31188" s="227" customFormat="1"/>
    <row r="31189" s="227" customFormat="1"/>
    <row r="31190" s="227" customFormat="1"/>
    <row r="31191" s="227" customFormat="1"/>
    <row r="31192" s="227" customFormat="1"/>
    <row r="31193" s="227" customFormat="1"/>
    <row r="31194" s="227" customFormat="1"/>
    <row r="31195" s="227" customFormat="1"/>
    <row r="31196" s="227" customFormat="1"/>
    <row r="31197" s="227" customFormat="1"/>
    <row r="31198" s="227" customFormat="1"/>
    <row r="31199" s="227" customFormat="1"/>
    <row r="31200" s="227" customFormat="1"/>
    <row r="31201" s="227" customFormat="1"/>
    <row r="31202" s="227" customFormat="1"/>
    <row r="31203" s="227" customFormat="1"/>
    <row r="31204" s="227" customFormat="1"/>
    <row r="31205" s="227" customFormat="1"/>
    <row r="31206" s="227" customFormat="1"/>
    <row r="31207" s="227" customFormat="1"/>
    <row r="31208" s="227" customFormat="1"/>
    <row r="31209" s="227" customFormat="1"/>
    <row r="31210" s="227" customFormat="1"/>
    <row r="31211" s="227" customFormat="1"/>
    <row r="31212" s="227" customFormat="1"/>
    <row r="31213" s="227" customFormat="1"/>
    <row r="31214" s="227" customFormat="1"/>
    <row r="31215" s="227" customFormat="1"/>
    <row r="31216" s="227" customFormat="1"/>
    <row r="31217" s="227" customFormat="1"/>
    <row r="31218" s="227" customFormat="1"/>
    <row r="31219" s="227" customFormat="1"/>
    <row r="31220" s="227" customFormat="1"/>
    <row r="31221" s="227" customFormat="1"/>
    <row r="31222" s="227" customFormat="1"/>
    <row r="31223" s="227" customFormat="1"/>
    <row r="31224" s="227" customFormat="1"/>
    <row r="31225" s="227" customFormat="1"/>
    <row r="31226" s="227" customFormat="1"/>
    <row r="31227" s="227" customFormat="1"/>
    <row r="31228" s="227" customFormat="1"/>
    <row r="31229" s="227" customFormat="1"/>
    <row r="31230" s="227" customFormat="1"/>
    <row r="31231" s="227" customFormat="1"/>
    <row r="31232" s="227" customFormat="1"/>
    <row r="31233" s="227" customFormat="1"/>
    <row r="31234" s="227" customFormat="1"/>
    <row r="31235" s="227" customFormat="1"/>
    <row r="31236" s="227" customFormat="1"/>
    <row r="31237" s="227" customFormat="1"/>
    <row r="31238" s="227" customFormat="1"/>
    <row r="31239" s="227" customFormat="1"/>
    <row r="31240" s="227" customFormat="1"/>
    <row r="31241" s="227" customFormat="1"/>
    <row r="31242" s="227" customFormat="1"/>
    <row r="31243" s="227" customFormat="1"/>
    <row r="31244" s="227" customFormat="1"/>
    <row r="31245" s="227" customFormat="1"/>
    <row r="31246" s="227" customFormat="1"/>
    <row r="31247" s="227" customFormat="1"/>
    <row r="31248" s="227" customFormat="1"/>
    <row r="31249" s="227" customFormat="1"/>
    <row r="31250" s="227" customFormat="1"/>
    <row r="31251" s="227" customFormat="1"/>
    <row r="31252" s="227" customFormat="1"/>
    <row r="31253" s="227" customFormat="1"/>
    <row r="31254" s="227" customFormat="1"/>
    <row r="31255" s="227" customFormat="1"/>
    <row r="31256" s="227" customFormat="1"/>
    <row r="31257" s="227" customFormat="1"/>
    <row r="31258" s="227" customFormat="1"/>
    <row r="31259" s="227" customFormat="1"/>
    <row r="31260" s="227" customFormat="1"/>
    <row r="31261" s="227" customFormat="1"/>
    <row r="31262" s="227" customFormat="1"/>
    <row r="31263" s="227" customFormat="1"/>
    <row r="31264" s="227" customFormat="1"/>
    <row r="31265" s="227" customFormat="1"/>
    <row r="31266" s="227" customFormat="1"/>
    <row r="31267" s="227" customFormat="1"/>
    <row r="31268" s="227" customFormat="1"/>
    <row r="31269" s="227" customFormat="1"/>
    <row r="31270" s="227" customFormat="1"/>
    <row r="31271" s="227" customFormat="1"/>
    <row r="31272" s="227" customFormat="1"/>
    <row r="31273" s="227" customFormat="1"/>
    <row r="31274" s="227" customFormat="1"/>
    <row r="31275" s="227" customFormat="1"/>
    <row r="31276" s="227" customFormat="1"/>
    <row r="31277" s="227" customFormat="1"/>
    <row r="31278" s="227" customFormat="1"/>
    <row r="31279" s="227" customFormat="1"/>
    <row r="31280" s="227" customFormat="1"/>
    <row r="31281" s="227" customFormat="1"/>
    <row r="31282" s="227" customFormat="1"/>
    <row r="31283" s="227" customFormat="1"/>
    <row r="31284" s="227" customFormat="1"/>
    <row r="31285" s="227" customFormat="1"/>
    <row r="31286" s="227" customFormat="1"/>
    <row r="31287" s="227" customFormat="1"/>
    <row r="31288" s="227" customFormat="1"/>
    <row r="31289" s="227" customFormat="1"/>
    <row r="31290" s="227" customFormat="1"/>
    <row r="31291" s="227" customFormat="1"/>
    <row r="31292" s="227" customFormat="1"/>
    <row r="31293" s="227" customFormat="1"/>
    <row r="31294" s="227" customFormat="1"/>
    <row r="31295" s="227" customFormat="1"/>
    <row r="31296" s="227" customFormat="1"/>
    <row r="31297" s="227" customFormat="1"/>
    <row r="31298" s="227" customFormat="1"/>
    <row r="31299" s="227" customFormat="1"/>
    <row r="31300" s="227" customFormat="1"/>
    <row r="31301" s="227" customFormat="1"/>
    <row r="31302" s="227" customFormat="1"/>
    <row r="31303" s="227" customFormat="1"/>
    <row r="31304" s="227" customFormat="1"/>
    <row r="31305" s="227" customFormat="1"/>
    <row r="31306" s="227" customFormat="1"/>
    <row r="31307" s="227" customFormat="1"/>
    <row r="31308" s="227" customFormat="1"/>
    <row r="31309" s="227" customFormat="1"/>
    <row r="31310" s="227" customFormat="1"/>
    <row r="31311" s="227" customFormat="1"/>
    <row r="31312" s="227" customFormat="1"/>
    <row r="31313" s="227" customFormat="1"/>
    <row r="31314" s="227" customFormat="1"/>
    <row r="31315" s="227" customFormat="1"/>
    <row r="31316" s="227" customFormat="1"/>
    <row r="31317" s="227" customFormat="1"/>
    <row r="31318" s="227" customFormat="1"/>
    <row r="31319" s="227" customFormat="1"/>
    <row r="31320" s="227" customFormat="1"/>
    <row r="31321" s="227" customFormat="1"/>
    <row r="31322" s="227" customFormat="1"/>
    <row r="31323" s="227" customFormat="1"/>
    <row r="31324" s="227" customFormat="1"/>
    <row r="31325" s="227" customFormat="1"/>
    <row r="31326" s="227" customFormat="1"/>
    <row r="31327" s="227" customFormat="1"/>
    <row r="31328" s="227" customFormat="1"/>
    <row r="31329" s="227" customFormat="1"/>
    <row r="31330" s="227" customFormat="1"/>
    <row r="31331" s="227" customFormat="1"/>
    <row r="31332" s="227" customFormat="1"/>
    <row r="31333" s="227" customFormat="1"/>
    <row r="31334" s="227" customFormat="1"/>
    <row r="31335" s="227" customFormat="1"/>
    <row r="31336" s="227" customFormat="1"/>
    <row r="31337" s="227" customFormat="1"/>
    <row r="31338" s="227" customFormat="1"/>
    <row r="31339" s="227" customFormat="1"/>
    <row r="31340" s="227" customFormat="1"/>
    <row r="31341" s="227" customFormat="1"/>
    <row r="31342" s="227" customFormat="1"/>
    <row r="31343" s="227" customFormat="1"/>
    <row r="31344" s="227" customFormat="1"/>
    <row r="31345" s="227" customFormat="1"/>
    <row r="31346" s="227" customFormat="1"/>
    <row r="31347" s="227" customFormat="1"/>
    <row r="31348" s="227" customFormat="1"/>
    <row r="31349" s="227" customFormat="1"/>
    <row r="31350" s="227" customFormat="1"/>
    <row r="31351" s="227" customFormat="1"/>
    <row r="31352" s="227" customFormat="1"/>
    <row r="31353" s="227" customFormat="1"/>
    <row r="31354" s="227" customFormat="1"/>
    <row r="31355" s="227" customFormat="1"/>
    <row r="31356" s="227" customFormat="1"/>
    <row r="31357" s="227" customFormat="1"/>
    <row r="31358" s="227" customFormat="1"/>
    <row r="31359" s="227" customFormat="1"/>
    <row r="31360" s="227" customFormat="1"/>
    <row r="31361" s="227" customFormat="1"/>
    <row r="31362" s="227" customFormat="1"/>
    <row r="31363" s="227" customFormat="1"/>
    <row r="31364" s="227" customFormat="1"/>
    <row r="31365" s="227" customFormat="1"/>
    <row r="31366" s="227" customFormat="1"/>
    <row r="31367" s="227" customFormat="1"/>
    <row r="31368" s="227" customFormat="1"/>
    <row r="31369" s="227" customFormat="1"/>
    <row r="31370" s="227" customFormat="1"/>
    <row r="31371" s="227" customFormat="1"/>
    <row r="31372" s="227" customFormat="1"/>
    <row r="31373" s="227" customFormat="1"/>
    <row r="31374" s="227" customFormat="1"/>
    <row r="31375" s="227" customFormat="1"/>
    <row r="31376" s="227" customFormat="1"/>
    <row r="31377" s="227" customFormat="1"/>
    <row r="31378" s="227" customFormat="1"/>
    <row r="31379" s="227" customFormat="1"/>
    <row r="31380" s="227" customFormat="1"/>
    <row r="31381" s="227" customFormat="1"/>
    <row r="31382" s="227" customFormat="1"/>
    <row r="31383" s="227" customFormat="1"/>
    <row r="31384" s="227" customFormat="1"/>
    <row r="31385" s="227" customFormat="1"/>
    <row r="31386" s="227" customFormat="1"/>
    <row r="31387" s="227" customFormat="1"/>
    <row r="31388" s="227" customFormat="1"/>
    <row r="31389" s="227" customFormat="1"/>
    <row r="31390" s="227" customFormat="1"/>
    <row r="31391" s="227" customFormat="1"/>
    <row r="31392" s="227" customFormat="1"/>
    <row r="31393" s="227" customFormat="1"/>
    <row r="31394" s="227" customFormat="1"/>
    <row r="31395" s="227" customFormat="1"/>
    <row r="31396" s="227" customFormat="1"/>
    <row r="31397" s="227" customFormat="1"/>
    <row r="31398" s="227" customFormat="1"/>
    <row r="31399" s="227" customFormat="1"/>
    <row r="31400" s="227" customFormat="1"/>
    <row r="31401" s="227" customFormat="1"/>
    <row r="31402" s="227" customFormat="1"/>
    <row r="31403" s="227" customFormat="1"/>
    <row r="31404" s="227" customFormat="1"/>
    <row r="31405" s="227" customFormat="1"/>
    <row r="31406" s="227" customFormat="1"/>
    <row r="31407" s="227" customFormat="1"/>
    <row r="31408" s="227" customFormat="1"/>
    <row r="31409" s="227" customFormat="1"/>
    <row r="31410" s="227" customFormat="1"/>
    <row r="31411" s="227" customFormat="1"/>
    <row r="31412" s="227" customFormat="1"/>
    <row r="31413" s="227" customFormat="1"/>
    <row r="31414" s="227" customFormat="1"/>
    <row r="31415" s="227" customFormat="1"/>
    <row r="31416" s="227" customFormat="1"/>
    <row r="31417" s="227" customFormat="1"/>
    <row r="31418" s="227" customFormat="1"/>
    <row r="31419" s="227" customFormat="1"/>
    <row r="31420" s="227" customFormat="1"/>
    <row r="31421" s="227" customFormat="1"/>
    <row r="31422" s="227" customFormat="1"/>
    <row r="31423" s="227" customFormat="1"/>
    <row r="31424" s="227" customFormat="1"/>
    <row r="31425" s="227" customFormat="1"/>
    <row r="31426" s="227" customFormat="1"/>
    <row r="31427" s="227" customFormat="1"/>
    <row r="31428" s="227" customFormat="1"/>
    <row r="31429" s="227" customFormat="1"/>
    <row r="31430" s="227" customFormat="1"/>
    <row r="31431" s="227" customFormat="1"/>
    <row r="31432" s="227" customFormat="1"/>
    <row r="31433" s="227" customFormat="1"/>
    <row r="31434" s="227" customFormat="1"/>
    <row r="31435" s="227" customFormat="1"/>
    <row r="31436" s="227" customFormat="1"/>
    <row r="31437" s="227" customFormat="1"/>
    <row r="31438" s="227" customFormat="1"/>
    <row r="31439" s="227" customFormat="1"/>
    <row r="31440" s="227" customFormat="1"/>
    <row r="31441" s="227" customFormat="1"/>
    <row r="31442" s="227" customFormat="1"/>
    <row r="31443" s="227" customFormat="1"/>
    <row r="31444" s="227" customFormat="1"/>
    <row r="31445" s="227" customFormat="1"/>
    <row r="31446" s="227" customFormat="1"/>
    <row r="31447" s="227" customFormat="1"/>
    <row r="31448" s="227" customFormat="1"/>
    <row r="31449" s="227" customFormat="1"/>
    <row r="31450" s="227" customFormat="1"/>
    <row r="31451" s="227" customFormat="1"/>
    <row r="31452" s="227" customFormat="1"/>
    <row r="31453" s="227" customFormat="1"/>
    <row r="31454" s="227" customFormat="1"/>
    <row r="31455" s="227" customFormat="1"/>
    <row r="31456" s="227" customFormat="1"/>
    <row r="31457" s="227" customFormat="1"/>
    <row r="31458" s="227" customFormat="1"/>
    <row r="31459" s="227" customFormat="1"/>
    <row r="31460" s="227" customFormat="1"/>
    <row r="31461" s="227" customFormat="1"/>
    <row r="31462" s="227" customFormat="1"/>
    <row r="31463" s="227" customFormat="1"/>
    <row r="31464" s="227" customFormat="1"/>
    <row r="31465" s="227" customFormat="1"/>
    <row r="31466" s="227" customFormat="1"/>
    <row r="31467" s="227" customFormat="1"/>
    <row r="31468" s="227" customFormat="1"/>
    <row r="31469" s="227" customFormat="1"/>
    <row r="31470" s="227" customFormat="1"/>
    <row r="31471" s="227" customFormat="1"/>
    <row r="31472" s="227" customFormat="1"/>
    <row r="31473" s="227" customFormat="1"/>
    <row r="31474" s="227" customFormat="1"/>
    <row r="31475" s="227" customFormat="1"/>
    <row r="31476" s="227" customFormat="1"/>
    <row r="31477" s="227" customFormat="1"/>
    <row r="31478" s="227" customFormat="1"/>
    <row r="31479" s="227" customFormat="1"/>
    <row r="31480" s="227" customFormat="1"/>
    <row r="31481" s="227" customFormat="1"/>
    <row r="31482" s="227" customFormat="1"/>
    <row r="31483" s="227" customFormat="1"/>
    <row r="31484" s="227" customFormat="1"/>
    <row r="31485" s="227" customFormat="1"/>
    <row r="31486" s="227" customFormat="1"/>
    <row r="31487" s="227" customFormat="1"/>
    <row r="31488" s="227" customFormat="1"/>
    <row r="31489" s="227" customFormat="1"/>
    <row r="31490" s="227" customFormat="1"/>
    <row r="31491" s="227" customFormat="1"/>
    <row r="31492" s="227" customFormat="1"/>
    <row r="31493" s="227" customFormat="1"/>
    <row r="31494" s="227" customFormat="1"/>
    <row r="31495" s="227" customFormat="1"/>
    <row r="31496" s="227" customFormat="1"/>
    <row r="31497" s="227" customFormat="1"/>
    <row r="31498" s="227" customFormat="1"/>
    <row r="31499" s="227" customFormat="1"/>
    <row r="31500" s="227" customFormat="1"/>
    <row r="31501" s="227" customFormat="1"/>
    <row r="31502" s="227" customFormat="1"/>
    <row r="31503" s="227" customFormat="1"/>
    <row r="31504" s="227" customFormat="1"/>
    <row r="31505" s="227" customFormat="1"/>
    <row r="31506" s="227" customFormat="1"/>
    <row r="31507" s="227" customFormat="1"/>
    <row r="31508" s="227" customFormat="1"/>
    <row r="31509" s="227" customFormat="1"/>
    <row r="31510" s="227" customFormat="1"/>
    <row r="31511" s="227" customFormat="1"/>
    <row r="31512" s="227" customFormat="1"/>
    <row r="31513" s="227" customFormat="1"/>
    <row r="31514" s="227" customFormat="1"/>
    <row r="31515" s="227" customFormat="1"/>
    <row r="31516" s="227" customFormat="1"/>
    <row r="31517" s="227" customFormat="1"/>
    <row r="31518" s="227" customFormat="1"/>
    <row r="31519" s="227" customFormat="1"/>
    <row r="31520" s="227" customFormat="1"/>
    <row r="31521" s="227" customFormat="1"/>
    <row r="31522" s="227" customFormat="1"/>
    <row r="31523" s="227" customFormat="1"/>
    <row r="31524" s="227" customFormat="1"/>
    <row r="31525" s="227" customFormat="1"/>
    <row r="31526" s="227" customFormat="1"/>
    <row r="31527" s="227" customFormat="1"/>
    <row r="31528" s="227" customFormat="1"/>
    <row r="31529" s="227" customFormat="1"/>
    <row r="31530" s="227" customFormat="1"/>
    <row r="31531" s="227" customFormat="1"/>
    <row r="31532" s="227" customFormat="1"/>
    <row r="31533" s="227" customFormat="1"/>
    <row r="31534" s="227" customFormat="1"/>
    <row r="31535" s="227" customFormat="1"/>
    <row r="31536" s="227" customFormat="1"/>
    <row r="31537" s="227" customFormat="1"/>
    <row r="31538" s="227" customFormat="1"/>
    <row r="31539" s="227" customFormat="1"/>
    <row r="31540" s="227" customFormat="1"/>
    <row r="31541" s="227" customFormat="1"/>
    <row r="31542" s="227" customFormat="1"/>
    <row r="31543" s="227" customFormat="1"/>
    <row r="31544" s="227" customFormat="1"/>
    <row r="31545" s="227" customFormat="1"/>
    <row r="31546" s="227" customFormat="1"/>
    <row r="31547" s="227" customFormat="1"/>
    <row r="31548" s="227" customFormat="1"/>
    <row r="31549" s="227" customFormat="1"/>
    <row r="31550" s="227" customFormat="1"/>
    <row r="31551" s="227" customFormat="1"/>
    <row r="31552" s="227" customFormat="1"/>
    <row r="31553" s="227" customFormat="1"/>
    <row r="31554" s="227" customFormat="1"/>
    <row r="31555" s="227" customFormat="1"/>
    <row r="31556" s="227" customFormat="1"/>
    <row r="31557" s="227" customFormat="1"/>
    <row r="31558" s="227" customFormat="1"/>
    <row r="31559" s="227" customFormat="1"/>
    <row r="31560" s="227" customFormat="1"/>
    <row r="31561" s="227" customFormat="1"/>
    <row r="31562" s="227" customFormat="1"/>
    <row r="31563" s="227" customFormat="1"/>
    <row r="31564" s="227" customFormat="1"/>
    <row r="31565" s="227" customFormat="1"/>
    <row r="31566" s="227" customFormat="1"/>
    <row r="31567" s="227" customFormat="1"/>
    <row r="31568" s="227" customFormat="1"/>
    <row r="31569" s="227" customFormat="1"/>
    <row r="31570" s="227" customFormat="1"/>
    <row r="31571" s="227" customFormat="1"/>
    <row r="31572" s="227" customFormat="1"/>
    <row r="31573" s="227" customFormat="1"/>
    <row r="31574" s="227" customFormat="1"/>
    <row r="31575" s="227" customFormat="1"/>
    <row r="31576" s="227" customFormat="1"/>
    <row r="31577" s="227" customFormat="1"/>
    <row r="31578" s="227" customFormat="1"/>
    <row r="31579" s="227" customFormat="1"/>
    <row r="31580" s="227" customFormat="1"/>
    <row r="31581" s="227" customFormat="1"/>
    <row r="31582" s="227" customFormat="1"/>
    <row r="31583" s="227" customFormat="1"/>
    <row r="31584" s="227" customFormat="1"/>
    <row r="31585" s="227" customFormat="1"/>
    <row r="31586" s="227" customFormat="1"/>
    <row r="31587" s="227" customFormat="1"/>
    <row r="31588" s="227" customFormat="1"/>
    <row r="31589" s="227" customFormat="1"/>
    <row r="31590" s="227" customFormat="1"/>
    <row r="31591" s="227" customFormat="1"/>
    <row r="31592" s="227" customFormat="1"/>
    <row r="31593" s="227" customFormat="1"/>
    <row r="31594" s="227" customFormat="1"/>
    <row r="31595" s="227" customFormat="1"/>
    <row r="31596" s="227" customFormat="1"/>
    <row r="31597" s="227" customFormat="1"/>
    <row r="31598" s="227" customFormat="1"/>
    <row r="31599" s="227" customFormat="1"/>
    <row r="31600" s="227" customFormat="1"/>
    <row r="31601" s="227" customFormat="1"/>
    <row r="31602" s="227" customFormat="1"/>
    <row r="31603" s="227" customFormat="1"/>
    <row r="31604" s="227" customFormat="1"/>
    <row r="31605" s="227" customFormat="1"/>
    <row r="31606" s="227" customFormat="1"/>
    <row r="31607" s="227" customFormat="1"/>
    <row r="31608" s="227" customFormat="1"/>
    <row r="31609" s="227" customFormat="1"/>
    <row r="31610" s="227" customFormat="1"/>
    <row r="31611" s="227" customFormat="1"/>
    <row r="31612" s="227" customFormat="1"/>
    <row r="31613" s="227" customFormat="1"/>
    <row r="31614" s="227" customFormat="1"/>
    <row r="31615" s="227" customFormat="1"/>
    <row r="31616" s="227" customFormat="1"/>
    <row r="31617" s="227" customFormat="1"/>
    <row r="31618" s="227" customFormat="1"/>
    <row r="31619" s="227" customFormat="1"/>
    <row r="31620" s="227" customFormat="1"/>
    <row r="31621" s="227" customFormat="1"/>
    <row r="31622" s="227" customFormat="1"/>
    <row r="31623" s="227" customFormat="1"/>
    <row r="31624" s="227" customFormat="1"/>
    <row r="31625" s="227" customFormat="1"/>
    <row r="31626" s="227" customFormat="1"/>
    <row r="31627" s="227" customFormat="1"/>
    <row r="31628" s="227" customFormat="1"/>
    <row r="31629" s="227" customFormat="1"/>
    <row r="31630" s="227" customFormat="1"/>
    <row r="31631" s="227" customFormat="1"/>
    <row r="31632" s="227" customFormat="1"/>
    <row r="31633" s="227" customFormat="1"/>
    <row r="31634" s="227" customFormat="1"/>
    <row r="31635" s="227" customFormat="1"/>
    <row r="31636" s="227" customFormat="1"/>
    <row r="31637" s="227" customFormat="1"/>
    <row r="31638" s="227" customFormat="1"/>
    <row r="31639" s="227" customFormat="1"/>
    <row r="31640" s="227" customFormat="1"/>
    <row r="31641" s="227" customFormat="1"/>
    <row r="31642" s="227" customFormat="1"/>
    <row r="31643" s="227" customFormat="1"/>
    <row r="31644" s="227" customFormat="1"/>
    <row r="31645" s="227" customFormat="1"/>
    <row r="31646" s="227" customFormat="1"/>
    <row r="31647" s="227" customFormat="1"/>
    <row r="31648" s="227" customFormat="1"/>
    <row r="31649" s="227" customFormat="1"/>
    <row r="31650" s="227" customFormat="1"/>
    <row r="31651" s="227" customFormat="1"/>
    <row r="31652" s="227" customFormat="1"/>
    <row r="31653" s="227" customFormat="1"/>
    <row r="31654" s="227" customFormat="1"/>
    <row r="31655" s="227" customFormat="1"/>
    <row r="31656" s="227" customFormat="1"/>
    <row r="31657" s="227" customFormat="1"/>
    <row r="31658" s="227" customFormat="1"/>
    <row r="31659" s="227" customFormat="1"/>
    <row r="31660" s="227" customFormat="1"/>
    <row r="31661" s="227" customFormat="1"/>
    <row r="31662" s="227" customFormat="1"/>
    <row r="31663" s="227" customFormat="1"/>
    <row r="31664" s="227" customFormat="1"/>
    <row r="31665" s="227" customFormat="1"/>
    <row r="31666" s="227" customFormat="1"/>
    <row r="31667" s="227" customFormat="1"/>
    <row r="31668" s="227" customFormat="1"/>
    <row r="31669" s="227" customFormat="1"/>
    <row r="31670" s="227" customFormat="1"/>
    <row r="31671" s="227" customFormat="1"/>
    <row r="31672" s="227" customFormat="1"/>
    <row r="31673" s="227" customFormat="1"/>
    <row r="31674" s="227" customFormat="1"/>
    <row r="31675" s="227" customFormat="1"/>
    <row r="31676" s="227" customFormat="1"/>
    <row r="31677" s="227" customFormat="1"/>
    <row r="31678" s="227" customFormat="1"/>
    <row r="31679" s="227" customFormat="1"/>
    <row r="31680" s="227" customFormat="1"/>
    <row r="31681" s="227" customFormat="1"/>
    <row r="31682" s="227" customFormat="1"/>
    <row r="31683" s="227" customFormat="1"/>
    <row r="31684" s="227" customFormat="1"/>
    <row r="31685" s="227" customFormat="1"/>
    <row r="31686" s="227" customFormat="1"/>
    <row r="31687" s="227" customFormat="1"/>
    <row r="31688" s="227" customFormat="1"/>
    <row r="31689" s="227" customFormat="1"/>
    <row r="31690" s="227" customFormat="1"/>
    <row r="31691" s="227" customFormat="1"/>
    <row r="31692" s="227" customFormat="1"/>
    <row r="31693" s="227" customFormat="1"/>
    <row r="31694" s="227" customFormat="1"/>
    <row r="31695" s="227" customFormat="1"/>
    <row r="31696" s="227" customFormat="1"/>
    <row r="31697" s="227" customFormat="1"/>
    <row r="31698" s="227" customFormat="1"/>
    <row r="31699" s="227" customFormat="1"/>
    <row r="31700" s="227" customFormat="1"/>
    <row r="31701" s="227" customFormat="1"/>
    <row r="31702" s="227" customFormat="1"/>
    <row r="31703" s="227" customFormat="1"/>
    <row r="31704" s="227" customFormat="1"/>
    <row r="31705" s="227" customFormat="1"/>
    <row r="31706" s="227" customFormat="1"/>
    <row r="31707" s="227" customFormat="1"/>
    <row r="31708" s="227" customFormat="1"/>
    <row r="31709" s="227" customFormat="1"/>
    <row r="31710" s="227" customFormat="1"/>
    <row r="31711" s="227" customFormat="1"/>
    <row r="31712" s="227" customFormat="1"/>
    <row r="31713" s="227" customFormat="1"/>
    <row r="31714" s="227" customFormat="1"/>
    <row r="31715" s="227" customFormat="1"/>
    <row r="31716" s="227" customFormat="1"/>
    <row r="31717" s="227" customFormat="1"/>
    <row r="31718" s="227" customFormat="1"/>
    <row r="31719" s="227" customFormat="1"/>
    <row r="31720" s="227" customFormat="1"/>
    <row r="31721" s="227" customFormat="1"/>
    <row r="31722" s="227" customFormat="1"/>
    <row r="31723" s="227" customFormat="1"/>
    <row r="31724" s="227" customFormat="1"/>
    <row r="31725" s="227" customFormat="1"/>
    <row r="31726" s="227" customFormat="1"/>
    <row r="31727" s="227" customFormat="1"/>
    <row r="31728" s="227" customFormat="1"/>
    <row r="31729" s="227" customFormat="1"/>
    <row r="31730" s="227" customFormat="1"/>
    <row r="31731" s="227" customFormat="1"/>
    <row r="31732" s="227" customFormat="1"/>
    <row r="31733" s="227" customFormat="1"/>
    <row r="31734" s="227" customFormat="1"/>
    <row r="31735" s="227" customFormat="1"/>
    <row r="31736" s="227" customFormat="1"/>
    <row r="31737" s="227" customFormat="1"/>
    <row r="31738" s="227" customFormat="1"/>
    <row r="31739" s="227" customFormat="1"/>
    <row r="31740" s="227" customFormat="1"/>
    <row r="31741" s="227" customFormat="1"/>
    <row r="31742" s="227" customFormat="1"/>
    <row r="31743" s="227" customFormat="1"/>
    <row r="31744" s="227" customFormat="1"/>
    <row r="31745" s="227" customFormat="1"/>
    <row r="31746" s="227" customFormat="1"/>
    <row r="31747" s="227" customFormat="1"/>
    <row r="31748" s="227" customFormat="1"/>
    <row r="31749" s="227" customFormat="1"/>
    <row r="31750" s="227" customFormat="1"/>
    <row r="31751" s="227" customFormat="1"/>
    <row r="31752" s="227" customFormat="1"/>
    <row r="31753" s="227" customFormat="1"/>
    <row r="31754" s="227" customFormat="1"/>
    <row r="31755" s="227" customFormat="1"/>
    <row r="31756" s="227" customFormat="1"/>
    <row r="31757" s="227" customFormat="1"/>
    <row r="31758" s="227" customFormat="1"/>
    <row r="31759" s="227" customFormat="1"/>
    <row r="31760" s="227" customFormat="1"/>
    <row r="31761" s="227" customFormat="1"/>
    <row r="31762" s="227" customFormat="1"/>
    <row r="31763" s="227" customFormat="1"/>
    <row r="31764" s="227" customFormat="1"/>
    <row r="31765" s="227" customFormat="1"/>
    <row r="31766" s="227" customFormat="1"/>
    <row r="31767" s="227" customFormat="1"/>
    <row r="31768" s="227" customFormat="1"/>
    <row r="31769" s="227" customFormat="1"/>
    <row r="31770" s="227" customFormat="1"/>
    <row r="31771" s="227" customFormat="1"/>
    <row r="31772" s="227" customFormat="1"/>
    <row r="31773" s="227" customFormat="1"/>
    <row r="31774" s="227" customFormat="1"/>
    <row r="31775" s="227" customFormat="1"/>
    <row r="31776" s="227" customFormat="1"/>
    <row r="31777" s="227" customFormat="1"/>
    <row r="31778" s="227" customFormat="1"/>
    <row r="31779" s="227" customFormat="1"/>
    <row r="31780" s="227" customFormat="1"/>
    <row r="31781" s="227" customFormat="1"/>
    <row r="31782" s="227" customFormat="1"/>
    <row r="31783" s="227" customFormat="1"/>
    <row r="31784" s="227" customFormat="1"/>
    <row r="31785" s="227" customFormat="1"/>
    <row r="31786" s="227" customFormat="1"/>
    <row r="31787" s="227" customFormat="1"/>
    <row r="31788" s="227" customFormat="1"/>
    <row r="31789" s="227" customFormat="1"/>
    <row r="31790" s="227" customFormat="1"/>
    <row r="31791" s="227" customFormat="1"/>
    <row r="31792" s="227" customFormat="1"/>
    <row r="31793" s="227" customFormat="1"/>
    <row r="31794" s="227" customFormat="1"/>
    <row r="31795" s="227" customFormat="1"/>
    <row r="31796" s="227" customFormat="1"/>
    <row r="31797" s="227" customFormat="1"/>
    <row r="31798" s="227" customFormat="1"/>
    <row r="31799" s="227" customFormat="1"/>
    <row r="31800" s="227" customFormat="1"/>
    <row r="31801" s="227" customFormat="1"/>
    <row r="31802" s="227" customFormat="1"/>
    <row r="31803" s="227" customFormat="1"/>
    <row r="31804" s="227" customFormat="1"/>
    <row r="31805" s="227" customFormat="1"/>
    <row r="31806" s="227" customFormat="1"/>
    <row r="31807" s="227" customFormat="1"/>
    <row r="31808" s="227" customFormat="1"/>
    <row r="31809" s="227" customFormat="1"/>
    <row r="31810" s="227" customFormat="1"/>
    <row r="31811" s="227" customFormat="1"/>
    <row r="31812" s="227" customFormat="1"/>
    <row r="31813" s="227" customFormat="1"/>
    <row r="31814" s="227" customFormat="1"/>
    <row r="31815" s="227" customFormat="1"/>
    <row r="31816" s="227" customFormat="1"/>
    <row r="31817" s="227" customFormat="1"/>
    <row r="31818" s="227" customFormat="1"/>
    <row r="31819" s="227" customFormat="1"/>
    <row r="31820" s="227" customFormat="1"/>
    <row r="31821" s="227" customFormat="1"/>
    <row r="31822" s="227" customFormat="1"/>
    <row r="31823" s="227" customFormat="1"/>
    <row r="31824" s="227" customFormat="1"/>
    <row r="31825" s="227" customFormat="1"/>
    <row r="31826" s="227" customFormat="1"/>
    <row r="31827" s="227" customFormat="1"/>
    <row r="31828" s="227" customFormat="1"/>
    <row r="31829" s="227" customFormat="1"/>
    <row r="31830" s="227" customFormat="1"/>
    <row r="31831" s="227" customFormat="1"/>
    <row r="31832" s="227" customFormat="1"/>
    <row r="31833" s="227" customFormat="1"/>
    <row r="31834" s="227" customFormat="1"/>
    <row r="31835" s="227" customFormat="1"/>
    <row r="31836" s="227" customFormat="1"/>
    <row r="31837" s="227" customFormat="1"/>
    <row r="31838" s="227" customFormat="1"/>
    <row r="31839" s="227" customFormat="1"/>
    <row r="31840" s="227" customFormat="1"/>
    <row r="31841" s="227" customFormat="1"/>
    <row r="31842" s="227" customFormat="1"/>
    <row r="31843" s="227" customFormat="1"/>
    <row r="31844" s="227" customFormat="1"/>
    <row r="31845" s="227" customFormat="1"/>
    <row r="31846" s="227" customFormat="1"/>
    <row r="31847" s="227" customFormat="1"/>
    <row r="31848" s="227" customFormat="1"/>
    <row r="31849" s="227" customFormat="1"/>
    <row r="31850" s="227" customFormat="1"/>
    <row r="31851" s="227" customFormat="1"/>
    <row r="31852" s="227" customFormat="1"/>
    <row r="31853" s="227" customFormat="1"/>
    <row r="31854" s="227" customFormat="1"/>
    <row r="31855" s="227" customFormat="1"/>
    <row r="31856" s="227" customFormat="1"/>
    <row r="31857" s="227" customFormat="1"/>
    <row r="31858" s="227" customFormat="1"/>
    <row r="31859" s="227" customFormat="1"/>
    <row r="31860" s="227" customFormat="1"/>
    <row r="31861" s="227" customFormat="1"/>
    <row r="31862" s="227" customFormat="1"/>
    <row r="31863" s="227" customFormat="1"/>
    <row r="31864" s="227" customFormat="1"/>
    <row r="31865" s="227" customFormat="1"/>
    <row r="31866" s="227" customFormat="1"/>
    <row r="31867" s="227" customFormat="1"/>
    <row r="31868" s="227" customFormat="1"/>
    <row r="31869" s="227" customFormat="1"/>
    <row r="31870" s="227" customFormat="1"/>
    <row r="31871" s="227" customFormat="1"/>
    <row r="31872" s="227" customFormat="1"/>
    <row r="31873" s="227" customFormat="1"/>
    <row r="31874" s="227" customFormat="1"/>
    <row r="31875" s="227" customFormat="1"/>
    <row r="31876" s="227" customFormat="1"/>
    <row r="31877" s="227" customFormat="1"/>
    <row r="31878" s="227" customFormat="1"/>
    <row r="31879" s="227" customFormat="1"/>
    <row r="31880" s="227" customFormat="1"/>
    <row r="31881" s="227" customFormat="1"/>
    <row r="31882" s="227" customFormat="1"/>
    <row r="31883" s="227" customFormat="1"/>
    <row r="31884" s="227" customFormat="1"/>
    <row r="31885" s="227" customFormat="1"/>
    <row r="31886" s="227" customFormat="1"/>
    <row r="31887" s="227" customFormat="1"/>
    <row r="31888" s="227" customFormat="1"/>
    <row r="31889" s="227" customFormat="1"/>
    <row r="31890" s="227" customFormat="1"/>
    <row r="31891" s="227" customFormat="1"/>
    <row r="31892" s="227" customFormat="1"/>
    <row r="31893" s="227" customFormat="1"/>
    <row r="31894" s="227" customFormat="1"/>
    <row r="31895" s="227" customFormat="1"/>
    <row r="31896" s="227" customFormat="1"/>
    <row r="31897" s="227" customFormat="1"/>
    <row r="31898" s="227" customFormat="1"/>
    <row r="31899" s="227" customFormat="1"/>
    <row r="31900" s="227" customFormat="1"/>
    <row r="31901" s="227" customFormat="1"/>
    <row r="31902" s="227" customFormat="1"/>
    <row r="31903" s="227" customFormat="1"/>
    <row r="31904" s="227" customFormat="1"/>
    <row r="31905" s="227" customFormat="1"/>
    <row r="31906" s="227" customFormat="1"/>
    <row r="31907" s="227" customFormat="1"/>
    <row r="31908" s="227" customFormat="1"/>
    <row r="31909" s="227" customFormat="1"/>
    <row r="31910" s="227" customFormat="1"/>
    <row r="31911" s="227" customFormat="1"/>
    <row r="31912" s="227" customFormat="1"/>
    <row r="31913" s="227" customFormat="1"/>
    <row r="31914" s="227" customFormat="1"/>
    <row r="31915" s="227" customFormat="1"/>
    <row r="31916" s="227" customFormat="1"/>
    <row r="31917" s="227" customFormat="1"/>
    <row r="31918" s="227" customFormat="1"/>
    <row r="31919" s="227" customFormat="1"/>
    <row r="31920" s="227" customFormat="1"/>
    <row r="31921" s="227" customFormat="1"/>
    <row r="31922" s="227" customFormat="1"/>
    <row r="31923" s="227" customFormat="1"/>
    <row r="31924" s="227" customFormat="1"/>
    <row r="31925" s="227" customFormat="1"/>
    <row r="31926" s="227" customFormat="1"/>
    <row r="31927" s="227" customFormat="1"/>
    <row r="31928" s="227" customFormat="1"/>
    <row r="31929" s="227" customFormat="1"/>
    <row r="31930" s="227" customFormat="1"/>
    <row r="31931" s="227" customFormat="1"/>
    <row r="31932" s="227" customFormat="1"/>
    <row r="31933" s="227" customFormat="1"/>
    <row r="31934" s="227" customFormat="1"/>
    <row r="31935" s="227" customFormat="1"/>
    <row r="31936" s="227" customFormat="1"/>
    <row r="31937" s="227" customFormat="1"/>
    <row r="31938" s="227" customFormat="1"/>
    <row r="31939" s="227" customFormat="1"/>
    <row r="31940" s="227" customFormat="1"/>
    <row r="31941" s="227" customFormat="1"/>
    <row r="31942" s="227" customFormat="1"/>
    <row r="31943" s="227" customFormat="1"/>
    <row r="31944" s="227" customFormat="1"/>
    <row r="31945" s="227" customFormat="1"/>
    <row r="31946" s="227" customFormat="1"/>
    <row r="31947" s="227" customFormat="1"/>
    <row r="31948" s="227" customFormat="1"/>
    <row r="31949" s="227" customFormat="1"/>
    <row r="31950" s="227" customFormat="1"/>
    <row r="31951" s="227" customFormat="1"/>
    <row r="31952" s="227" customFormat="1"/>
    <row r="31953" s="227" customFormat="1"/>
    <row r="31954" s="227" customFormat="1"/>
    <row r="31955" s="227" customFormat="1"/>
    <row r="31956" s="227" customFormat="1"/>
    <row r="31957" s="227" customFormat="1"/>
    <row r="31958" s="227" customFormat="1"/>
    <row r="31959" s="227" customFormat="1"/>
    <row r="31960" s="227" customFormat="1"/>
    <row r="31961" s="227" customFormat="1"/>
    <row r="31962" s="227" customFormat="1"/>
    <row r="31963" s="227" customFormat="1"/>
    <row r="31964" s="227" customFormat="1"/>
    <row r="31965" s="227" customFormat="1"/>
    <row r="31966" s="227" customFormat="1"/>
    <row r="31967" s="227" customFormat="1"/>
    <row r="31968" s="227" customFormat="1"/>
    <row r="31969" s="227" customFormat="1"/>
    <row r="31970" s="227" customFormat="1"/>
    <row r="31971" s="227" customFormat="1"/>
    <row r="31972" s="227" customFormat="1"/>
    <row r="31973" s="227" customFormat="1"/>
    <row r="31974" s="227" customFormat="1"/>
    <row r="31975" s="227" customFormat="1"/>
    <row r="31976" s="227" customFormat="1"/>
    <row r="31977" s="227" customFormat="1"/>
    <row r="31978" s="227" customFormat="1"/>
    <row r="31979" s="227" customFormat="1"/>
    <row r="31980" s="227" customFormat="1"/>
    <row r="31981" s="227" customFormat="1"/>
    <row r="31982" s="227" customFormat="1"/>
    <row r="31983" s="227" customFormat="1"/>
    <row r="31984" s="227" customFormat="1"/>
    <row r="31985" s="227" customFormat="1"/>
    <row r="31986" s="227" customFormat="1"/>
    <row r="31987" s="227" customFormat="1"/>
    <row r="31988" s="227" customFormat="1"/>
    <row r="31989" s="227" customFormat="1"/>
    <row r="31990" s="227" customFormat="1"/>
    <row r="31991" s="227" customFormat="1"/>
    <row r="31992" s="227" customFormat="1"/>
    <row r="31993" s="227" customFormat="1"/>
    <row r="31994" s="227" customFormat="1"/>
    <row r="31995" s="227" customFormat="1"/>
    <row r="31996" s="227" customFormat="1"/>
    <row r="31997" s="227" customFormat="1"/>
    <row r="31998" s="227" customFormat="1"/>
    <row r="31999" s="227" customFormat="1"/>
    <row r="32000" s="227" customFormat="1"/>
    <row r="32001" s="227" customFormat="1"/>
    <row r="32002" s="227" customFormat="1"/>
    <row r="32003" s="227" customFormat="1"/>
    <row r="32004" s="227" customFormat="1"/>
    <row r="32005" s="227" customFormat="1"/>
    <row r="32006" s="227" customFormat="1"/>
    <row r="32007" s="227" customFormat="1"/>
    <row r="32008" s="227" customFormat="1"/>
    <row r="32009" s="227" customFormat="1"/>
    <row r="32010" s="227" customFormat="1"/>
    <row r="32011" s="227" customFormat="1"/>
    <row r="32012" s="227" customFormat="1"/>
    <row r="32013" s="227" customFormat="1"/>
    <row r="32014" s="227" customFormat="1"/>
    <row r="32015" s="227" customFormat="1"/>
    <row r="32016" s="227" customFormat="1"/>
    <row r="32017" s="227" customFormat="1"/>
    <row r="32018" s="227" customFormat="1"/>
    <row r="32019" s="227" customFormat="1"/>
    <row r="32020" s="227" customFormat="1"/>
    <row r="32021" s="227" customFormat="1"/>
    <row r="32022" s="227" customFormat="1"/>
    <row r="32023" s="227" customFormat="1"/>
    <row r="32024" s="227" customFormat="1"/>
    <row r="32025" s="227" customFormat="1"/>
    <row r="32026" s="227" customFormat="1"/>
    <row r="32027" s="227" customFormat="1"/>
    <row r="32028" s="227" customFormat="1"/>
    <row r="32029" s="227" customFormat="1"/>
    <row r="32030" s="227" customFormat="1"/>
    <row r="32031" s="227" customFormat="1"/>
    <row r="32032" s="227" customFormat="1"/>
    <row r="32033" s="227" customFormat="1"/>
    <row r="32034" s="227" customFormat="1"/>
    <row r="32035" s="227" customFormat="1"/>
    <row r="32036" s="227" customFormat="1"/>
    <row r="32037" s="227" customFormat="1"/>
    <row r="32038" s="227" customFormat="1"/>
    <row r="32039" s="227" customFormat="1"/>
    <row r="32040" s="227" customFormat="1"/>
    <row r="32041" s="227" customFormat="1"/>
    <row r="32042" s="227" customFormat="1"/>
    <row r="32043" s="227" customFormat="1"/>
    <row r="32044" s="227" customFormat="1"/>
    <row r="32045" s="227" customFormat="1"/>
    <row r="32046" s="227" customFormat="1"/>
    <row r="32047" s="227" customFormat="1"/>
    <row r="32048" s="227" customFormat="1"/>
    <row r="32049" s="227" customFormat="1"/>
    <row r="32050" s="227" customFormat="1"/>
    <row r="32051" s="227" customFormat="1"/>
    <row r="32052" s="227" customFormat="1"/>
    <row r="32053" s="227" customFormat="1"/>
    <row r="32054" s="227" customFormat="1"/>
    <row r="32055" s="227" customFormat="1"/>
    <row r="32056" s="227" customFormat="1"/>
    <row r="32057" s="227" customFormat="1"/>
    <row r="32058" s="227" customFormat="1"/>
    <row r="32059" s="227" customFormat="1"/>
    <row r="32060" s="227" customFormat="1"/>
    <row r="32061" s="227" customFormat="1"/>
    <row r="32062" s="227" customFormat="1"/>
    <row r="32063" s="227" customFormat="1"/>
    <row r="32064" s="227" customFormat="1"/>
    <row r="32065" s="227" customFormat="1"/>
    <row r="32066" s="227" customFormat="1"/>
    <row r="32067" s="227" customFormat="1"/>
    <row r="32068" s="227" customFormat="1"/>
    <row r="32069" s="227" customFormat="1"/>
    <row r="32070" s="227" customFormat="1"/>
    <row r="32071" s="227" customFormat="1"/>
    <row r="32072" s="227" customFormat="1"/>
    <row r="32073" s="227" customFormat="1"/>
    <row r="32074" s="227" customFormat="1"/>
    <row r="32075" s="227" customFormat="1"/>
    <row r="32076" s="227" customFormat="1"/>
    <row r="32077" s="227" customFormat="1"/>
    <row r="32078" s="227" customFormat="1"/>
    <row r="32079" s="227" customFormat="1"/>
    <row r="32080" s="227" customFormat="1"/>
    <row r="32081" s="227" customFormat="1"/>
    <row r="32082" s="227" customFormat="1"/>
    <row r="32083" s="227" customFormat="1"/>
    <row r="32084" s="227" customFormat="1"/>
    <row r="32085" s="227" customFormat="1"/>
    <row r="32086" s="227" customFormat="1"/>
    <row r="32087" s="227" customFormat="1"/>
    <row r="32088" s="227" customFormat="1"/>
    <row r="32089" s="227" customFormat="1"/>
    <row r="32090" s="227" customFormat="1"/>
    <row r="32091" s="227" customFormat="1"/>
    <row r="32092" s="227" customFormat="1"/>
    <row r="32093" s="227" customFormat="1"/>
    <row r="32094" s="227" customFormat="1"/>
    <row r="32095" s="227" customFormat="1"/>
    <row r="32096" s="227" customFormat="1"/>
    <row r="32097" s="227" customFormat="1"/>
    <row r="32098" s="227" customFormat="1"/>
    <row r="32099" s="227" customFormat="1"/>
    <row r="32100" s="227" customFormat="1"/>
    <row r="32101" s="227" customFormat="1"/>
    <row r="32102" s="227" customFormat="1"/>
    <row r="32103" s="227" customFormat="1"/>
    <row r="32104" s="227" customFormat="1"/>
    <row r="32105" s="227" customFormat="1"/>
    <row r="32106" s="227" customFormat="1"/>
    <row r="32107" s="227" customFormat="1"/>
    <row r="32108" s="227" customFormat="1"/>
    <row r="32109" s="227" customFormat="1"/>
    <row r="32110" s="227" customFormat="1"/>
    <row r="32111" s="227" customFormat="1"/>
    <row r="32112" s="227" customFormat="1"/>
    <row r="32113" s="227" customFormat="1"/>
    <row r="32114" s="227" customFormat="1"/>
    <row r="32115" s="227" customFormat="1"/>
    <row r="32116" s="227" customFormat="1"/>
    <row r="32117" s="227" customFormat="1"/>
    <row r="32118" s="227" customFormat="1"/>
    <row r="32119" s="227" customFormat="1"/>
    <row r="32120" s="227" customFormat="1"/>
    <row r="32121" s="227" customFormat="1"/>
    <row r="32122" s="227" customFormat="1"/>
    <row r="32123" s="227" customFormat="1"/>
    <row r="32124" s="227" customFormat="1"/>
    <row r="32125" s="227" customFormat="1"/>
    <row r="32126" s="227" customFormat="1"/>
    <row r="32127" s="227" customFormat="1"/>
    <row r="32128" s="227" customFormat="1"/>
    <row r="32129" s="227" customFormat="1"/>
    <row r="32130" s="227" customFormat="1"/>
    <row r="32131" s="227" customFormat="1"/>
    <row r="32132" s="227" customFormat="1"/>
    <row r="32133" s="227" customFormat="1"/>
    <row r="32134" s="227" customFormat="1"/>
    <row r="32135" s="227" customFormat="1"/>
    <row r="32136" s="227" customFormat="1"/>
    <row r="32137" s="227" customFormat="1"/>
    <row r="32138" s="227" customFormat="1"/>
    <row r="32139" s="227" customFormat="1"/>
    <row r="32140" s="227" customFormat="1"/>
    <row r="32141" s="227" customFormat="1"/>
    <row r="32142" s="227" customFormat="1"/>
    <row r="32143" s="227" customFormat="1"/>
    <row r="32144" s="227" customFormat="1"/>
    <row r="32145" s="227" customFormat="1"/>
    <row r="32146" s="227" customFormat="1"/>
    <row r="32147" s="227" customFormat="1"/>
    <row r="32148" s="227" customFormat="1"/>
    <row r="32149" s="227" customFormat="1"/>
    <row r="32150" s="227" customFormat="1"/>
    <row r="32151" s="227" customFormat="1"/>
    <row r="32152" s="227" customFormat="1"/>
    <row r="32153" s="227" customFormat="1"/>
    <row r="32154" s="227" customFormat="1"/>
    <row r="32155" s="227" customFormat="1"/>
    <row r="32156" s="227" customFormat="1"/>
    <row r="32157" s="227" customFormat="1"/>
    <row r="32158" s="227" customFormat="1"/>
    <row r="32159" s="227" customFormat="1"/>
    <row r="32160" s="227" customFormat="1"/>
    <row r="32161" s="227" customFormat="1"/>
    <row r="32162" s="227" customFormat="1"/>
    <row r="32163" s="227" customFormat="1"/>
    <row r="32164" s="227" customFormat="1"/>
    <row r="32165" s="227" customFormat="1"/>
    <row r="32166" s="227" customFormat="1"/>
    <row r="32167" s="227" customFormat="1"/>
    <row r="32168" s="227" customFormat="1"/>
    <row r="32169" s="227" customFormat="1"/>
    <row r="32170" s="227" customFormat="1"/>
    <row r="32171" s="227" customFormat="1"/>
    <row r="32172" s="227" customFormat="1"/>
    <row r="32173" s="227" customFormat="1"/>
    <row r="32174" s="227" customFormat="1"/>
    <row r="32175" s="227" customFormat="1"/>
    <row r="32176" s="227" customFormat="1"/>
    <row r="32177" s="227" customFormat="1"/>
    <row r="32178" s="227" customFormat="1"/>
    <row r="32179" s="227" customFormat="1"/>
    <row r="32180" s="227" customFormat="1"/>
    <row r="32181" s="227" customFormat="1"/>
    <row r="32182" s="227" customFormat="1"/>
    <row r="32183" s="227" customFormat="1"/>
    <row r="32184" s="227" customFormat="1"/>
    <row r="32185" s="227" customFormat="1"/>
    <row r="32186" s="227" customFormat="1"/>
    <row r="32187" s="227" customFormat="1"/>
    <row r="32188" s="227" customFormat="1"/>
    <row r="32189" s="227" customFormat="1"/>
    <row r="32190" s="227" customFormat="1"/>
    <row r="32191" s="227" customFormat="1"/>
    <row r="32192" s="227" customFormat="1"/>
    <row r="32193" s="227" customFormat="1"/>
    <row r="32194" s="227" customFormat="1"/>
    <row r="32195" s="227" customFormat="1"/>
    <row r="32196" s="227" customFormat="1"/>
    <row r="32197" s="227" customFormat="1"/>
    <row r="32198" s="227" customFormat="1"/>
    <row r="32199" s="227" customFormat="1"/>
    <row r="32200" s="227" customFormat="1"/>
    <row r="32201" s="227" customFormat="1"/>
    <row r="32202" s="227" customFormat="1"/>
    <row r="32203" s="227" customFormat="1"/>
    <row r="32204" s="227" customFormat="1"/>
    <row r="32205" s="227" customFormat="1"/>
    <row r="32206" s="227" customFormat="1"/>
    <row r="32207" s="227" customFormat="1"/>
    <row r="32208" s="227" customFormat="1"/>
    <row r="32209" s="227" customFormat="1"/>
    <row r="32210" s="227" customFormat="1"/>
    <row r="32211" s="227" customFormat="1"/>
    <row r="32212" s="227" customFormat="1"/>
    <row r="32213" s="227" customFormat="1"/>
    <row r="32214" s="227" customFormat="1"/>
    <row r="32215" s="227" customFormat="1"/>
    <row r="32216" s="227" customFormat="1"/>
    <row r="32217" s="227" customFormat="1"/>
    <row r="32218" s="227" customFormat="1"/>
    <row r="32219" s="227" customFormat="1"/>
    <row r="32220" s="227" customFormat="1"/>
    <row r="32221" s="227" customFormat="1"/>
    <row r="32222" s="227" customFormat="1"/>
    <row r="32223" s="227" customFormat="1"/>
    <row r="32224" s="227" customFormat="1"/>
    <row r="32225" s="227" customFormat="1"/>
    <row r="32226" s="227" customFormat="1"/>
    <row r="32227" s="227" customFormat="1"/>
    <row r="32228" s="227" customFormat="1"/>
    <row r="32229" s="227" customFormat="1"/>
    <row r="32230" s="227" customFormat="1"/>
    <row r="32231" s="227" customFormat="1"/>
    <row r="32232" s="227" customFormat="1"/>
    <row r="32233" s="227" customFormat="1"/>
    <row r="32234" s="227" customFormat="1"/>
    <row r="32235" s="227" customFormat="1"/>
    <row r="32236" s="227" customFormat="1"/>
    <row r="32237" s="227" customFormat="1"/>
    <row r="32238" s="227" customFormat="1"/>
    <row r="32239" s="227" customFormat="1"/>
    <row r="32240" s="227" customFormat="1"/>
    <row r="32241" s="227" customFormat="1"/>
    <row r="32242" s="227" customFormat="1"/>
    <row r="32243" s="227" customFormat="1"/>
    <row r="32244" s="227" customFormat="1"/>
    <row r="32245" s="227" customFormat="1"/>
    <row r="32246" s="227" customFormat="1"/>
    <row r="32247" s="227" customFormat="1"/>
    <row r="32248" s="227" customFormat="1"/>
    <row r="32249" s="227" customFormat="1"/>
    <row r="32250" s="227" customFormat="1"/>
    <row r="32251" s="227" customFormat="1"/>
    <row r="32252" s="227" customFormat="1"/>
    <row r="32253" s="227" customFormat="1"/>
    <row r="32254" s="227" customFormat="1"/>
    <row r="32255" s="227" customFormat="1"/>
    <row r="32256" s="227" customFormat="1"/>
    <row r="32257" s="227" customFormat="1"/>
    <row r="32258" s="227" customFormat="1"/>
    <row r="32259" s="227" customFormat="1"/>
    <row r="32260" s="227" customFormat="1"/>
    <row r="32261" s="227" customFormat="1"/>
    <row r="32262" s="227" customFormat="1"/>
    <row r="32263" s="227" customFormat="1"/>
    <row r="32264" s="227" customFormat="1"/>
    <row r="32265" s="227" customFormat="1"/>
    <row r="32266" s="227" customFormat="1"/>
    <row r="32267" s="227" customFormat="1"/>
    <row r="32268" s="227" customFormat="1"/>
    <row r="32269" s="227" customFormat="1"/>
    <row r="32270" s="227" customFormat="1"/>
    <row r="32271" s="227" customFormat="1"/>
    <row r="32272" s="227" customFormat="1"/>
    <row r="32273" s="227" customFormat="1"/>
    <row r="32274" s="227" customFormat="1"/>
    <row r="32275" s="227" customFormat="1"/>
    <row r="32276" s="227" customFormat="1"/>
    <row r="32277" s="227" customFormat="1"/>
    <row r="32278" s="227" customFormat="1"/>
    <row r="32279" s="227" customFormat="1"/>
    <row r="32280" s="227" customFormat="1"/>
    <row r="32281" s="227" customFormat="1"/>
    <row r="32282" s="227" customFormat="1"/>
    <row r="32283" s="227" customFormat="1"/>
    <row r="32284" s="227" customFormat="1"/>
    <row r="32285" s="227" customFormat="1"/>
    <row r="32286" s="227" customFormat="1"/>
    <row r="32287" s="227" customFormat="1"/>
    <row r="32288" s="227" customFormat="1"/>
    <row r="32289" s="227" customFormat="1"/>
    <row r="32290" s="227" customFormat="1"/>
    <row r="32291" s="227" customFormat="1"/>
    <row r="32292" s="227" customFormat="1"/>
    <row r="32293" s="227" customFormat="1"/>
    <row r="32294" s="227" customFormat="1"/>
    <row r="32295" s="227" customFormat="1"/>
    <row r="32296" s="227" customFormat="1"/>
    <row r="32297" s="227" customFormat="1"/>
    <row r="32298" s="227" customFormat="1"/>
    <row r="32299" s="227" customFormat="1"/>
    <row r="32300" s="227" customFormat="1"/>
    <row r="32301" s="227" customFormat="1"/>
    <row r="32302" s="227" customFormat="1"/>
    <row r="32303" s="227" customFormat="1"/>
    <row r="32304" s="227" customFormat="1"/>
    <row r="32305" s="227" customFormat="1"/>
    <row r="32306" s="227" customFormat="1"/>
    <row r="32307" s="227" customFormat="1"/>
    <row r="32308" s="227" customFormat="1"/>
    <row r="32309" s="227" customFormat="1"/>
    <row r="32310" s="227" customFormat="1"/>
    <row r="32311" s="227" customFormat="1"/>
    <row r="32312" s="227" customFormat="1"/>
    <row r="32313" s="227" customFormat="1"/>
    <row r="32314" s="227" customFormat="1"/>
    <row r="32315" s="227" customFormat="1"/>
    <row r="32316" s="227" customFormat="1"/>
    <row r="32317" s="227" customFormat="1"/>
    <row r="32318" s="227" customFormat="1"/>
    <row r="32319" s="227" customFormat="1"/>
    <row r="32320" s="227" customFormat="1"/>
    <row r="32321" s="227" customFormat="1"/>
    <row r="32322" s="227" customFormat="1"/>
    <row r="32323" s="227" customFormat="1"/>
    <row r="32324" s="227" customFormat="1"/>
    <row r="32325" s="227" customFormat="1"/>
    <row r="32326" s="227" customFormat="1"/>
    <row r="32327" s="227" customFormat="1"/>
    <row r="32328" s="227" customFormat="1"/>
    <row r="32329" s="227" customFormat="1"/>
    <row r="32330" s="227" customFormat="1"/>
    <row r="32331" s="227" customFormat="1"/>
    <row r="32332" s="227" customFormat="1"/>
    <row r="32333" s="227" customFormat="1"/>
    <row r="32334" s="227" customFormat="1"/>
    <row r="32335" s="227" customFormat="1"/>
    <row r="32336" s="227" customFormat="1"/>
    <row r="32337" s="227" customFormat="1"/>
    <row r="32338" s="227" customFormat="1"/>
    <row r="32339" s="227" customFormat="1"/>
    <row r="32340" s="227" customFormat="1"/>
    <row r="32341" s="227" customFormat="1"/>
    <row r="32342" s="227" customFormat="1"/>
    <row r="32343" s="227" customFormat="1"/>
    <row r="32344" s="227" customFormat="1"/>
    <row r="32345" s="227" customFormat="1"/>
    <row r="32346" s="227" customFormat="1"/>
    <row r="32347" s="227" customFormat="1"/>
    <row r="32348" s="227" customFormat="1"/>
    <row r="32349" s="227" customFormat="1"/>
    <row r="32350" s="227" customFormat="1"/>
    <row r="32351" s="227" customFormat="1"/>
    <row r="32352" s="227" customFormat="1"/>
    <row r="32353" s="227" customFormat="1"/>
    <row r="32354" s="227" customFormat="1"/>
    <row r="32355" s="227" customFormat="1"/>
    <row r="32356" s="227" customFormat="1"/>
    <row r="32357" s="227" customFormat="1"/>
    <row r="32358" s="227" customFormat="1"/>
    <row r="32359" s="227" customFormat="1"/>
    <row r="32360" s="227" customFormat="1"/>
    <row r="32361" s="227" customFormat="1"/>
    <row r="32362" s="227" customFormat="1"/>
    <row r="32363" s="227" customFormat="1"/>
    <row r="32364" s="227" customFormat="1"/>
    <row r="32365" s="227" customFormat="1"/>
    <row r="32366" s="227" customFormat="1"/>
    <row r="32367" s="227" customFormat="1"/>
    <row r="32368" s="227" customFormat="1"/>
    <row r="32369" s="227" customFormat="1"/>
    <row r="32370" s="227" customFormat="1"/>
    <row r="32371" s="227" customFormat="1"/>
    <row r="32372" s="227" customFormat="1"/>
    <row r="32373" s="227" customFormat="1"/>
    <row r="32374" s="227" customFormat="1"/>
    <row r="32375" s="227" customFormat="1"/>
    <row r="32376" s="227" customFormat="1"/>
    <row r="32377" s="227" customFormat="1"/>
    <row r="32378" s="227" customFormat="1"/>
    <row r="32379" s="227" customFormat="1"/>
    <row r="32380" s="227" customFormat="1"/>
    <row r="32381" s="227" customFormat="1"/>
    <row r="32382" s="227" customFormat="1"/>
    <row r="32383" s="227" customFormat="1"/>
    <row r="32384" s="227" customFormat="1"/>
    <row r="32385" s="227" customFormat="1"/>
    <row r="32386" s="227" customFormat="1"/>
    <row r="32387" s="227" customFormat="1"/>
    <row r="32388" s="227" customFormat="1"/>
    <row r="32389" s="227" customFormat="1"/>
    <row r="32390" s="227" customFormat="1"/>
    <row r="32391" s="227" customFormat="1"/>
    <row r="32392" s="227" customFormat="1"/>
    <row r="32393" s="227" customFormat="1"/>
    <row r="32394" s="227" customFormat="1"/>
    <row r="32395" s="227" customFormat="1"/>
    <row r="32396" s="227" customFormat="1"/>
    <row r="32397" s="227" customFormat="1"/>
    <row r="32398" s="227" customFormat="1"/>
    <row r="32399" s="227" customFormat="1"/>
    <row r="32400" s="227" customFormat="1"/>
    <row r="32401" s="227" customFormat="1"/>
    <row r="32402" s="227" customFormat="1"/>
    <row r="32403" s="227" customFormat="1"/>
    <row r="32404" s="227" customFormat="1"/>
    <row r="32405" s="227" customFormat="1"/>
    <row r="32406" s="227" customFormat="1"/>
    <row r="32407" s="227" customFormat="1"/>
    <row r="32408" s="227" customFormat="1"/>
    <row r="32409" s="227" customFormat="1"/>
    <row r="32410" s="227" customFormat="1"/>
    <row r="32411" s="227" customFormat="1"/>
    <row r="32412" s="227" customFormat="1"/>
    <row r="32413" s="227" customFormat="1"/>
    <row r="32414" s="227" customFormat="1"/>
    <row r="32415" s="227" customFormat="1"/>
    <row r="32416" s="227" customFormat="1"/>
    <row r="32417" s="227" customFormat="1"/>
    <row r="32418" s="227" customFormat="1"/>
    <row r="32419" s="227" customFormat="1"/>
    <row r="32420" s="227" customFormat="1"/>
    <row r="32421" s="227" customFormat="1"/>
    <row r="32422" s="227" customFormat="1"/>
    <row r="32423" s="227" customFormat="1"/>
    <row r="32424" s="227" customFormat="1"/>
    <row r="32425" s="227" customFormat="1"/>
    <row r="32426" s="227" customFormat="1"/>
    <row r="32427" s="227" customFormat="1"/>
    <row r="32428" s="227" customFormat="1"/>
    <row r="32429" s="227" customFormat="1"/>
    <row r="32430" s="227" customFormat="1"/>
    <row r="32431" s="227" customFormat="1"/>
    <row r="32432" s="227" customFormat="1"/>
    <row r="32433" s="227" customFormat="1"/>
    <row r="32434" s="227" customFormat="1"/>
    <row r="32435" s="227" customFormat="1"/>
    <row r="32436" s="227" customFormat="1"/>
    <row r="32437" s="227" customFormat="1"/>
    <row r="32438" s="227" customFormat="1"/>
    <row r="32439" s="227" customFormat="1"/>
    <row r="32440" s="227" customFormat="1"/>
    <row r="32441" s="227" customFormat="1"/>
    <row r="32442" s="227" customFormat="1"/>
    <row r="32443" s="227" customFormat="1"/>
    <row r="32444" s="227" customFormat="1"/>
    <row r="32445" s="227" customFormat="1"/>
    <row r="32446" s="227" customFormat="1"/>
    <row r="32447" s="227" customFormat="1"/>
    <row r="32448" s="227" customFormat="1"/>
    <row r="32449" s="227" customFormat="1"/>
    <row r="32450" s="227" customFormat="1"/>
    <row r="32451" s="227" customFormat="1"/>
    <row r="32452" s="227" customFormat="1"/>
    <row r="32453" s="227" customFormat="1"/>
    <row r="32454" s="227" customFormat="1"/>
    <row r="32455" s="227" customFormat="1"/>
    <row r="32456" s="227" customFormat="1"/>
    <row r="32457" s="227" customFormat="1"/>
    <row r="32458" s="227" customFormat="1"/>
    <row r="32459" s="227" customFormat="1"/>
    <row r="32460" s="227" customFormat="1"/>
    <row r="32461" s="227" customFormat="1"/>
    <row r="32462" s="227" customFormat="1"/>
    <row r="32463" s="227" customFormat="1"/>
    <row r="32464" s="227" customFormat="1"/>
    <row r="32465" s="227" customFormat="1"/>
    <row r="32466" s="227" customFormat="1"/>
    <row r="32467" s="227" customFormat="1"/>
    <row r="32468" s="227" customFormat="1"/>
    <row r="32469" s="227" customFormat="1"/>
    <row r="32470" s="227" customFormat="1"/>
    <row r="32471" s="227" customFormat="1"/>
    <row r="32472" s="227" customFormat="1"/>
    <row r="32473" s="227" customFormat="1"/>
    <row r="32474" s="227" customFormat="1"/>
    <row r="32475" s="227" customFormat="1"/>
    <row r="32476" s="227" customFormat="1"/>
    <row r="32477" s="227" customFormat="1"/>
    <row r="32478" s="227" customFormat="1"/>
    <row r="32479" s="227" customFormat="1"/>
    <row r="32480" s="227" customFormat="1"/>
    <row r="32481" s="227" customFormat="1"/>
    <row r="32482" s="227" customFormat="1"/>
    <row r="32483" s="227" customFormat="1"/>
    <row r="32484" s="227" customFormat="1"/>
    <row r="32485" s="227" customFormat="1"/>
    <row r="32486" s="227" customFormat="1"/>
    <row r="32487" s="227" customFormat="1"/>
    <row r="32488" s="227" customFormat="1"/>
    <row r="32489" s="227" customFormat="1"/>
    <row r="32490" s="227" customFormat="1"/>
    <row r="32491" s="227" customFormat="1"/>
    <row r="32492" s="227" customFormat="1"/>
    <row r="32493" s="227" customFormat="1"/>
    <row r="32494" s="227" customFormat="1"/>
    <row r="32495" s="227" customFormat="1"/>
    <row r="32496" s="227" customFormat="1"/>
    <row r="32497" s="227" customFormat="1"/>
    <row r="32498" s="227" customFormat="1"/>
    <row r="32499" s="227" customFormat="1"/>
    <row r="32500" s="227" customFormat="1"/>
    <row r="32501" s="227" customFormat="1"/>
    <row r="32502" s="227" customFormat="1"/>
    <row r="32503" s="227" customFormat="1"/>
    <row r="32504" s="227" customFormat="1"/>
    <row r="32505" s="227" customFormat="1"/>
    <row r="32506" s="227" customFormat="1"/>
    <row r="32507" s="227" customFormat="1"/>
    <row r="32508" s="227" customFormat="1"/>
    <row r="32509" s="227" customFormat="1"/>
    <row r="32510" s="227" customFormat="1"/>
    <row r="32511" s="227" customFormat="1"/>
    <row r="32512" s="227" customFormat="1"/>
    <row r="32513" s="227" customFormat="1"/>
    <row r="32514" s="227" customFormat="1"/>
    <row r="32515" s="227" customFormat="1"/>
    <row r="32516" s="227" customFormat="1"/>
    <row r="32517" s="227" customFormat="1"/>
    <row r="32518" s="227" customFormat="1"/>
    <row r="32519" s="227" customFormat="1"/>
    <row r="32520" s="227" customFormat="1"/>
    <row r="32521" s="227" customFormat="1"/>
    <row r="32522" s="227" customFormat="1"/>
    <row r="32523" s="227" customFormat="1"/>
    <row r="32524" s="227" customFormat="1"/>
    <row r="32525" s="227" customFormat="1"/>
    <row r="32526" s="227" customFormat="1"/>
    <row r="32527" s="227" customFormat="1"/>
    <row r="32528" s="227" customFormat="1"/>
    <row r="32529" s="227" customFormat="1"/>
    <row r="32530" s="227" customFormat="1"/>
    <row r="32531" s="227" customFormat="1"/>
    <row r="32532" s="227" customFormat="1"/>
    <row r="32533" s="227" customFormat="1"/>
    <row r="32534" s="227" customFormat="1"/>
    <row r="32535" s="227" customFormat="1"/>
    <row r="32536" s="227" customFormat="1"/>
    <row r="32537" s="227" customFormat="1"/>
    <row r="32538" s="227" customFormat="1"/>
    <row r="32539" s="227" customFormat="1"/>
    <row r="32540" s="227" customFormat="1"/>
    <row r="32541" s="227" customFormat="1"/>
    <row r="32542" s="227" customFormat="1"/>
    <row r="32543" s="227" customFormat="1"/>
    <row r="32544" s="227" customFormat="1"/>
    <row r="32545" s="227" customFormat="1"/>
    <row r="32546" s="227" customFormat="1"/>
    <row r="32547" s="227" customFormat="1"/>
    <row r="32548" s="227" customFormat="1"/>
    <row r="32549" s="227" customFormat="1"/>
    <row r="32550" s="227" customFormat="1"/>
    <row r="32551" s="227" customFormat="1"/>
    <row r="32552" s="227" customFormat="1"/>
    <row r="32553" s="227" customFormat="1"/>
    <row r="32554" s="227" customFormat="1"/>
    <row r="32555" s="227" customFormat="1"/>
    <row r="32556" s="227" customFormat="1"/>
    <row r="32557" s="227" customFormat="1"/>
    <row r="32558" s="227" customFormat="1"/>
    <row r="32559" s="227" customFormat="1"/>
    <row r="32560" s="227" customFormat="1"/>
    <row r="32561" s="227" customFormat="1"/>
    <row r="32562" s="227" customFormat="1"/>
    <row r="32563" s="227" customFormat="1"/>
    <row r="32564" s="227" customFormat="1"/>
    <row r="32565" s="227" customFormat="1"/>
    <row r="32566" s="227" customFormat="1"/>
    <row r="32567" s="227" customFormat="1"/>
    <row r="32568" s="227" customFormat="1"/>
    <row r="32569" s="227" customFormat="1"/>
    <row r="32570" s="227" customFormat="1"/>
    <row r="32571" s="227" customFormat="1"/>
    <row r="32572" s="227" customFormat="1"/>
    <row r="32573" s="227" customFormat="1"/>
    <row r="32574" s="227" customFormat="1"/>
    <row r="32575" s="227" customFormat="1"/>
    <row r="32576" s="227" customFormat="1"/>
    <row r="32577" s="227" customFormat="1"/>
    <row r="32578" s="227" customFormat="1"/>
    <row r="32579" s="227" customFormat="1"/>
    <row r="32580" s="227" customFormat="1"/>
    <row r="32581" s="227" customFormat="1"/>
    <row r="32582" s="227" customFormat="1"/>
    <row r="32583" s="227" customFormat="1"/>
    <row r="32584" s="227" customFormat="1"/>
    <row r="32585" s="227" customFormat="1"/>
    <row r="32586" s="227" customFormat="1"/>
    <row r="32587" s="227" customFormat="1"/>
    <row r="32588" s="227" customFormat="1"/>
    <row r="32589" s="227" customFormat="1"/>
    <row r="32590" s="227" customFormat="1"/>
    <row r="32591" s="227" customFormat="1"/>
    <row r="32592" s="227" customFormat="1"/>
    <row r="32593" s="227" customFormat="1"/>
    <row r="32594" s="227" customFormat="1"/>
    <row r="32595" s="227" customFormat="1"/>
    <row r="32596" s="227" customFormat="1"/>
    <row r="32597" s="227" customFormat="1"/>
    <row r="32598" s="227" customFormat="1"/>
    <row r="32599" s="227" customFormat="1"/>
    <row r="32600" s="227" customFormat="1"/>
    <row r="32601" s="227" customFormat="1"/>
    <row r="32602" s="227" customFormat="1"/>
    <row r="32603" s="227" customFormat="1"/>
    <row r="32604" s="227" customFormat="1"/>
    <row r="32605" s="227" customFormat="1"/>
    <row r="32606" s="227" customFormat="1"/>
    <row r="32607" s="227" customFormat="1"/>
    <row r="32608" s="227" customFormat="1"/>
    <row r="32609" s="227" customFormat="1"/>
    <row r="32610" s="227" customFormat="1"/>
    <row r="32611" s="227" customFormat="1"/>
    <row r="32612" s="227" customFormat="1"/>
    <row r="32613" s="227" customFormat="1"/>
    <row r="32614" s="227" customFormat="1"/>
    <row r="32615" s="227" customFormat="1"/>
    <row r="32616" s="227" customFormat="1"/>
    <row r="32617" s="227" customFormat="1"/>
    <row r="32618" s="227" customFormat="1"/>
    <row r="32619" s="227" customFormat="1"/>
    <row r="32620" s="227" customFormat="1"/>
    <row r="32621" s="227" customFormat="1"/>
    <row r="32622" s="227" customFormat="1"/>
    <row r="32623" s="227" customFormat="1"/>
    <row r="32624" s="227" customFormat="1"/>
    <row r="32625" s="227" customFormat="1"/>
    <row r="32626" s="227" customFormat="1"/>
    <row r="32627" s="227" customFormat="1"/>
    <row r="32628" s="227" customFormat="1"/>
    <row r="32629" s="227" customFormat="1"/>
    <row r="32630" s="227" customFormat="1"/>
    <row r="32631" s="227" customFormat="1"/>
    <row r="32632" s="227" customFormat="1"/>
    <row r="32633" s="227" customFormat="1"/>
    <row r="32634" s="227" customFormat="1"/>
    <row r="32635" s="227" customFormat="1"/>
    <row r="32636" s="227" customFormat="1"/>
    <row r="32637" s="227" customFormat="1"/>
    <row r="32638" s="227" customFormat="1"/>
    <row r="32639" s="227" customFormat="1"/>
    <row r="32640" s="227" customFormat="1"/>
    <row r="32641" s="227" customFormat="1"/>
    <row r="32642" s="227" customFormat="1"/>
    <row r="32643" s="227" customFormat="1"/>
    <row r="32644" s="227" customFormat="1"/>
    <row r="32645" s="227" customFormat="1"/>
    <row r="32646" s="227" customFormat="1"/>
    <row r="32647" s="227" customFormat="1"/>
    <row r="32648" s="227" customFormat="1"/>
    <row r="32649" s="227" customFormat="1"/>
    <row r="32650" s="227" customFormat="1"/>
    <row r="32651" s="227" customFormat="1"/>
    <row r="32652" s="227" customFormat="1"/>
    <row r="32653" s="227" customFormat="1"/>
    <row r="32654" s="227" customFormat="1"/>
    <row r="32655" s="227" customFormat="1"/>
    <row r="32656" s="227" customFormat="1"/>
    <row r="32657" s="227" customFormat="1"/>
    <row r="32658" s="227" customFormat="1"/>
    <row r="32659" s="227" customFormat="1"/>
    <row r="32660" s="227" customFormat="1"/>
    <row r="32661" s="227" customFormat="1"/>
    <row r="32662" s="227" customFormat="1"/>
    <row r="32663" s="227" customFormat="1"/>
    <row r="32664" s="227" customFormat="1"/>
    <row r="32665" s="227" customFormat="1"/>
    <row r="32666" s="227" customFormat="1"/>
    <row r="32667" s="227" customFormat="1"/>
    <row r="32668" s="227" customFormat="1"/>
    <row r="32669" s="227" customFormat="1"/>
    <row r="32670" s="227" customFormat="1"/>
    <row r="32671" s="227" customFormat="1"/>
    <row r="32672" s="227" customFormat="1"/>
    <row r="32673" s="227" customFormat="1"/>
    <row r="32674" s="227" customFormat="1"/>
    <row r="32675" s="227" customFormat="1"/>
    <row r="32676" s="227" customFormat="1"/>
    <row r="32677" s="227" customFormat="1"/>
    <row r="32678" s="227" customFormat="1"/>
    <row r="32679" s="227" customFormat="1"/>
    <row r="32680" s="227" customFormat="1"/>
    <row r="32681" s="227" customFormat="1"/>
    <row r="32682" s="227" customFormat="1"/>
    <row r="32683" s="227" customFormat="1"/>
    <row r="32684" s="227" customFormat="1"/>
    <row r="32685" s="227" customFormat="1"/>
    <row r="32686" s="227" customFormat="1"/>
    <row r="32687" s="227" customFormat="1"/>
    <row r="32688" s="227" customFormat="1"/>
    <row r="32689" s="227" customFormat="1"/>
    <row r="32690" s="227" customFormat="1"/>
    <row r="32691" s="227" customFormat="1"/>
    <row r="32692" s="227" customFormat="1"/>
    <row r="32693" s="227" customFormat="1"/>
    <row r="32694" s="227" customFormat="1"/>
    <row r="32695" s="227" customFormat="1"/>
    <row r="32696" s="227" customFormat="1"/>
    <row r="32697" s="227" customFormat="1"/>
    <row r="32698" s="227" customFormat="1"/>
    <row r="32699" s="227" customFormat="1"/>
    <row r="32700" s="227" customFormat="1"/>
    <row r="32701" s="227" customFormat="1"/>
    <row r="32702" s="227" customFormat="1"/>
    <row r="32703" s="227" customFormat="1"/>
    <row r="32704" s="227" customFormat="1"/>
    <row r="32705" s="227" customFormat="1"/>
    <row r="32706" s="227" customFormat="1"/>
    <row r="32707" s="227" customFormat="1"/>
    <row r="32708" s="227" customFormat="1"/>
    <row r="32709" s="227" customFormat="1"/>
    <row r="32710" s="227" customFormat="1"/>
    <row r="32711" s="227" customFormat="1"/>
    <row r="32712" s="227" customFormat="1"/>
    <row r="32713" s="227" customFormat="1"/>
    <row r="32714" s="227" customFormat="1"/>
    <row r="32715" s="227" customFormat="1"/>
    <row r="32716" s="227" customFormat="1"/>
    <row r="32717" s="227" customFormat="1"/>
    <row r="32718" s="227" customFormat="1"/>
    <row r="32719" s="227" customFormat="1"/>
    <row r="32720" s="227" customFormat="1"/>
    <row r="32721" s="227" customFormat="1"/>
    <row r="32722" s="227" customFormat="1"/>
    <row r="32723" s="227" customFormat="1"/>
    <row r="32724" s="227" customFormat="1"/>
    <row r="32725" s="227" customFormat="1"/>
    <row r="32726" s="227" customFormat="1"/>
    <row r="32727" s="227" customFormat="1"/>
    <row r="32728" s="227" customFormat="1"/>
    <row r="32729" s="227" customFormat="1"/>
    <row r="32730" s="227" customFormat="1"/>
    <row r="32731" s="227" customFormat="1"/>
    <row r="32732" s="227" customFormat="1"/>
    <row r="32733" s="227" customFormat="1"/>
    <row r="32734" s="227" customFormat="1"/>
    <row r="32735" s="227" customFormat="1"/>
    <row r="32736" s="227" customFormat="1"/>
    <row r="32737" s="227" customFormat="1"/>
    <row r="32738" s="227" customFormat="1"/>
    <row r="32739" s="227" customFormat="1"/>
    <row r="32740" s="227" customFormat="1"/>
    <row r="32741" s="227" customFormat="1"/>
    <row r="32742" s="227" customFormat="1"/>
    <row r="32743" s="227" customFormat="1"/>
    <row r="32744" s="227" customFormat="1"/>
    <row r="32745" s="227" customFormat="1"/>
    <row r="32746" s="227" customFormat="1"/>
    <row r="32747" s="227" customFormat="1"/>
    <row r="32748" s="227" customFormat="1"/>
    <row r="32749" s="227" customFormat="1"/>
    <row r="32750" s="227" customFormat="1"/>
    <row r="32751" s="227" customFormat="1"/>
    <row r="32752" s="227" customFormat="1"/>
    <row r="32753" s="227" customFormat="1"/>
    <row r="32754" s="227" customFormat="1"/>
    <row r="32755" s="227" customFormat="1"/>
    <row r="32756" s="227" customFormat="1"/>
    <row r="32757" s="227" customFormat="1"/>
    <row r="32758" s="227" customFormat="1"/>
    <row r="32759" s="227" customFormat="1"/>
    <row r="32760" s="227" customFormat="1"/>
    <row r="32761" s="227" customFormat="1"/>
    <row r="32762" s="227" customFormat="1"/>
    <row r="32763" s="227" customFormat="1"/>
    <row r="32764" s="227" customFormat="1"/>
    <row r="32765" s="227" customFormat="1"/>
    <row r="32766" s="227" customFormat="1"/>
    <row r="32767" s="227" customFormat="1"/>
    <row r="32768" s="227" customFormat="1"/>
    <row r="32769" s="227" customFormat="1"/>
    <row r="32770" s="227" customFormat="1"/>
    <row r="32771" s="227" customFormat="1"/>
    <row r="32772" s="227" customFormat="1"/>
    <row r="32773" s="227" customFormat="1"/>
    <row r="32774" s="227" customFormat="1"/>
    <row r="32775" s="227" customFormat="1"/>
    <row r="32776" s="227" customFormat="1"/>
    <row r="32777" s="227" customFormat="1"/>
    <row r="32778" s="227" customFormat="1"/>
    <row r="32779" s="227" customFormat="1"/>
    <row r="32780" s="227" customFormat="1"/>
    <row r="32781" s="227" customFormat="1"/>
    <row r="32782" s="227" customFormat="1"/>
    <row r="32783" s="227" customFormat="1"/>
    <row r="32784" s="227" customFormat="1"/>
    <row r="32785" s="227" customFormat="1"/>
    <row r="32786" s="227" customFormat="1"/>
    <row r="32787" s="227" customFormat="1"/>
    <row r="32788" s="227" customFormat="1"/>
    <row r="32789" s="227" customFormat="1"/>
    <row r="32790" s="227" customFormat="1"/>
    <row r="32791" s="227" customFormat="1"/>
    <row r="32792" s="227" customFormat="1"/>
    <row r="32793" s="227" customFormat="1"/>
    <row r="32794" s="227" customFormat="1"/>
    <row r="32795" s="227" customFormat="1"/>
    <row r="32796" s="227" customFormat="1"/>
    <row r="32797" s="227" customFormat="1"/>
    <row r="32798" s="227" customFormat="1"/>
    <row r="32799" s="227" customFormat="1"/>
    <row r="32800" s="227" customFormat="1"/>
    <row r="32801" s="227" customFormat="1"/>
    <row r="32802" s="227" customFormat="1"/>
    <row r="32803" s="227" customFormat="1"/>
    <row r="32804" s="227" customFormat="1"/>
    <row r="32805" s="227" customFormat="1"/>
    <row r="32806" s="227" customFormat="1"/>
    <row r="32807" s="227" customFormat="1"/>
    <row r="32808" s="227" customFormat="1"/>
    <row r="32809" s="227" customFormat="1"/>
    <row r="32810" s="227" customFormat="1"/>
    <row r="32811" s="227" customFormat="1"/>
    <row r="32812" s="227" customFormat="1"/>
    <row r="32813" s="227" customFormat="1"/>
    <row r="32814" s="227" customFormat="1"/>
    <row r="32815" s="227" customFormat="1"/>
    <row r="32816" s="227" customFormat="1"/>
    <row r="32817" s="227" customFormat="1"/>
    <row r="32818" s="227" customFormat="1"/>
    <row r="32819" s="227" customFormat="1"/>
    <row r="32820" s="227" customFormat="1"/>
    <row r="32821" s="227" customFormat="1"/>
    <row r="32822" s="227" customFormat="1"/>
    <row r="32823" s="227" customFormat="1"/>
    <row r="32824" s="227" customFormat="1"/>
    <row r="32825" s="227" customFormat="1"/>
    <row r="32826" s="227" customFormat="1"/>
    <row r="32827" s="227" customFormat="1"/>
    <row r="32828" s="227" customFormat="1"/>
    <row r="32829" s="227" customFormat="1"/>
    <row r="32830" s="227" customFormat="1"/>
    <row r="32831" s="227" customFormat="1"/>
    <row r="32832" s="227" customFormat="1"/>
    <row r="32833" s="227" customFormat="1"/>
    <row r="32834" s="227" customFormat="1"/>
    <row r="32835" s="227" customFormat="1"/>
    <row r="32836" s="227" customFormat="1"/>
    <row r="32837" s="227" customFormat="1"/>
    <row r="32838" s="227" customFormat="1"/>
    <row r="32839" s="227" customFormat="1"/>
    <row r="32840" s="227" customFormat="1"/>
    <row r="32841" s="227" customFormat="1"/>
    <row r="32842" s="227" customFormat="1"/>
    <row r="32843" s="227" customFormat="1"/>
    <row r="32844" s="227" customFormat="1"/>
    <row r="32845" s="227" customFormat="1"/>
    <row r="32846" s="227" customFormat="1"/>
    <row r="32847" s="227" customFormat="1"/>
    <row r="32848" s="227" customFormat="1"/>
    <row r="32849" s="227" customFormat="1"/>
    <row r="32850" s="227" customFormat="1"/>
    <row r="32851" s="227" customFormat="1"/>
    <row r="32852" s="227" customFormat="1"/>
    <row r="32853" s="227" customFormat="1"/>
    <row r="32854" s="227" customFormat="1"/>
    <row r="32855" s="227" customFormat="1"/>
    <row r="32856" s="227" customFormat="1"/>
    <row r="32857" s="227" customFormat="1"/>
    <row r="32858" s="227" customFormat="1"/>
    <row r="32859" s="227" customFormat="1"/>
    <row r="32860" s="227" customFormat="1"/>
    <row r="32861" s="227" customFormat="1"/>
    <row r="32862" s="227" customFormat="1"/>
    <row r="32863" s="227" customFormat="1"/>
    <row r="32864" s="227" customFormat="1"/>
    <row r="32865" s="227" customFormat="1"/>
    <row r="32866" s="227" customFormat="1"/>
    <row r="32867" s="227" customFormat="1"/>
    <row r="32868" s="227" customFormat="1"/>
    <row r="32869" s="227" customFormat="1"/>
    <row r="32870" s="227" customFormat="1"/>
    <row r="32871" s="227" customFormat="1"/>
    <row r="32872" s="227" customFormat="1"/>
    <row r="32873" s="227" customFormat="1"/>
    <row r="32874" s="227" customFormat="1"/>
    <row r="32875" s="227" customFormat="1"/>
    <row r="32876" s="227" customFormat="1"/>
    <row r="32877" s="227" customFormat="1"/>
    <row r="32878" s="227" customFormat="1"/>
    <row r="32879" s="227" customFormat="1"/>
    <row r="32880" s="227" customFormat="1"/>
    <row r="32881" s="227" customFormat="1"/>
    <row r="32882" s="227" customFormat="1"/>
    <row r="32883" s="227" customFormat="1"/>
    <row r="32884" s="227" customFormat="1"/>
    <row r="32885" s="227" customFormat="1"/>
    <row r="32886" s="227" customFormat="1"/>
    <row r="32887" s="227" customFormat="1"/>
    <row r="32888" s="227" customFormat="1"/>
    <row r="32889" s="227" customFormat="1"/>
    <row r="32890" s="227" customFormat="1"/>
    <row r="32891" s="227" customFormat="1"/>
    <row r="32892" s="227" customFormat="1"/>
    <row r="32893" s="227" customFormat="1"/>
    <row r="32894" s="227" customFormat="1"/>
    <row r="32895" s="227" customFormat="1"/>
    <row r="32896" s="227" customFormat="1"/>
    <row r="32897" s="227" customFormat="1"/>
    <row r="32898" s="227" customFormat="1"/>
    <row r="32899" s="227" customFormat="1"/>
    <row r="32900" s="227" customFormat="1"/>
    <row r="32901" s="227" customFormat="1"/>
    <row r="32902" s="227" customFormat="1"/>
    <row r="32903" s="227" customFormat="1"/>
    <row r="32904" s="227" customFormat="1"/>
    <row r="32905" s="227" customFormat="1"/>
    <row r="32906" s="227" customFormat="1"/>
    <row r="32907" s="227" customFormat="1"/>
    <row r="32908" s="227" customFormat="1"/>
    <row r="32909" s="227" customFormat="1"/>
    <row r="32910" s="227" customFormat="1"/>
    <row r="32911" s="227" customFormat="1"/>
    <row r="32912" s="227" customFormat="1"/>
    <row r="32913" s="227" customFormat="1"/>
    <row r="32914" s="227" customFormat="1"/>
    <row r="32915" s="227" customFormat="1"/>
    <row r="32916" s="227" customFormat="1"/>
    <row r="32917" s="227" customFormat="1"/>
    <row r="32918" s="227" customFormat="1"/>
    <row r="32919" s="227" customFormat="1"/>
    <row r="32920" s="227" customFormat="1"/>
    <row r="32921" s="227" customFormat="1"/>
    <row r="32922" s="227" customFormat="1"/>
    <row r="32923" s="227" customFormat="1"/>
    <row r="32924" s="227" customFormat="1"/>
    <row r="32925" s="227" customFormat="1"/>
    <row r="32926" s="227" customFormat="1"/>
    <row r="32927" s="227" customFormat="1"/>
    <row r="32928" s="227" customFormat="1"/>
    <row r="32929" s="227" customFormat="1"/>
    <row r="32930" s="227" customFormat="1"/>
    <row r="32931" s="227" customFormat="1"/>
    <row r="32932" s="227" customFormat="1"/>
    <row r="32933" s="227" customFormat="1"/>
    <row r="32934" s="227" customFormat="1"/>
    <row r="32935" s="227" customFormat="1"/>
    <row r="32936" s="227" customFormat="1"/>
    <row r="32937" s="227" customFormat="1"/>
    <row r="32938" s="227" customFormat="1"/>
    <row r="32939" s="227" customFormat="1"/>
    <row r="32940" s="227" customFormat="1"/>
    <row r="32941" s="227" customFormat="1"/>
    <row r="32942" s="227" customFormat="1"/>
    <row r="32943" s="227" customFormat="1"/>
    <row r="32944" s="227" customFormat="1"/>
    <row r="32945" s="227" customFormat="1"/>
    <row r="32946" s="227" customFormat="1"/>
    <row r="32947" s="227" customFormat="1"/>
    <row r="32948" s="227" customFormat="1"/>
    <row r="32949" s="227" customFormat="1"/>
    <row r="32950" s="227" customFormat="1"/>
    <row r="32951" s="227" customFormat="1"/>
    <row r="32952" s="227" customFormat="1"/>
    <row r="32953" s="227" customFormat="1"/>
    <row r="32954" s="227" customFormat="1"/>
    <row r="32955" s="227" customFormat="1"/>
    <row r="32956" s="227" customFormat="1"/>
    <row r="32957" s="227" customFormat="1"/>
    <row r="32958" s="227" customFormat="1"/>
    <row r="32959" s="227" customFormat="1"/>
    <row r="32960" s="227" customFormat="1"/>
    <row r="32961" s="227" customFormat="1"/>
    <row r="32962" s="227" customFormat="1"/>
    <row r="32963" s="227" customFormat="1"/>
    <row r="32964" s="227" customFormat="1"/>
    <row r="32965" s="227" customFormat="1"/>
    <row r="32966" s="227" customFormat="1"/>
    <row r="32967" s="227" customFormat="1"/>
    <row r="32968" s="227" customFormat="1"/>
    <row r="32969" s="227" customFormat="1"/>
    <row r="32970" s="227" customFormat="1"/>
    <row r="32971" s="227" customFormat="1"/>
    <row r="32972" s="227" customFormat="1"/>
    <row r="32973" s="227" customFormat="1"/>
    <row r="32974" s="227" customFormat="1"/>
    <row r="32975" s="227" customFormat="1"/>
    <row r="32976" s="227" customFormat="1"/>
    <row r="32977" s="227" customFormat="1"/>
    <row r="32978" s="227" customFormat="1"/>
    <row r="32979" s="227" customFormat="1"/>
    <row r="32980" s="227" customFormat="1"/>
    <row r="32981" s="227" customFormat="1"/>
    <row r="32982" s="227" customFormat="1"/>
    <row r="32983" s="227" customFormat="1"/>
    <row r="32984" s="227" customFormat="1"/>
    <row r="32985" s="227" customFormat="1"/>
    <row r="32986" s="227" customFormat="1"/>
    <row r="32987" s="227" customFormat="1"/>
    <row r="32988" s="227" customFormat="1"/>
    <row r="32989" s="227" customFormat="1"/>
    <row r="32990" s="227" customFormat="1"/>
    <row r="32991" s="227" customFormat="1"/>
    <row r="32992" s="227" customFormat="1"/>
    <row r="32993" s="227" customFormat="1"/>
    <row r="32994" s="227" customFormat="1"/>
    <row r="32995" s="227" customFormat="1"/>
    <row r="32996" s="227" customFormat="1"/>
    <row r="32997" s="227" customFormat="1"/>
    <row r="32998" s="227" customFormat="1"/>
    <row r="32999" s="227" customFormat="1"/>
    <row r="33000" s="227" customFormat="1"/>
    <row r="33001" s="227" customFormat="1"/>
    <row r="33002" s="227" customFormat="1"/>
    <row r="33003" s="227" customFormat="1"/>
    <row r="33004" s="227" customFormat="1"/>
    <row r="33005" s="227" customFormat="1"/>
    <row r="33006" s="227" customFormat="1"/>
    <row r="33007" s="227" customFormat="1"/>
    <row r="33008" s="227" customFormat="1"/>
    <row r="33009" s="227" customFormat="1"/>
    <row r="33010" s="227" customFormat="1"/>
    <row r="33011" s="227" customFormat="1"/>
    <row r="33012" s="227" customFormat="1"/>
    <row r="33013" s="227" customFormat="1"/>
    <row r="33014" s="227" customFormat="1"/>
    <row r="33015" s="227" customFormat="1"/>
    <row r="33016" s="227" customFormat="1"/>
    <row r="33017" s="227" customFormat="1"/>
    <row r="33018" s="227" customFormat="1"/>
    <row r="33019" s="227" customFormat="1"/>
    <row r="33020" s="227" customFormat="1"/>
    <row r="33021" s="227" customFormat="1"/>
    <row r="33022" s="227" customFormat="1"/>
    <row r="33023" s="227" customFormat="1"/>
    <row r="33024" s="227" customFormat="1"/>
    <row r="33025" s="227" customFormat="1"/>
    <row r="33026" s="227" customFormat="1"/>
    <row r="33027" s="227" customFormat="1"/>
    <row r="33028" s="227" customFormat="1"/>
    <row r="33029" s="227" customFormat="1"/>
    <row r="33030" s="227" customFormat="1"/>
    <row r="33031" s="227" customFormat="1"/>
    <row r="33032" s="227" customFormat="1"/>
    <row r="33033" s="227" customFormat="1"/>
    <row r="33034" s="227" customFormat="1"/>
    <row r="33035" s="227" customFormat="1"/>
    <row r="33036" s="227" customFormat="1"/>
    <row r="33037" s="227" customFormat="1"/>
    <row r="33038" s="227" customFormat="1"/>
    <row r="33039" s="227" customFormat="1"/>
    <row r="33040" s="227" customFormat="1"/>
    <row r="33041" s="227" customFormat="1"/>
    <row r="33042" s="227" customFormat="1"/>
    <row r="33043" s="227" customFormat="1"/>
    <row r="33044" s="227" customFormat="1"/>
    <row r="33045" s="227" customFormat="1"/>
    <row r="33046" s="227" customFormat="1"/>
    <row r="33047" s="227" customFormat="1"/>
    <row r="33048" s="227" customFormat="1"/>
    <row r="33049" s="227" customFormat="1"/>
    <row r="33050" s="227" customFormat="1"/>
    <row r="33051" s="227" customFormat="1"/>
    <row r="33052" s="227" customFormat="1"/>
    <row r="33053" s="227" customFormat="1"/>
    <row r="33054" s="227" customFormat="1"/>
    <row r="33055" s="227" customFormat="1"/>
    <row r="33056" s="227" customFormat="1"/>
    <row r="33057" s="227" customFormat="1"/>
    <row r="33058" s="227" customFormat="1"/>
    <row r="33059" s="227" customFormat="1"/>
    <row r="33060" s="227" customFormat="1"/>
    <row r="33061" s="227" customFormat="1"/>
    <row r="33062" s="227" customFormat="1"/>
    <row r="33063" s="227" customFormat="1"/>
    <row r="33064" s="227" customFormat="1"/>
    <row r="33065" s="227" customFormat="1"/>
    <row r="33066" s="227" customFormat="1"/>
    <row r="33067" s="227" customFormat="1"/>
    <row r="33068" s="227" customFormat="1"/>
    <row r="33069" s="227" customFormat="1"/>
    <row r="33070" s="227" customFormat="1"/>
    <row r="33071" s="227" customFormat="1"/>
    <row r="33072" s="227" customFormat="1"/>
    <row r="33073" s="227" customFormat="1"/>
    <row r="33074" s="227" customFormat="1"/>
    <row r="33075" s="227" customFormat="1"/>
    <row r="33076" s="227" customFormat="1"/>
    <row r="33077" s="227" customFormat="1"/>
    <row r="33078" s="227" customFormat="1"/>
    <row r="33079" s="227" customFormat="1"/>
    <row r="33080" s="227" customFormat="1"/>
    <row r="33081" s="227" customFormat="1"/>
    <row r="33082" s="227" customFormat="1"/>
    <row r="33083" s="227" customFormat="1"/>
    <row r="33084" s="227" customFormat="1"/>
    <row r="33085" s="227" customFormat="1"/>
    <row r="33086" s="227" customFormat="1"/>
    <row r="33087" s="227" customFormat="1"/>
    <row r="33088" s="227" customFormat="1"/>
    <row r="33089" s="227" customFormat="1"/>
    <row r="33090" s="227" customFormat="1"/>
    <row r="33091" s="227" customFormat="1"/>
    <row r="33092" s="227" customFormat="1"/>
    <row r="33093" s="227" customFormat="1"/>
    <row r="33094" s="227" customFormat="1"/>
    <row r="33095" s="227" customFormat="1"/>
    <row r="33096" s="227" customFormat="1"/>
    <row r="33097" s="227" customFormat="1"/>
    <row r="33098" s="227" customFormat="1"/>
    <row r="33099" s="227" customFormat="1"/>
    <row r="33100" s="227" customFormat="1"/>
    <row r="33101" s="227" customFormat="1"/>
    <row r="33102" s="227" customFormat="1"/>
    <row r="33103" s="227" customFormat="1"/>
    <row r="33104" s="227" customFormat="1"/>
    <row r="33105" s="227" customFormat="1"/>
    <row r="33106" s="227" customFormat="1"/>
    <row r="33107" s="227" customFormat="1"/>
    <row r="33108" s="227" customFormat="1"/>
    <row r="33109" s="227" customFormat="1"/>
    <row r="33110" s="227" customFormat="1"/>
    <row r="33111" s="227" customFormat="1"/>
    <row r="33112" s="227" customFormat="1"/>
    <row r="33113" s="227" customFormat="1"/>
    <row r="33114" s="227" customFormat="1"/>
    <row r="33115" s="227" customFormat="1"/>
    <row r="33116" s="227" customFormat="1"/>
    <row r="33117" s="227" customFormat="1"/>
    <row r="33118" s="227" customFormat="1"/>
    <row r="33119" s="227" customFormat="1"/>
    <row r="33120" s="227" customFormat="1"/>
    <row r="33121" s="227" customFormat="1"/>
    <row r="33122" s="227" customFormat="1"/>
    <row r="33123" s="227" customFormat="1"/>
    <row r="33124" s="227" customFormat="1"/>
    <row r="33125" s="227" customFormat="1"/>
    <row r="33126" s="227" customFormat="1"/>
    <row r="33127" s="227" customFormat="1"/>
    <row r="33128" s="227" customFormat="1"/>
    <row r="33129" s="227" customFormat="1"/>
    <row r="33130" s="227" customFormat="1"/>
    <row r="33131" s="227" customFormat="1"/>
    <row r="33132" s="227" customFormat="1"/>
    <row r="33133" s="227" customFormat="1"/>
    <row r="33134" s="227" customFormat="1"/>
    <row r="33135" s="227" customFormat="1"/>
    <row r="33136" s="227" customFormat="1"/>
    <row r="33137" s="227" customFormat="1"/>
    <row r="33138" s="227" customFormat="1"/>
    <row r="33139" s="227" customFormat="1"/>
    <row r="33140" s="227" customFormat="1"/>
    <row r="33141" s="227" customFormat="1"/>
    <row r="33142" s="227" customFormat="1"/>
    <row r="33143" s="227" customFormat="1"/>
    <row r="33144" s="227" customFormat="1"/>
    <row r="33145" s="227" customFormat="1"/>
    <row r="33146" s="227" customFormat="1"/>
    <row r="33147" s="227" customFormat="1"/>
    <row r="33148" s="227" customFormat="1"/>
    <row r="33149" s="227" customFormat="1"/>
    <row r="33150" s="227" customFormat="1"/>
    <row r="33151" s="227" customFormat="1"/>
    <row r="33152" s="227" customFormat="1"/>
    <row r="33153" s="227" customFormat="1"/>
    <row r="33154" s="227" customFormat="1"/>
    <row r="33155" s="227" customFormat="1"/>
    <row r="33156" s="227" customFormat="1"/>
    <row r="33157" s="227" customFormat="1"/>
    <row r="33158" s="227" customFormat="1"/>
    <row r="33159" s="227" customFormat="1"/>
    <row r="33160" s="227" customFormat="1"/>
    <row r="33161" s="227" customFormat="1"/>
    <row r="33162" s="227" customFormat="1"/>
    <row r="33163" s="227" customFormat="1"/>
    <row r="33164" s="227" customFormat="1"/>
    <row r="33165" s="227" customFormat="1"/>
    <row r="33166" s="227" customFormat="1"/>
    <row r="33167" s="227" customFormat="1"/>
    <row r="33168" s="227" customFormat="1"/>
    <row r="33169" s="227" customFormat="1"/>
    <row r="33170" s="227" customFormat="1"/>
    <row r="33171" s="227" customFormat="1"/>
    <row r="33172" s="227" customFormat="1"/>
    <row r="33173" s="227" customFormat="1"/>
    <row r="33174" s="227" customFormat="1"/>
    <row r="33175" s="227" customFormat="1"/>
    <row r="33176" s="227" customFormat="1"/>
    <row r="33177" s="227" customFormat="1"/>
    <row r="33178" s="227" customFormat="1"/>
    <row r="33179" s="227" customFormat="1"/>
    <row r="33180" s="227" customFormat="1"/>
    <row r="33181" s="227" customFormat="1"/>
    <row r="33182" s="227" customFormat="1"/>
    <row r="33183" s="227" customFormat="1"/>
    <row r="33184" s="227" customFormat="1"/>
    <row r="33185" s="227" customFormat="1"/>
    <row r="33186" s="227" customFormat="1"/>
    <row r="33187" s="227" customFormat="1"/>
    <row r="33188" s="227" customFormat="1"/>
    <row r="33189" s="227" customFormat="1"/>
    <row r="33190" s="227" customFormat="1"/>
    <row r="33191" s="227" customFormat="1"/>
    <row r="33192" s="227" customFormat="1"/>
    <row r="33193" s="227" customFormat="1"/>
    <row r="33194" s="227" customFormat="1"/>
    <row r="33195" s="227" customFormat="1"/>
    <row r="33196" s="227" customFormat="1"/>
    <row r="33197" s="227" customFormat="1"/>
    <row r="33198" s="227" customFormat="1"/>
    <row r="33199" s="227" customFormat="1"/>
    <row r="33200" s="227" customFormat="1"/>
    <row r="33201" s="227" customFormat="1"/>
    <row r="33202" s="227" customFormat="1"/>
    <row r="33203" s="227" customFormat="1"/>
    <row r="33204" s="227" customFormat="1"/>
    <row r="33205" s="227" customFormat="1"/>
    <row r="33206" s="227" customFormat="1"/>
    <row r="33207" s="227" customFormat="1"/>
    <row r="33208" s="227" customFormat="1"/>
    <row r="33209" s="227" customFormat="1"/>
    <row r="33210" s="227" customFormat="1"/>
    <row r="33211" s="227" customFormat="1"/>
    <row r="33212" s="227" customFormat="1"/>
    <row r="33213" s="227" customFormat="1"/>
    <row r="33214" s="227" customFormat="1"/>
    <row r="33215" s="227" customFormat="1"/>
    <row r="33216" s="227" customFormat="1"/>
    <row r="33217" s="227" customFormat="1"/>
    <row r="33218" s="227" customFormat="1"/>
    <row r="33219" s="227" customFormat="1"/>
    <row r="33220" s="227" customFormat="1"/>
    <row r="33221" s="227" customFormat="1"/>
    <row r="33222" s="227" customFormat="1"/>
    <row r="33223" s="227" customFormat="1"/>
    <row r="33224" s="227" customFormat="1"/>
    <row r="33225" s="227" customFormat="1"/>
    <row r="33226" s="227" customFormat="1"/>
    <row r="33227" s="227" customFormat="1"/>
    <row r="33228" s="227" customFormat="1"/>
    <row r="33229" s="227" customFormat="1"/>
    <row r="33230" s="227" customFormat="1"/>
    <row r="33231" s="227" customFormat="1"/>
    <row r="33232" s="227" customFormat="1"/>
    <row r="33233" s="227" customFormat="1"/>
    <row r="33234" s="227" customFormat="1"/>
    <row r="33235" s="227" customFormat="1"/>
    <row r="33236" s="227" customFormat="1"/>
    <row r="33237" s="227" customFormat="1"/>
    <row r="33238" s="227" customFormat="1"/>
    <row r="33239" s="227" customFormat="1"/>
    <row r="33240" s="227" customFormat="1"/>
    <row r="33241" s="227" customFormat="1"/>
    <row r="33242" s="227" customFormat="1"/>
    <row r="33243" s="227" customFormat="1"/>
    <row r="33244" s="227" customFormat="1"/>
    <row r="33245" s="227" customFormat="1"/>
    <row r="33246" s="227" customFormat="1"/>
    <row r="33247" s="227" customFormat="1"/>
    <row r="33248" s="227" customFormat="1"/>
    <row r="33249" s="227" customFormat="1"/>
    <row r="33250" s="227" customFormat="1"/>
    <row r="33251" s="227" customFormat="1"/>
    <row r="33252" s="227" customFormat="1"/>
    <row r="33253" s="227" customFormat="1"/>
    <row r="33254" s="227" customFormat="1"/>
    <row r="33255" s="227" customFormat="1"/>
    <row r="33256" s="227" customFormat="1"/>
    <row r="33257" s="227" customFormat="1"/>
    <row r="33258" s="227" customFormat="1"/>
    <row r="33259" s="227" customFormat="1"/>
    <row r="33260" s="227" customFormat="1"/>
    <row r="33261" s="227" customFormat="1"/>
    <row r="33262" s="227" customFormat="1"/>
    <row r="33263" s="227" customFormat="1"/>
    <row r="33264" s="227" customFormat="1"/>
    <row r="33265" s="227" customFormat="1"/>
    <row r="33266" s="227" customFormat="1"/>
    <row r="33267" s="227" customFormat="1"/>
    <row r="33268" s="227" customFormat="1"/>
    <row r="33269" s="227" customFormat="1"/>
    <row r="33270" s="227" customFormat="1"/>
    <row r="33271" s="227" customFormat="1"/>
    <row r="33272" s="227" customFormat="1"/>
    <row r="33273" s="227" customFormat="1"/>
    <row r="33274" s="227" customFormat="1"/>
    <row r="33275" s="227" customFormat="1"/>
    <row r="33276" s="227" customFormat="1"/>
    <row r="33277" s="227" customFormat="1"/>
    <row r="33278" s="227" customFormat="1"/>
    <row r="33279" s="227" customFormat="1"/>
    <row r="33280" s="227" customFormat="1"/>
    <row r="33281" s="227" customFormat="1"/>
    <row r="33282" s="227" customFormat="1"/>
    <row r="33283" s="227" customFormat="1"/>
    <row r="33284" s="227" customFormat="1"/>
    <row r="33285" s="227" customFormat="1"/>
    <row r="33286" s="227" customFormat="1"/>
    <row r="33287" s="227" customFormat="1"/>
    <row r="33288" s="227" customFormat="1"/>
    <row r="33289" s="227" customFormat="1"/>
    <row r="33290" s="227" customFormat="1"/>
    <row r="33291" s="227" customFormat="1"/>
    <row r="33292" s="227" customFormat="1"/>
    <row r="33293" s="227" customFormat="1"/>
    <row r="33294" s="227" customFormat="1"/>
    <row r="33295" s="227" customFormat="1"/>
    <row r="33296" s="227" customFormat="1"/>
    <row r="33297" s="227" customFormat="1"/>
    <row r="33298" s="227" customFormat="1"/>
    <row r="33299" s="227" customFormat="1"/>
    <row r="33300" s="227" customFormat="1"/>
    <row r="33301" s="227" customFormat="1"/>
    <row r="33302" s="227" customFormat="1"/>
    <row r="33303" s="227" customFormat="1"/>
    <row r="33304" s="227" customFormat="1"/>
    <row r="33305" s="227" customFormat="1"/>
    <row r="33306" s="227" customFormat="1"/>
    <row r="33307" s="227" customFormat="1"/>
    <row r="33308" s="227" customFormat="1"/>
    <row r="33309" s="227" customFormat="1"/>
    <row r="33310" s="227" customFormat="1"/>
    <row r="33311" s="227" customFormat="1"/>
    <row r="33312" s="227" customFormat="1"/>
    <row r="33313" s="227" customFormat="1"/>
    <row r="33314" s="227" customFormat="1"/>
    <row r="33315" s="227" customFormat="1"/>
    <row r="33316" s="227" customFormat="1"/>
    <row r="33317" s="227" customFormat="1"/>
    <row r="33318" s="227" customFormat="1"/>
    <row r="33319" s="227" customFormat="1"/>
    <row r="33320" s="227" customFormat="1"/>
    <row r="33321" s="227" customFormat="1"/>
    <row r="33322" s="227" customFormat="1"/>
    <row r="33323" s="227" customFormat="1"/>
    <row r="33324" s="227" customFormat="1"/>
    <row r="33325" s="227" customFormat="1"/>
    <row r="33326" s="227" customFormat="1"/>
    <row r="33327" s="227" customFormat="1"/>
    <row r="33328" s="227" customFormat="1"/>
    <row r="33329" s="227" customFormat="1"/>
    <row r="33330" s="227" customFormat="1"/>
    <row r="33331" s="227" customFormat="1"/>
    <row r="33332" s="227" customFormat="1"/>
    <row r="33333" s="227" customFormat="1"/>
    <row r="33334" s="227" customFormat="1"/>
    <row r="33335" s="227" customFormat="1"/>
    <row r="33336" s="227" customFormat="1"/>
    <row r="33337" s="227" customFormat="1"/>
    <row r="33338" s="227" customFormat="1"/>
    <row r="33339" s="227" customFormat="1"/>
    <row r="33340" s="227" customFormat="1"/>
    <row r="33341" s="227" customFormat="1"/>
    <row r="33342" s="227" customFormat="1"/>
    <row r="33343" s="227" customFormat="1"/>
    <row r="33344" s="227" customFormat="1"/>
    <row r="33345" s="227" customFormat="1"/>
    <row r="33346" s="227" customFormat="1"/>
    <row r="33347" s="227" customFormat="1"/>
    <row r="33348" s="227" customFormat="1"/>
    <row r="33349" s="227" customFormat="1"/>
    <row r="33350" s="227" customFormat="1"/>
    <row r="33351" s="227" customFormat="1"/>
    <row r="33352" s="227" customFormat="1"/>
    <row r="33353" s="227" customFormat="1"/>
    <row r="33354" s="227" customFormat="1"/>
    <row r="33355" s="227" customFormat="1"/>
    <row r="33356" s="227" customFormat="1"/>
    <row r="33357" s="227" customFormat="1"/>
    <row r="33358" s="227" customFormat="1"/>
    <row r="33359" s="227" customFormat="1"/>
    <row r="33360" s="227" customFormat="1"/>
    <row r="33361" s="227" customFormat="1"/>
    <row r="33362" s="227" customFormat="1"/>
    <row r="33363" s="227" customFormat="1"/>
    <row r="33364" s="227" customFormat="1"/>
    <row r="33365" s="227" customFormat="1"/>
    <row r="33366" s="227" customFormat="1"/>
    <row r="33367" s="227" customFormat="1"/>
    <row r="33368" s="227" customFormat="1"/>
    <row r="33369" s="227" customFormat="1"/>
    <row r="33370" s="227" customFormat="1"/>
    <row r="33371" s="227" customFormat="1"/>
    <row r="33372" s="227" customFormat="1"/>
    <row r="33373" s="227" customFormat="1"/>
    <row r="33374" s="227" customFormat="1"/>
    <row r="33375" s="227" customFormat="1"/>
    <row r="33376" s="227" customFormat="1"/>
    <row r="33377" s="227" customFormat="1"/>
    <row r="33378" s="227" customFormat="1"/>
    <row r="33379" s="227" customFormat="1"/>
    <row r="33380" s="227" customFormat="1"/>
    <row r="33381" s="227" customFormat="1"/>
    <row r="33382" s="227" customFormat="1"/>
    <row r="33383" s="227" customFormat="1"/>
    <row r="33384" s="227" customFormat="1"/>
    <row r="33385" s="227" customFormat="1"/>
    <row r="33386" s="227" customFormat="1"/>
    <row r="33387" s="227" customFormat="1"/>
    <row r="33388" s="227" customFormat="1"/>
    <row r="33389" s="227" customFormat="1"/>
    <row r="33390" s="227" customFormat="1"/>
    <row r="33391" s="227" customFormat="1"/>
    <row r="33392" s="227" customFormat="1"/>
    <row r="33393" s="227" customFormat="1"/>
    <row r="33394" s="227" customFormat="1"/>
    <row r="33395" s="227" customFormat="1"/>
    <row r="33396" s="227" customFormat="1"/>
    <row r="33397" s="227" customFormat="1"/>
    <row r="33398" s="227" customFormat="1"/>
    <row r="33399" s="227" customFormat="1"/>
    <row r="33400" s="227" customFormat="1"/>
    <row r="33401" s="227" customFormat="1"/>
    <row r="33402" s="227" customFormat="1"/>
    <row r="33403" s="227" customFormat="1"/>
    <row r="33404" s="227" customFormat="1"/>
    <row r="33405" s="227" customFormat="1"/>
    <row r="33406" s="227" customFormat="1"/>
    <row r="33407" s="227" customFormat="1"/>
    <row r="33408" s="227" customFormat="1"/>
    <row r="33409" s="227" customFormat="1"/>
    <row r="33410" s="227" customFormat="1"/>
    <row r="33411" s="227" customFormat="1"/>
    <row r="33412" s="227" customFormat="1"/>
    <row r="33413" s="227" customFormat="1"/>
    <row r="33414" s="227" customFormat="1"/>
    <row r="33415" s="227" customFormat="1"/>
    <row r="33416" s="227" customFormat="1"/>
    <row r="33417" s="227" customFormat="1"/>
    <row r="33418" s="227" customFormat="1"/>
    <row r="33419" s="227" customFormat="1"/>
    <row r="33420" s="227" customFormat="1"/>
    <row r="33421" s="227" customFormat="1"/>
    <row r="33422" s="227" customFormat="1"/>
    <row r="33423" s="227" customFormat="1"/>
    <row r="33424" s="227" customFormat="1"/>
    <row r="33425" s="227" customFormat="1"/>
    <row r="33426" s="227" customFormat="1"/>
    <row r="33427" s="227" customFormat="1"/>
    <row r="33428" s="227" customFormat="1"/>
    <row r="33429" s="227" customFormat="1"/>
    <row r="33430" s="227" customFormat="1"/>
    <row r="33431" s="227" customFormat="1"/>
    <row r="33432" s="227" customFormat="1"/>
    <row r="33433" s="227" customFormat="1"/>
    <row r="33434" s="227" customFormat="1"/>
    <row r="33435" s="227" customFormat="1"/>
    <row r="33436" s="227" customFormat="1"/>
    <row r="33437" s="227" customFormat="1"/>
    <row r="33438" s="227" customFormat="1"/>
    <row r="33439" s="227" customFormat="1"/>
    <row r="33440" s="227" customFormat="1"/>
    <row r="33441" s="227" customFormat="1"/>
    <row r="33442" s="227" customFormat="1"/>
    <row r="33443" s="227" customFormat="1"/>
    <row r="33444" s="227" customFormat="1"/>
    <row r="33445" s="227" customFormat="1"/>
    <row r="33446" s="227" customFormat="1"/>
    <row r="33447" s="227" customFormat="1"/>
    <row r="33448" s="227" customFormat="1"/>
    <row r="33449" s="227" customFormat="1"/>
    <row r="33450" s="227" customFormat="1"/>
    <row r="33451" s="227" customFormat="1"/>
    <row r="33452" s="227" customFormat="1"/>
    <row r="33453" s="227" customFormat="1"/>
    <row r="33454" s="227" customFormat="1"/>
    <row r="33455" s="227" customFormat="1"/>
    <row r="33456" s="227" customFormat="1"/>
    <row r="33457" s="227" customFormat="1"/>
    <row r="33458" s="227" customFormat="1"/>
    <row r="33459" s="227" customFormat="1"/>
    <row r="33460" s="227" customFormat="1"/>
    <row r="33461" s="227" customFormat="1"/>
    <row r="33462" s="227" customFormat="1"/>
    <row r="33463" s="227" customFormat="1"/>
    <row r="33464" s="227" customFormat="1"/>
    <row r="33465" s="227" customFormat="1"/>
    <row r="33466" s="227" customFormat="1"/>
    <row r="33467" s="227" customFormat="1"/>
    <row r="33468" s="227" customFormat="1"/>
    <row r="33469" s="227" customFormat="1"/>
    <row r="33470" s="227" customFormat="1"/>
    <row r="33471" s="227" customFormat="1"/>
    <row r="33472" s="227" customFormat="1"/>
    <row r="33473" s="227" customFormat="1"/>
    <row r="33474" s="227" customFormat="1"/>
    <row r="33475" s="227" customFormat="1"/>
    <row r="33476" s="227" customFormat="1"/>
    <row r="33477" s="227" customFormat="1"/>
    <row r="33478" s="227" customFormat="1"/>
    <row r="33479" s="227" customFormat="1"/>
    <row r="33480" s="227" customFormat="1"/>
    <row r="33481" s="227" customFormat="1"/>
    <row r="33482" s="227" customFormat="1"/>
    <row r="33483" s="227" customFormat="1"/>
    <row r="33484" s="227" customFormat="1"/>
    <row r="33485" s="227" customFormat="1"/>
    <row r="33486" s="227" customFormat="1"/>
    <row r="33487" s="227" customFormat="1"/>
    <row r="33488" s="227" customFormat="1"/>
    <row r="33489" s="227" customFormat="1"/>
    <row r="33490" s="227" customFormat="1"/>
    <row r="33491" s="227" customFormat="1"/>
    <row r="33492" s="227" customFormat="1"/>
    <row r="33493" s="227" customFormat="1"/>
    <row r="33494" s="227" customFormat="1"/>
    <row r="33495" s="227" customFormat="1"/>
    <row r="33496" s="227" customFormat="1"/>
    <row r="33497" s="227" customFormat="1"/>
    <row r="33498" s="227" customFormat="1"/>
    <row r="33499" s="227" customFormat="1"/>
    <row r="33500" s="227" customFormat="1"/>
    <row r="33501" s="227" customFormat="1"/>
    <row r="33502" s="227" customFormat="1"/>
    <row r="33503" s="227" customFormat="1"/>
    <row r="33504" s="227" customFormat="1"/>
    <row r="33505" s="227" customFormat="1"/>
    <row r="33506" s="227" customFormat="1"/>
    <row r="33507" s="227" customFormat="1"/>
    <row r="33508" s="227" customFormat="1"/>
    <row r="33509" s="227" customFormat="1"/>
    <row r="33510" s="227" customFormat="1"/>
    <row r="33511" s="227" customFormat="1"/>
    <row r="33512" s="227" customFormat="1"/>
    <row r="33513" s="227" customFormat="1"/>
    <row r="33514" s="227" customFormat="1"/>
    <row r="33515" s="227" customFormat="1"/>
    <row r="33516" s="227" customFormat="1"/>
    <row r="33517" s="227" customFormat="1"/>
    <row r="33518" s="227" customFormat="1"/>
    <row r="33519" s="227" customFormat="1"/>
    <row r="33520" s="227" customFormat="1"/>
    <row r="33521" s="227" customFormat="1"/>
    <row r="33522" s="227" customFormat="1"/>
    <row r="33523" s="227" customFormat="1"/>
    <row r="33524" s="227" customFormat="1"/>
    <row r="33525" s="227" customFormat="1"/>
    <row r="33526" s="227" customFormat="1"/>
    <row r="33527" s="227" customFormat="1"/>
    <row r="33528" s="227" customFormat="1"/>
    <row r="33529" s="227" customFormat="1"/>
    <row r="33530" s="227" customFormat="1"/>
    <row r="33531" s="227" customFormat="1"/>
    <row r="33532" s="227" customFormat="1"/>
    <row r="33533" s="227" customFormat="1"/>
    <row r="33534" s="227" customFormat="1"/>
    <row r="33535" s="227" customFormat="1"/>
    <row r="33536" s="227" customFormat="1"/>
    <row r="33537" s="227" customFormat="1"/>
    <row r="33538" s="227" customFormat="1"/>
    <row r="33539" s="227" customFormat="1"/>
    <row r="33540" s="227" customFormat="1"/>
    <row r="33541" s="227" customFormat="1"/>
    <row r="33542" s="227" customFormat="1"/>
    <row r="33543" s="227" customFormat="1"/>
    <row r="33544" s="227" customFormat="1"/>
    <row r="33545" s="227" customFormat="1"/>
    <row r="33546" s="227" customFormat="1"/>
    <row r="33547" s="227" customFormat="1"/>
    <row r="33548" s="227" customFormat="1"/>
    <row r="33549" s="227" customFormat="1"/>
    <row r="33550" s="227" customFormat="1"/>
    <row r="33551" s="227" customFormat="1"/>
    <row r="33552" s="227" customFormat="1"/>
    <row r="33553" s="227" customFormat="1"/>
    <row r="33554" s="227" customFormat="1"/>
    <row r="33555" s="227" customFormat="1"/>
    <row r="33556" s="227" customFormat="1"/>
    <row r="33557" s="227" customFormat="1"/>
    <row r="33558" s="227" customFormat="1"/>
    <row r="33559" s="227" customFormat="1"/>
    <row r="33560" s="227" customFormat="1"/>
    <row r="33561" s="227" customFormat="1"/>
    <row r="33562" s="227" customFormat="1"/>
    <row r="33563" s="227" customFormat="1"/>
    <row r="33564" s="227" customFormat="1"/>
    <row r="33565" s="227" customFormat="1"/>
    <row r="33566" s="227" customFormat="1"/>
    <row r="33567" s="227" customFormat="1"/>
    <row r="33568" s="227" customFormat="1"/>
    <row r="33569" s="227" customFormat="1"/>
    <row r="33570" s="227" customFormat="1"/>
    <row r="33571" s="227" customFormat="1"/>
    <row r="33572" s="227" customFormat="1"/>
    <row r="33573" s="227" customFormat="1"/>
    <row r="33574" s="227" customFormat="1"/>
    <row r="33575" s="227" customFormat="1"/>
    <row r="33576" s="227" customFormat="1"/>
    <row r="33577" s="227" customFormat="1"/>
    <row r="33578" s="227" customFormat="1"/>
    <row r="33579" s="227" customFormat="1"/>
    <row r="33580" s="227" customFormat="1"/>
    <row r="33581" s="227" customFormat="1"/>
    <row r="33582" s="227" customFormat="1"/>
    <row r="33583" s="227" customFormat="1"/>
    <row r="33584" s="227" customFormat="1"/>
    <row r="33585" s="227" customFormat="1"/>
    <row r="33586" s="227" customFormat="1"/>
    <row r="33587" s="227" customFormat="1"/>
    <row r="33588" s="227" customFormat="1"/>
    <row r="33589" s="227" customFormat="1"/>
    <row r="33590" s="227" customFormat="1"/>
    <row r="33591" s="227" customFormat="1"/>
    <row r="33592" s="227" customFormat="1"/>
    <row r="33593" s="227" customFormat="1"/>
    <row r="33594" s="227" customFormat="1"/>
    <row r="33595" s="227" customFormat="1"/>
    <row r="33596" s="227" customFormat="1"/>
    <row r="33597" s="227" customFormat="1"/>
    <row r="33598" s="227" customFormat="1"/>
    <row r="33599" s="227" customFormat="1"/>
    <row r="33600" s="227" customFormat="1"/>
    <row r="33601" s="227" customFormat="1"/>
    <row r="33602" s="227" customFormat="1"/>
    <row r="33603" s="227" customFormat="1"/>
    <row r="33604" s="227" customFormat="1"/>
    <row r="33605" s="227" customFormat="1"/>
    <row r="33606" s="227" customFormat="1"/>
    <row r="33607" s="227" customFormat="1"/>
    <row r="33608" s="227" customFormat="1"/>
    <row r="33609" s="227" customFormat="1"/>
    <row r="33610" s="227" customFormat="1"/>
    <row r="33611" s="227" customFormat="1"/>
    <row r="33612" s="227" customFormat="1"/>
    <row r="33613" s="227" customFormat="1"/>
    <row r="33614" s="227" customFormat="1"/>
    <row r="33615" s="227" customFormat="1"/>
    <row r="33616" s="227" customFormat="1"/>
    <row r="33617" s="227" customFormat="1"/>
    <row r="33618" s="227" customFormat="1"/>
    <row r="33619" s="227" customFormat="1"/>
    <row r="33620" s="227" customFormat="1"/>
    <row r="33621" s="227" customFormat="1"/>
    <row r="33622" s="227" customFormat="1"/>
    <row r="33623" s="227" customFormat="1"/>
    <row r="33624" s="227" customFormat="1"/>
    <row r="33625" s="227" customFormat="1"/>
    <row r="33626" s="227" customFormat="1"/>
    <row r="33627" s="227" customFormat="1"/>
    <row r="33628" s="227" customFormat="1"/>
    <row r="33629" s="227" customFormat="1"/>
    <row r="33630" s="227" customFormat="1"/>
    <row r="33631" s="227" customFormat="1"/>
    <row r="33632" s="227" customFormat="1"/>
    <row r="33633" s="227" customFormat="1"/>
    <row r="33634" s="227" customFormat="1"/>
    <row r="33635" s="227" customFormat="1"/>
    <row r="33636" s="227" customFormat="1"/>
    <row r="33637" s="227" customFormat="1"/>
    <row r="33638" s="227" customFormat="1"/>
    <row r="33639" s="227" customFormat="1"/>
    <row r="33640" s="227" customFormat="1"/>
    <row r="33641" s="227" customFormat="1"/>
    <row r="33642" s="227" customFormat="1"/>
    <row r="33643" s="227" customFormat="1"/>
    <row r="33644" s="227" customFormat="1"/>
    <row r="33645" s="227" customFormat="1"/>
    <row r="33646" s="227" customFormat="1"/>
    <row r="33647" s="227" customFormat="1"/>
    <row r="33648" s="227" customFormat="1"/>
    <row r="33649" s="227" customFormat="1"/>
    <row r="33650" s="227" customFormat="1"/>
    <row r="33651" s="227" customFormat="1"/>
    <row r="33652" s="227" customFormat="1"/>
    <row r="33653" s="227" customFormat="1"/>
    <row r="33654" s="227" customFormat="1"/>
    <row r="33655" s="227" customFormat="1"/>
    <row r="33656" s="227" customFormat="1"/>
    <row r="33657" s="227" customFormat="1"/>
    <row r="33658" s="227" customFormat="1"/>
    <row r="33659" s="227" customFormat="1"/>
    <row r="33660" s="227" customFormat="1"/>
    <row r="33661" s="227" customFormat="1"/>
    <row r="33662" s="227" customFormat="1"/>
    <row r="33663" s="227" customFormat="1"/>
    <row r="33664" s="227" customFormat="1"/>
    <row r="33665" s="227" customFormat="1"/>
    <row r="33666" s="227" customFormat="1"/>
    <row r="33667" s="227" customFormat="1"/>
    <row r="33668" s="227" customFormat="1"/>
    <row r="33669" s="227" customFormat="1"/>
    <row r="33670" s="227" customFormat="1"/>
    <row r="33671" s="227" customFormat="1"/>
    <row r="33672" s="227" customFormat="1"/>
    <row r="33673" s="227" customFormat="1"/>
    <row r="33674" s="227" customFormat="1"/>
    <row r="33675" s="227" customFormat="1"/>
    <row r="33676" s="227" customFormat="1"/>
    <row r="33677" s="227" customFormat="1"/>
    <row r="33678" s="227" customFormat="1"/>
    <row r="33679" s="227" customFormat="1"/>
    <row r="33680" s="227" customFormat="1"/>
    <row r="33681" s="227" customFormat="1"/>
    <row r="33682" s="227" customFormat="1"/>
    <row r="33683" s="227" customFormat="1"/>
    <row r="33684" s="227" customFormat="1"/>
    <row r="33685" s="227" customFormat="1"/>
    <row r="33686" s="227" customFormat="1"/>
    <row r="33687" s="227" customFormat="1"/>
    <row r="33688" s="227" customFormat="1"/>
    <row r="33689" s="227" customFormat="1"/>
    <row r="33690" s="227" customFormat="1"/>
    <row r="33691" s="227" customFormat="1"/>
    <row r="33692" s="227" customFormat="1"/>
    <row r="33693" s="227" customFormat="1"/>
    <row r="33694" s="227" customFormat="1"/>
    <row r="33695" s="227" customFormat="1"/>
    <row r="33696" s="227" customFormat="1"/>
    <row r="33697" s="227" customFormat="1"/>
    <row r="33698" s="227" customFormat="1"/>
    <row r="33699" s="227" customFormat="1"/>
    <row r="33700" s="227" customFormat="1"/>
    <row r="33701" s="227" customFormat="1"/>
    <row r="33702" s="227" customFormat="1"/>
    <row r="33703" s="227" customFormat="1"/>
    <row r="33704" s="227" customFormat="1"/>
    <row r="33705" s="227" customFormat="1"/>
    <row r="33706" s="227" customFormat="1"/>
    <row r="33707" s="227" customFormat="1"/>
    <row r="33708" s="227" customFormat="1"/>
    <row r="33709" s="227" customFormat="1"/>
    <row r="33710" s="227" customFormat="1"/>
    <row r="33711" s="227" customFormat="1"/>
    <row r="33712" s="227" customFormat="1"/>
    <row r="33713" s="227" customFormat="1"/>
    <row r="33714" s="227" customFormat="1"/>
    <row r="33715" s="227" customFormat="1"/>
    <row r="33716" s="227" customFormat="1"/>
    <row r="33717" s="227" customFormat="1"/>
    <row r="33718" s="227" customFormat="1"/>
    <row r="33719" s="227" customFormat="1"/>
    <row r="33720" s="227" customFormat="1"/>
    <row r="33721" s="227" customFormat="1"/>
    <row r="33722" s="227" customFormat="1"/>
    <row r="33723" s="227" customFormat="1"/>
    <row r="33724" s="227" customFormat="1"/>
    <row r="33725" s="227" customFormat="1"/>
    <row r="33726" s="227" customFormat="1"/>
    <row r="33727" s="227" customFormat="1"/>
    <row r="33728" s="227" customFormat="1"/>
    <row r="33729" s="227" customFormat="1"/>
    <row r="33730" s="227" customFormat="1"/>
    <row r="33731" s="227" customFormat="1"/>
    <row r="33732" s="227" customFormat="1"/>
    <row r="33733" s="227" customFormat="1"/>
    <row r="33734" s="227" customFormat="1"/>
    <row r="33735" s="227" customFormat="1"/>
    <row r="33736" s="227" customFormat="1"/>
    <row r="33737" s="227" customFormat="1"/>
    <row r="33738" s="227" customFormat="1"/>
    <row r="33739" s="227" customFormat="1"/>
    <row r="33740" s="227" customFormat="1"/>
    <row r="33741" s="227" customFormat="1"/>
    <row r="33742" s="227" customFormat="1"/>
    <row r="33743" s="227" customFormat="1"/>
    <row r="33744" s="227" customFormat="1"/>
    <row r="33745" s="227" customFormat="1"/>
    <row r="33746" s="227" customFormat="1"/>
    <row r="33747" s="227" customFormat="1"/>
    <row r="33748" s="227" customFormat="1"/>
    <row r="33749" s="227" customFormat="1"/>
    <row r="33750" s="227" customFormat="1"/>
    <row r="33751" s="227" customFormat="1"/>
    <row r="33752" s="227" customFormat="1"/>
    <row r="33753" s="227" customFormat="1"/>
    <row r="33754" s="227" customFormat="1"/>
    <row r="33755" s="227" customFormat="1"/>
    <row r="33756" s="227" customFormat="1"/>
    <row r="33757" s="227" customFormat="1"/>
    <row r="33758" s="227" customFormat="1"/>
    <row r="33759" s="227" customFormat="1"/>
    <row r="33760" s="227" customFormat="1"/>
    <row r="33761" s="227" customFormat="1"/>
    <row r="33762" s="227" customFormat="1"/>
    <row r="33763" s="227" customFormat="1"/>
    <row r="33764" s="227" customFormat="1"/>
    <row r="33765" s="227" customFormat="1"/>
    <row r="33766" s="227" customFormat="1"/>
    <row r="33767" s="227" customFormat="1"/>
    <row r="33768" s="227" customFormat="1"/>
    <row r="33769" s="227" customFormat="1"/>
    <row r="33770" s="227" customFormat="1"/>
    <row r="33771" s="227" customFormat="1"/>
    <row r="33772" s="227" customFormat="1"/>
    <row r="33773" s="227" customFormat="1"/>
    <row r="33774" s="227" customFormat="1"/>
    <row r="33775" s="227" customFormat="1"/>
    <row r="33776" s="227" customFormat="1"/>
    <row r="33777" s="227" customFormat="1"/>
    <row r="33778" s="227" customFormat="1"/>
    <row r="33779" s="227" customFormat="1"/>
    <row r="33780" s="227" customFormat="1"/>
    <row r="33781" s="227" customFormat="1"/>
    <row r="33782" s="227" customFormat="1"/>
    <row r="33783" s="227" customFormat="1"/>
    <row r="33784" s="227" customFormat="1"/>
    <row r="33785" s="227" customFormat="1"/>
    <row r="33786" s="227" customFormat="1"/>
    <row r="33787" s="227" customFormat="1"/>
    <row r="33788" s="227" customFormat="1"/>
    <row r="33789" s="227" customFormat="1"/>
    <row r="33790" s="227" customFormat="1"/>
    <row r="33791" s="227" customFormat="1"/>
    <row r="33792" s="227" customFormat="1"/>
    <row r="33793" s="227" customFormat="1"/>
    <row r="33794" s="227" customFormat="1"/>
    <row r="33795" s="227" customFormat="1"/>
    <row r="33796" s="227" customFormat="1"/>
    <row r="33797" s="227" customFormat="1"/>
    <row r="33798" s="227" customFormat="1"/>
    <row r="33799" s="227" customFormat="1"/>
    <row r="33800" s="227" customFormat="1"/>
    <row r="33801" s="227" customFormat="1"/>
    <row r="33802" s="227" customFormat="1"/>
    <row r="33803" s="227" customFormat="1"/>
    <row r="33804" s="227" customFormat="1"/>
    <row r="33805" s="227" customFormat="1"/>
    <row r="33806" s="227" customFormat="1"/>
    <row r="33807" s="227" customFormat="1"/>
    <row r="33808" s="227" customFormat="1"/>
    <row r="33809" s="227" customFormat="1"/>
    <row r="33810" s="227" customFormat="1"/>
    <row r="33811" s="227" customFormat="1"/>
    <row r="33812" s="227" customFormat="1"/>
    <row r="33813" s="227" customFormat="1"/>
    <row r="33814" s="227" customFormat="1"/>
    <row r="33815" s="227" customFormat="1"/>
    <row r="33816" s="227" customFormat="1"/>
    <row r="33817" s="227" customFormat="1"/>
    <row r="33818" s="227" customFormat="1"/>
    <row r="33819" s="227" customFormat="1"/>
    <row r="33820" s="227" customFormat="1"/>
    <row r="33821" s="227" customFormat="1"/>
    <row r="33822" s="227" customFormat="1"/>
    <row r="33823" s="227" customFormat="1"/>
    <row r="33824" s="227" customFormat="1"/>
    <row r="33825" s="227" customFormat="1"/>
    <row r="33826" s="227" customFormat="1"/>
    <row r="33827" s="227" customFormat="1"/>
    <row r="33828" s="227" customFormat="1"/>
    <row r="33829" s="227" customFormat="1"/>
    <row r="33830" s="227" customFormat="1"/>
    <row r="33831" s="227" customFormat="1"/>
    <row r="33832" s="227" customFormat="1"/>
    <row r="33833" s="227" customFormat="1"/>
    <row r="33834" s="227" customFormat="1"/>
    <row r="33835" s="227" customFormat="1"/>
    <row r="33836" s="227" customFormat="1"/>
    <row r="33837" s="227" customFormat="1"/>
    <row r="33838" s="227" customFormat="1"/>
    <row r="33839" s="227" customFormat="1"/>
    <row r="33840" s="227" customFormat="1"/>
    <row r="33841" s="227" customFormat="1"/>
    <row r="33842" s="227" customFormat="1"/>
    <row r="33843" s="227" customFormat="1"/>
    <row r="33844" s="227" customFormat="1"/>
    <row r="33845" s="227" customFormat="1"/>
    <row r="33846" s="227" customFormat="1"/>
    <row r="33847" s="227" customFormat="1"/>
    <row r="33848" s="227" customFormat="1"/>
    <row r="33849" s="227" customFormat="1"/>
    <row r="33850" s="227" customFormat="1"/>
    <row r="33851" s="227" customFormat="1"/>
    <row r="33852" s="227" customFormat="1"/>
    <row r="33853" s="227" customFormat="1"/>
    <row r="33854" s="227" customFormat="1"/>
    <row r="33855" s="227" customFormat="1"/>
    <row r="33856" s="227" customFormat="1"/>
    <row r="33857" s="227" customFormat="1"/>
    <row r="33858" s="227" customFormat="1"/>
    <row r="33859" s="227" customFormat="1"/>
    <row r="33860" s="227" customFormat="1"/>
    <row r="33861" s="227" customFormat="1"/>
    <row r="33862" s="227" customFormat="1"/>
    <row r="33863" s="227" customFormat="1"/>
    <row r="33864" s="227" customFormat="1"/>
    <row r="33865" s="227" customFormat="1"/>
    <row r="33866" s="227" customFormat="1"/>
    <row r="33867" s="227" customFormat="1"/>
    <row r="33868" s="227" customFormat="1"/>
    <row r="33869" s="227" customFormat="1"/>
    <row r="33870" s="227" customFormat="1"/>
    <row r="33871" s="227" customFormat="1"/>
    <row r="33872" s="227" customFormat="1"/>
    <row r="33873" s="227" customFormat="1"/>
    <row r="33874" s="227" customFormat="1"/>
    <row r="33875" s="227" customFormat="1"/>
    <row r="33876" s="227" customFormat="1"/>
    <row r="33877" s="227" customFormat="1"/>
    <row r="33878" s="227" customFormat="1"/>
    <row r="33879" s="227" customFormat="1"/>
    <row r="33880" s="227" customFormat="1"/>
    <row r="33881" s="227" customFormat="1"/>
    <row r="33882" s="227" customFormat="1"/>
    <row r="33883" s="227" customFormat="1"/>
    <row r="33884" s="227" customFormat="1"/>
    <row r="33885" s="227" customFormat="1"/>
    <row r="33886" s="227" customFormat="1"/>
    <row r="33887" s="227" customFormat="1"/>
    <row r="33888" s="227" customFormat="1"/>
    <row r="33889" s="227" customFormat="1"/>
    <row r="33890" s="227" customFormat="1"/>
    <row r="33891" s="227" customFormat="1"/>
    <row r="33892" s="227" customFormat="1"/>
    <row r="33893" s="227" customFormat="1"/>
    <row r="33894" s="227" customFormat="1"/>
    <row r="33895" s="227" customFormat="1"/>
    <row r="33896" s="227" customFormat="1"/>
    <row r="33897" s="227" customFormat="1"/>
    <row r="33898" s="227" customFormat="1"/>
    <row r="33899" s="227" customFormat="1"/>
    <row r="33900" s="227" customFormat="1"/>
    <row r="33901" s="227" customFormat="1"/>
    <row r="33902" s="227" customFormat="1"/>
    <row r="33903" s="227" customFormat="1"/>
    <row r="33904" s="227" customFormat="1"/>
    <row r="33905" s="227" customFormat="1"/>
    <row r="33906" s="227" customFormat="1"/>
    <row r="33907" s="227" customFormat="1"/>
    <row r="33908" s="227" customFormat="1"/>
    <row r="33909" s="227" customFormat="1"/>
    <row r="33910" s="227" customFormat="1"/>
    <row r="33911" s="227" customFormat="1"/>
    <row r="33912" s="227" customFormat="1"/>
    <row r="33913" s="227" customFormat="1"/>
    <row r="33914" s="227" customFormat="1"/>
    <row r="33915" s="227" customFormat="1"/>
    <row r="33916" s="227" customFormat="1"/>
    <row r="33917" s="227" customFormat="1"/>
    <row r="33918" s="227" customFormat="1"/>
    <row r="33919" s="227" customFormat="1"/>
    <row r="33920" s="227" customFormat="1"/>
    <row r="33921" s="227" customFormat="1"/>
    <row r="33922" s="227" customFormat="1"/>
    <row r="33923" s="227" customFormat="1"/>
    <row r="33924" s="227" customFormat="1"/>
    <row r="33925" s="227" customFormat="1"/>
    <row r="33926" s="227" customFormat="1"/>
    <row r="33927" s="227" customFormat="1"/>
    <row r="33928" s="227" customFormat="1"/>
    <row r="33929" s="227" customFormat="1"/>
    <row r="33930" s="227" customFormat="1"/>
    <row r="33931" s="227" customFormat="1"/>
    <row r="33932" s="227" customFormat="1"/>
    <row r="33933" s="227" customFormat="1"/>
    <row r="33934" s="227" customFormat="1"/>
    <row r="33935" s="227" customFormat="1"/>
    <row r="33936" s="227" customFormat="1"/>
    <row r="33937" s="227" customFormat="1"/>
    <row r="33938" s="227" customFormat="1"/>
    <row r="33939" s="227" customFormat="1"/>
    <row r="33940" s="227" customFormat="1"/>
    <row r="33941" s="227" customFormat="1"/>
    <row r="33942" s="227" customFormat="1"/>
    <row r="33943" s="227" customFormat="1"/>
    <row r="33944" s="227" customFormat="1"/>
    <row r="33945" s="227" customFormat="1"/>
    <row r="33946" s="227" customFormat="1"/>
    <row r="33947" s="227" customFormat="1"/>
    <row r="33948" s="227" customFormat="1"/>
    <row r="33949" s="227" customFormat="1"/>
    <row r="33950" s="227" customFormat="1"/>
    <row r="33951" s="227" customFormat="1"/>
    <row r="33952" s="227" customFormat="1"/>
    <row r="33953" s="227" customFormat="1"/>
    <row r="33954" s="227" customFormat="1"/>
    <row r="33955" s="227" customFormat="1"/>
    <row r="33956" s="227" customFormat="1"/>
    <row r="33957" s="227" customFormat="1"/>
    <row r="33958" s="227" customFormat="1"/>
    <row r="33959" s="227" customFormat="1"/>
    <row r="33960" s="227" customFormat="1"/>
    <row r="33961" s="227" customFormat="1"/>
    <row r="33962" s="227" customFormat="1"/>
    <row r="33963" s="227" customFormat="1"/>
    <row r="33964" s="227" customFormat="1"/>
    <row r="33965" s="227" customFormat="1"/>
    <row r="33966" s="227" customFormat="1"/>
    <row r="33967" s="227" customFormat="1"/>
    <row r="33968" s="227" customFormat="1"/>
    <row r="33969" s="227" customFormat="1"/>
    <row r="33970" s="227" customFormat="1"/>
    <row r="33971" s="227" customFormat="1"/>
    <row r="33972" s="227" customFormat="1"/>
    <row r="33973" s="227" customFormat="1"/>
    <row r="33974" s="227" customFormat="1"/>
    <row r="33975" s="227" customFormat="1"/>
    <row r="33976" s="227" customFormat="1"/>
    <row r="33977" s="227" customFormat="1"/>
    <row r="33978" s="227" customFormat="1"/>
    <row r="33979" s="227" customFormat="1"/>
    <row r="33980" s="227" customFormat="1"/>
    <row r="33981" s="227" customFormat="1"/>
    <row r="33982" s="227" customFormat="1"/>
    <row r="33983" s="227" customFormat="1"/>
    <row r="33984" s="227" customFormat="1"/>
    <row r="33985" s="227" customFormat="1"/>
    <row r="33986" s="227" customFormat="1"/>
    <row r="33987" s="227" customFormat="1"/>
    <row r="33988" s="227" customFormat="1"/>
    <row r="33989" s="227" customFormat="1"/>
    <row r="33990" s="227" customFormat="1"/>
    <row r="33991" s="227" customFormat="1"/>
    <row r="33992" s="227" customFormat="1"/>
    <row r="33993" s="227" customFormat="1"/>
    <row r="33994" s="227" customFormat="1"/>
    <row r="33995" s="227" customFormat="1"/>
    <row r="33996" s="227" customFormat="1"/>
    <row r="33997" s="227" customFormat="1"/>
    <row r="33998" s="227" customFormat="1"/>
    <row r="33999" s="227" customFormat="1"/>
    <row r="34000" s="227" customFormat="1"/>
    <row r="34001" s="227" customFormat="1"/>
    <row r="34002" s="227" customFormat="1"/>
    <row r="34003" s="227" customFormat="1"/>
    <row r="34004" s="227" customFormat="1"/>
    <row r="34005" s="227" customFormat="1"/>
    <row r="34006" s="227" customFormat="1"/>
    <row r="34007" s="227" customFormat="1"/>
    <row r="34008" s="227" customFormat="1"/>
    <row r="34009" s="227" customFormat="1"/>
    <row r="34010" s="227" customFormat="1"/>
    <row r="34011" s="227" customFormat="1"/>
    <row r="34012" s="227" customFormat="1"/>
    <row r="34013" s="227" customFormat="1"/>
    <row r="34014" s="227" customFormat="1"/>
    <row r="34015" s="227" customFormat="1"/>
    <row r="34016" s="227" customFormat="1"/>
    <row r="34017" s="227" customFormat="1"/>
    <row r="34018" s="227" customFormat="1"/>
    <row r="34019" s="227" customFormat="1"/>
    <row r="34020" s="227" customFormat="1"/>
    <row r="34021" s="227" customFormat="1"/>
    <row r="34022" s="227" customFormat="1"/>
    <row r="34023" s="227" customFormat="1"/>
    <row r="34024" s="227" customFormat="1"/>
    <row r="34025" s="227" customFormat="1"/>
    <row r="34026" s="227" customFormat="1"/>
    <row r="34027" s="227" customFormat="1"/>
    <row r="34028" s="227" customFormat="1"/>
    <row r="34029" s="227" customFormat="1"/>
    <row r="34030" s="227" customFormat="1"/>
    <row r="34031" s="227" customFormat="1"/>
    <row r="34032" s="227" customFormat="1"/>
    <row r="34033" s="227" customFormat="1"/>
    <row r="34034" s="227" customFormat="1"/>
    <row r="34035" s="227" customFormat="1"/>
    <row r="34036" s="227" customFormat="1"/>
    <row r="34037" s="227" customFormat="1"/>
    <row r="34038" s="227" customFormat="1"/>
    <row r="34039" s="227" customFormat="1"/>
    <row r="34040" s="227" customFormat="1"/>
    <row r="34041" s="227" customFormat="1"/>
    <row r="34042" s="227" customFormat="1"/>
    <row r="34043" s="227" customFormat="1"/>
    <row r="34044" s="227" customFormat="1"/>
    <row r="34045" s="227" customFormat="1"/>
    <row r="34046" s="227" customFormat="1"/>
    <row r="34047" s="227" customFormat="1"/>
    <row r="34048" s="227" customFormat="1"/>
    <row r="34049" s="227" customFormat="1"/>
    <row r="34050" s="227" customFormat="1"/>
    <row r="34051" s="227" customFormat="1"/>
    <row r="34052" s="227" customFormat="1"/>
    <row r="34053" s="227" customFormat="1"/>
    <row r="34054" s="227" customFormat="1"/>
    <row r="34055" s="227" customFormat="1"/>
    <row r="34056" s="227" customFormat="1"/>
    <row r="34057" s="227" customFormat="1"/>
    <row r="34058" s="227" customFormat="1"/>
    <row r="34059" s="227" customFormat="1"/>
    <row r="34060" s="227" customFormat="1"/>
    <row r="34061" s="227" customFormat="1"/>
    <row r="34062" s="227" customFormat="1"/>
    <row r="34063" s="227" customFormat="1"/>
    <row r="34064" s="227" customFormat="1"/>
    <row r="34065" s="227" customFormat="1"/>
    <row r="34066" s="227" customFormat="1"/>
    <row r="34067" s="227" customFormat="1"/>
    <row r="34068" s="227" customFormat="1"/>
    <row r="34069" s="227" customFormat="1"/>
    <row r="34070" s="227" customFormat="1"/>
    <row r="34071" s="227" customFormat="1"/>
    <row r="34072" s="227" customFormat="1"/>
    <row r="34073" s="227" customFormat="1"/>
    <row r="34074" s="227" customFormat="1"/>
    <row r="34075" s="227" customFormat="1"/>
    <row r="34076" s="227" customFormat="1"/>
    <row r="34077" s="227" customFormat="1"/>
    <row r="34078" s="227" customFormat="1"/>
    <row r="34079" s="227" customFormat="1"/>
    <row r="34080" s="227" customFormat="1"/>
    <row r="34081" s="227" customFormat="1"/>
    <row r="34082" s="227" customFormat="1"/>
    <row r="34083" s="227" customFormat="1"/>
    <row r="34084" s="227" customFormat="1"/>
    <row r="34085" s="227" customFormat="1"/>
    <row r="34086" s="227" customFormat="1"/>
    <row r="34087" s="227" customFormat="1"/>
    <row r="34088" s="227" customFormat="1"/>
    <row r="34089" s="227" customFormat="1"/>
    <row r="34090" s="227" customFormat="1"/>
    <row r="34091" s="227" customFormat="1"/>
    <row r="34092" s="227" customFormat="1"/>
    <row r="34093" s="227" customFormat="1"/>
    <row r="34094" s="227" customFormat="1"/>
    <row r="34095" s="227" customFormat="1"/>
    <row r="34096" s="227" customFormat="1"/>
    <row r="34097" s="227" customFormat="1"/>
    <row r="34098" s="227" customFormat="1"/>
    <row r="34099" s="227" customFormat="1"/>
    <row r="34100" s="227" customFormat="1"/>
    <row r="34101" s="227" customFormat="1"/>
    <row r="34102" s="227" customFormat="1"/>
    <row r="34103" s="227" customFormat="1"/>
    <row r="34104" s="227" customFormat="1"/>
    <row r="34105" s="227" customFormat="1"/>
    <row r="34106" s="227" customFormat="1"/>
    <row r="34107" s="227" customFormat="1"/>
    <row r="34108" s="227" customFormat="1"/>
    <row r="34109" s="227" customFormat="1"/>
    <row r="34110" s="227" customFormat="1"/>
    <row r="34111" s="227" customFormat="1"/>
    <row r="34112" s="227" customFormat="1"/>
    <row r="34113" s="227" customFormat="1"/>
    <row r="34114" s="227" customFormat="1"/>
    <row r="34115" s="227" customFormat="1"/>
    <row r="34116" s="227" customFormat="1"/>
    <row r="34117" s="227" customFormat="1"/>
    <row r="34118" s="227" customFormat="1"/>
    <row r="34119" s="227" customFormat="1"/>
    <row r="34120" s="227" customFormat="1"/>
    <row r="34121" s="227" customFormat="1"/>
    <row r="34122" s="227" customFormat="1"/>
    <row r="34123" s="227" customFormat="1"/>
    <row r="34124" s="227" customFormat="1"/>
    <row r="34125" s="227" customFormat="1"/>
    <row r="34126" s="227" customFormat="1"/>
    <row r="34127" s="227" customFormat="1"/>
    <row r="34128" s="227" customFormat="1"/>
    <row r="34129" s="227" customFormat="1"/>
    <row r="34130" s="227" customFormat="1"/>
    <row r="34131" s="227" customFormat="1"/>
    <row r="34132" s="227" customFormat="1"/>
    <row r="34133" s="227" customFormat="1"/>
    <row r="34134" s="227" customFormat="1"/>
    <row r="34135" s="227" customFormat="1"/>
    <row r="34136" s="227" customFormat="1"/>
    <row r="34137" s="227" customFormat="1"/>
    <row r="34138" s="227" customFormat="1"/>
    <row r="34139" s="227" customFormat="1"/>
    <row r="34140" s="227" customFormat="1"/>
    <row r="34141" s="227" customFormat="1"/>
    <row r="34142" s="227" customFormat="1"/>
    <row r="34143" s="227" customFormat="1"/>
    <row r="34144" s="227" customFormat="1"/>
    <row r="34145" s="227" customFormat="1"/>
    <row r="34146" s="227" customFormat="1"/>
    <row r="34147" s="227" customFormat="1"/>
    <row r="34148" s="227" customFormat="1"/>
    <row r="34149" s="227" customFormat="1"/>
    <row r="34150" s="227" customFormat="1"/>
    <row r="34151" s="227" customFormat="1"/>
    <row r="34152" s="227" customFormat="1"/>
    <row r="34153" s="227" customFormat="1"/>
    <row r="34154" s="227" customFormat="1"/>
    <row r="34155" s="227" customFormat="1"/>
    <row r="34156" s="227" customFormat="1"/>
    <row r="34157" s="227" customFormat="1"/>
    <row r="34158" s="227" customFormat="1"/>
    <row r="34159" s="227" customFormat="1"/>
    <row r="34160" s="227" customFormat="1"/>
    <row r="34161" s="227" customFormat="1"/>
    <row r="34162" s="227" customFormat="1"/>
    <row r="34163" s="227" customFormat="1"/>
    <row r="34164" s="227" customFormat="1"/>
    <row r="34165" s="227" customFormat="1"/>
    <row r="34166" s="227" customFormat="1"/>
    <row r="34167" s="227" customFormat="1"/>
    <row r="34168" s="227" customFormat="1"/>
    <row r="34169" s="227" customFormat="1"/>
    <row r="34170" s="227" customFormat="1"/>
    <row r="34171" s="227" customFormat="1"/>
    <row r="34172" s="227" customFormat="1"/>
    <row r="34173" s="227" customFormat="1"/>
    <row r="34174" s="227" customFormat="1"/>
    <row r="34175" s="227" customFormat="1"/>
    <row r="34176" s="227" customFormat="1"/>
    <row r="34177" s="227" customFormat="1"/>
    <row r="34178" s="227" customFormat="1"/>
    <row r="34179" s="227" customFormat="1"/>
    <row r="34180" s="227" customFormat="1"/>
    <row r="34181" s="227" customFormat="1"/>
    <row r="34182" s="227" customFormat="1"/>
    <row r="34183" s="227" customFormat="1"/>
    <row r="34184" s="227" customFormat="1"/>
    <row r="34185" s="227" customFormat="1"/>
    <row r="34186" s="227" customFormat="1"/>
    <row r="34187" s="227" customFormat="1"/>
    <row r="34188" s="227" customFormat="1"/>
    <row r="34189" s="227" customFormat="1"/>
    <row r="34190" s="227" customFormat="1"/>
    <row r="34191" s="227" customFormat="1"/>
    <row r="34192" s="227" customFormat="1"/>
    <row r="34193" s="227" customFormat="1"/>
    <row r="34194" s="227" customFormat="1"/>
    <row r="34195" s="227" customFormat="1"/>
    <row r="34196" s="227" customFormat="1"/>
    <row r="34197" s="227" customFormat="1"/>
    <row r="34198" s="227" customFormat="1"/>
    <row r="34199" s="227" customFormat="1"/>
    <row r="34200" s="227" customFormat="1"/>
    <row r="34201" s="227" customFormat="1"/>
    <row r="34202" s="227" customFormat="1"/>
    <row r="34203" s="227" customFormat="1"/>
    <row r="34204" s="227" customFormat="1"/>
    <row r="34205" s="227" customFormat="1"/>
    <row r="34206" s="227" customFormat="1"/>
    <row r="34207" s="227" customFormat="1"/>
    <row r="34208" s="227" customFormat="1"/>
    <row r="34209" s="227" customFormat="1"/>
    <row r="34210" s="227" customFormat="1"/>
    <row r="34211" s="227" customFormat="1"/>
    <row r="34212" s="227" customFormat="1"/>
    <row r="34213" s="227" customFormat="1"/>
    <row r="34214" s="227" customFormat="1"/>
    <row r="34215" s="227" customFormat="1"/>
    <row r="34216" s="227" customFormat="1"/>
    <row r="34217" s="227" customFormat="1"/>
    <row r="34218" s="227" customFormat="1"/>
    <row r="34219" s="227" customFormat="1"/>
    <row r="34220" s="227" customFormat="1"/>
    <row r="34221" s="227" customFormat="1"/>
    <row r="34222" s="227" customFormat="1"/>
    <row r="34223" s="227" customFormat="1"/>
    <row r="34224" s="227" customFormat="1"/>
    <row r="34225" s="227" customFormat="1"/>
    <row r="34226" s="227" customFormat="1"/>
    <row r="34227" s="227" customFormat="1"/>
    <row r="34228" s="227" customFormat="1"/>
    <row r="34229" s="227" customFormat="1"/>
    <row r="34230" s="227" customFormat="1"/>
    <row r="34231" s="227" customFormat="1"/>
    <row r="34232" s="227" customFormat="1"/>
    <row r="34233" s="227" customFormat="1"/>
    <row r="34234" s="227" customFormat="1"/>
    <row r="34235" s="227" customFormat="1"/>
    <row r="34236" s="227" customFormat="1"/>
    <row r="34237" s="227" customFormat="1"/>
    <row r="34238" s="227" customFormat="1"/>
    <row r="34239" s="227" customFormat="1"/>
    <row r="34240" s="227" customFormat="1"/>
    <row r="34241" s="227" customFormat="1"/>
    <row r="34242" s="227" customFormat="1"/>
    <row r="34243" s="227" customFormat="1"/>
    <row r="34244" s="227" customFormat="1"/>
    <row r="34245" s="227" customFormat="1"/>
    <row r="34246" s="227" customFormat="1"/>
    <row r="34247" s="227" customFormat="1"/>
    <row r="34248" s="227" customFormat="1"/>
    <row r="34249" s="227" customFormat="1"/>
    <row r="34250" s="227" customFormat="1"/>
    <row r="34251" s="227" customFormat="1"/>
    <row r="34252" s="227" customFormat="1"/>
    <row r="34253" s="227" customFormat="1"/>
    <row r="34254" s="227" customFormat="1"/>
    <row r="34255" s="227" customFormat="1"/>
    <row r="34256" s="227" customFormat="1"/>
    <row r="34257" s="227" customFormat="1"/>
    <row r="34258" s="227" customFormat="1"/>
    <row r="34259" s="227" customFormat="1"/>
    <row r="34260" s="227" customFormat="1"/>
    <row r="34261" s="227" customFormat="1"/>
    <row r="34262" s="227" customFormat="1"/>
    <row r="34263" s="227" customFormat="1"/>
    <row r="34264" s="227" customFormat="1"/>
    <row r="34265" s="227" customFormat="1"/>
    <row r="34266" s="227" customFormat="1"/>
    <row r="34267" s="227" customFormat="1"/>
    <row r="34268" s="227" customFormat="1"/>
    <row r="34269" s="227" customFormat="1"/>
    <row r="34270" s="227" customFormat="1"/>
    <row r="34271" s="227" customFormat="1"/>
    <row r="34272" s="227" customFormat="1"/>
    <row r="34273" s="227" customFormat="1"/>
    <row r="34274" s="227" customFormat="1"/>
    <row r="34275" s="227" customFormat="1"/>
    <row r="34276" s="227" customFormat="1"/>
    <row r="34277" s="227" customFormat="1"/>
    <row r="34278" s="227" customFormat="1"/>
    <row r="34279" s="227" customFormat="1"/>
    <row r="34280" s="227" customFormat="1"/>
    <row r="34281" s="227" customFormat="1"/>
    <row r="34282" s="227" customFormat="1"/>
    <row r="34283" s="227" customFormat="1"/>
    <row r="34284" s="227" customFormat="1"/>
    <row r="34285" s="227" customFormat="1"/>
    <row r="34286" s="227" customFormat="1"/>
    <row r="34287" s="227" customFormat="1"/>
    <row r="34288" s="227" customFormat="1"/>
    <row r="34289" s="227" customFormat="1"/>
    <row r="34290" s="227" customFormat="1"/>
    <row r="34291" s="227" customFormat="1"/>
    <row r="34292" s="227" customFormat="1"/>
    <row r="34293" s="227" customFormat="1"/>
    <row r="34294" s="227" customFormat="1"/>
    <row r="34295" s="227" customFormat="1"/>
    <row r="34296" s="227" customFormat="1"/>
    <row r="34297" s="227" customFormat="1"/>
    <row r="34298" s="227" customFormat="1"/>
    <row r="34299" s="227" customFormat="1"/>
    <row r="34300" s="227" customFormat="1"/>
    <row r="34301" s="227" customFormat="1"/>
    <row r="34302" s="227" customFormat="1"/>
    <row r="34303" s="227" customFormat="1"/>
    <row r="34304" s="227" customFormat="1"/>
    <row r="34305" s="227" customFormat="1"/>
    <row r="34306" s="227" customFormat="1"/>
    <row r="34307" s="227" customFormat="1"/>
    <row r="34308" s="227" customFormat="1"/>
    <row r="34309" s="227" customFormat="1"/>
    <row r="34310" s="227" customFormat="1"/>
    <row r="34311" s="227" customFormat="1"/>
    <row r="34312" s="227" customFormat="1"/>
    <row r="34313" s="227" customFormat="1"/>
    <row r="34314" s="227" customFormat="1"/>
    <row r="34315" s="227" customFormat="1"/>
    <row r="34316" s="227" customFormat="1"/>
    <row r="34317" s="227" customFormat="1"/>
    <row r="34318" s="227" customFormat="1"/>
    <row r="34319" s="227" customFormat="1"/>
    <row r="34320" s="227" customFormat="1"/>
    <row r="34321" s="227" customFormat="1"/>
    <row r="34322" s="227" customFormat="1"/>
    <row r="34323" s="227" customFormat="1"/>
    <row r="34324" s="227" customFormat="1"/>
    <row r="34325" s="227" customFormat="1"/>
    <row r="34326" s="227" customFormat="1"/>
    <row r="34327" s="227" customFormat="1"/>
    <row r="34328" s="227" customFormat="1"/>
    <row r="34329" s="227" customFormat="1"/>
    <row r="34330" s="227" customFormat="1"/>
    <row r="34331" s="227" customFormat="1"/>
    <row r="34332" s="227" customFormat="1"/>
    <row r="34333" s="227" customFormat="1"/>
    <row r="34334" s="227" customFormat="1"/>
    <row r="34335" s="227" customFormat="1"/>
    <row r="34336" s="227" customFormat="1"/>
    <row r="34337" s="227" customFormat="1"/>
    <row r="34338" s="227" customFormat="1"/>
    <row r="34339" s="227" customFormat="1"/>
    <row r="34340" s="227" customFormat="1"/>
    <row r="34341" s="227" customFormat="1"/>
    <row r="34342" s="227" customFormat="1"/>
    <row r="34343" s="227" customFormat="1"/>
    <row r="34344" s="227" customFormat="1"/>
    <row r="34345" s="227" customFormat="1"/>
    <row r="34346" s="227" customFormat="1"/>
    <row r="34347" s="227" customFormat="1"/>
    <row r="34348" s="227" customFormat="1"/>
    <row r="34349" s="227" customFormat="1"/>
    <row r="34350" s="227" customFormat="1"/>
    <row r="34351" s="227" customFormat="1"/>
    <row r="34352" s="227" customFormat="1"/>
    <row r="34353" s="227" customFormat="1"/>
    <row r="34354" s="227" customFormat="1"/>
    <row r="34355" s="227" customFormat="1"/>
    <row r="34356" s="227" customFormat="1"/>
    <row r="34357" s="227" customFormat="1"/>
    <row r="34358" s="227" customFormat="1"/>
    <row r="34359" s="227" customFormat="1"/>
    <row r="34360" s="227" customFormat="1"/>
    <row r="34361" s="227" customFormat="1"/>
    <row r="34362" s="227" customFormat="1"/>
    <row r="34363" s="227" customFormat="1"/>
    <row r="34364" s="227" customFormat="1"/>
    <row r="34365" s="227" customFormat="1"/>
    <row r="34366" s="227" customFormat="1"/>
    <row r="34367" s="227" customFormat="1"/>
    <row r="34368" s="227" customFormat="1"/>
    <row r="34369" s="227" customFormat="1"/>
    <row r="34370" s="227" customFormat="1"/>
    <row r="34371" s="227" customFormat="1"/>
    <row r="34372" s="227" customFormat="1"/>
    <row r="34373" s="227" customFormat="1"/>
    <row r="34374" s="227" customFormat="1"/>
    <row r="34375" s="227" customFormat="1"/>
    <row r="34376" s="227" customFormat="1"/>
    <row r="34377" s="227" customFormat="1"/>
    <row r="34378" s="227" customFormat="1"/>
    <row r="34379" s="227" customFormat="1"/>
    <row r="34380" s="227" customFormat="1"/>
    <row r="34381" s="227" customFormat="1"/>
    <row r="34382" s="227" customFormat="1"/>
    <row r="34383" s="227" customFormat="1"/>
    <row r="34384" s="227" customFormat="1"/>
    <row r="34385" s="227" customFormat="1"/>
    <row r="34386" s="227" customFormat="1"/>
    <row r="34387" s="227" customFormat="1"/>
    <row r="34388" s="227" customFormat="1"/>
    <row r="34389" s="227" customFormat="1"/>
    <row r="34390" s="227" customFormat="1"/>
    <row r="34391" s="227" customFormat="1"/>
    <row r="34392" s="227" customFormat="1"/>
    <row r="34393" s="227" customFormat="1"/>
    <row r="34394" s="227" customFormat="1"/>
    <row r="34395" s="227" customFormat="1"/>
    <row r="34396" s="227" customFormat="1"/>
    <row r="34397" s="227" customFormat="1"/>
    <row r="34398" s="227" customFormat="1"/>
    <row r="34399" s="227" customFormat="1"/>
    <row r="34400" s="227" customFormat="1"/>
    <row r="34401" s="227" customFormat="1"/>
    <row r="34402" s="227" customFormat="1"/>
    <row r="34403" s="227" customFormat="1"/>
    <row r="34404" s="227" customFormat="1"/>
    <row r="34405" s="227" customFormat="1"/>
    <row r="34406" s="227" customFormat="1"/>
    <row r="34407" s="227" customFormat="1"/>
    <row r="34408" s="227" customFormat="1"/>
    <row r="34409" s="227" customFormat="1"/>
    <row r="34410" s="227" customFormat="1"/>
    <row r="34411" s="227" customFormat="1"/>
    <row r="34412" s="227" customFormat="1"/>
    <row r="34413" s="227" customFormat="1"/>
    <row r="34414" s="227" customFormat="1"/>
    <row r="34415" s="227" customFormat="1"/>
    <row r="34416" s="227" customFormat="1"/>
    <row r="34417" s="227" customFormat="1"/>
    <row r="34418" s="227" customFormat="1"/>
    <row r="34419" s="227" customFormat="1"/>
    <row r="34420" s="227" customFormat="1"/>
    <row r="34421" s="227" customFormat="1"/>
    <row r="34422" s="227" customFormat="1"/>
    <row r="34423" s="227" customFormat="1"/>
    <row r="34424" s="227" customFormat="1"/>
    <row r="34425" s="227" customFormat="1"/>
    <row r="34426" s="227" customFormat="1"/>
    <row r="34427" s="227" customFormat="1"/>
    <row r="34428" s="227" customFormat="1"/>
    <row r="34429" s="227" customFormat="1"/>
    <row r="34430" s="227" customFormat="1"/>
    <row r="34431" s="227" customFormat="1"/>
    <row r="34432" s="227" customFormat="1"/>
    <row r="34433" s="227" customFormat="1"/>
    <row r="34434" s="227" customFormat="1"/>
    <row r="34435" s="227" customFormat="1"/>
    <row r="34436" s="227" customFormat="1"/>
    <row r="34437" s="227" customFormat="1"/>
    <row r="34438" s="227" customFormat="1"/>
    <row r="34439" s="227" customFormat="1"/>
    <row r="34440" s="227" customFormat="1"/>
    <row r="34441" s="227" customFormat="1"/>
    <row r="34442" s="227" customFormat="1"/>
    <row r="34443" s="227" customFormat="1"/>
    <row r="34444" s="227" customFormat="1"/>
    <row r="34445" s="227" customFormat="1"/>
    <row r="34446" s="227" customFormat="1"/>
    <row r="34447" s="227" customFormat="1"/>
    <row r="34448" s="227" customFormat="1"/>
    <row r="34449" s="227" customFormat="1"/>
    <row r="34450" s="227" customFormat="1"/>
    <row r="34451" s="227" customFormat="1"/>
    <row r="34452" s="227" customFormat="1"/>
    <row r="34453" s="227" customFormat="1"/>
    <row r="34454" s="227" customFormat="1"/>
    <row r="34455" s="227" customFormat="1"/>
    <row r="34456" s="227" customFormat="1"/>
    <row r="34457" s="227" customFormat="1"/>
    <row r="34458" s="227" customFormat="1"/>
    <row r="34459" s="227" customFormat="1"/>
    <row r="34460" s="227" customFormat="1"/>
    <row r="34461" s="227" customFormat="1"/>
    <row r="34462" s="227" customFormat="1"/>
    <row r="34463" s="227" customFormat="1"/>
    <row r="34464" s="227" customFormat="1"/>
    <row r="34465" s="227" customFormat="1"/>
    <row r="34466" s="227" customFormat="1"/>
    <row r="34467" s="227" customFormat="1"/>
    <row r="34468" s="227" customFormat="1"/>
    <row r="34469" s="227" customFormat="1"/>
    <row r="34470" s="227" customFormat="1"/>
    <row r="34471" s="227" customFormat="1"/>
    <row r="34472" s="227" customFormat="1"/>
    <row r="34473" s="227" customFormat="1"/>
    <row r="34474" s="227" customFormat="1"/>
    <row r="34475" s="227" customFormat="1"/>
    <row r="34476" s="227" customFormat="1"/>
    <row r="34477" s="227" customFormat="1"/>
    <row r="34478" s="227" customFormat="1"/>
    <row r="34479" s="227" customFormat="1"/>
    <row r="34480" s="227" customFormat="1"/>
    <row r="34481" s="227" customFormat="1"/>
    <row r="34482" s="227" customFormat="1"/>
    <row r="34483" s="227" customFormat="1"/>
    <row r="34484" s="227" customFormat="1"/>
    <row r="34485" s="227" customFormat="1"/>
    <row r="34486" s="227" customFormat="1"/>
    <row r="34487" s="227" customFormat="1"/>
    <row r="34488" s="227" customFormat="1"/>
    <row r="34489" s="227" customFormat="1"/>
    <row r="34490" s="227" customFormat="1"/>
    <row r="34491" s="227" customFormat="1"/>
    <row r="34492" s="227" customFormat="1"/>
    <row r="34493" s="227" customFormat="1"/>
    <row r="34494" s="227" customFormat="1"/>
    <row r="34495" s="227" customFormat="1"/>
    <row r="34496" s="227" customFormat="1"/>
    <row r="34497" s="227" customFormat="1"/>
    <row r="34498" s="227" customFormat="1"/>
    <row r="34499" s="227" customFormat="1"/>
    <row r="34500" s="227" customFormat="1"/>
    <row r="34501" s="227" customFormat="1"/>
    <row r="34502" s="227" customFormat="1"/>
    <row r="34503" s="227" customFormat="1"/>
    <row r="34504" s="227" customFormat="1"/>
    <row r="34505" s="227" customFormat="1"/>
    <row r="34506" s="227" customFormat="1"/>
    <row r="34507" s="227" customFormat="1"/>
    <row r="34508" s="227" customFormat="1"/>
    <row r="34509" s="227" customFormat="1"/>
    <row r="34510" s="227" customFormat="1"/>
    <row r="34511" s="227" customFormat="1"/>
    <row r="34512" s="227" customFormat="1"/>
    <row r="34513" s="227" customFormat="1"/>
    <row r="34514" s="227" customFormat="1"/>
    <row r="34515" s="227" customFormat="1"/>
    <row r="34516" s="227" customFormat="1"/>
    <row r="34517" s="227" customFormat="1"/>
    <row r="34518" s="227" customFormat="1"/>
    <row r="34519" s="227" customFormat="1"/>
    <row r="34520" s="227" customFormat="1"/>
    <row r="34521" s="227" customFormat="1"/>
    <row r="34522" s="227" customFormat="1"/>
    <row r="34523" s="227" customFormat="1"/>
    <row r="34524" s="227" customFormat="1"/>
    <row r="34525" s="227" customFormat="1"/>
    <row r="34526" s="227" customFormat="1"/>
    <row r="34527" s="227" customFormat="1"/>
    <row r="34528" s="227" customFormat="1"/>
    <row r="34529" s="227" customFormat="1"/>
    <row r="34530" s="227" customFormat="1"/>
    <row r="34531" s="227" customFormat="1"/>
    <row r="34532" s="227" customFormat="1"/>
    <row r="34533" s="227" customFormat="1"/>
    <row r="34534" s="227" customFormat="1"/>
    <row r="34535" s="227" customFormat="1"/>
    <row r="34536" s="227" customFormat="1"/>
    <row r="34537" s="227" customFormat="1"/>
    <row r="34538" s="227" customFormat="1"/>
    <row r="34539" s="227" customFormat="1"/>
    <row r="34540" s="227" customFormat="1"/>
    <row r="34541" s="227" customFormat="1"/>
    <row r="34542" s="227" customFormat="1"/>
    <row r="34543" s="227" customFormat="1"/>
    <row r="34544" s="227" customFormat="1"/>
    <row r="34545" s="227" customFormat="1"/>
    <row r="34546" s="227" customFormat="1"/>
    <row r="34547" s="227" customFormat="1"/>
    <row r="34548" s="227" customFormat="1"/>
    <row r="34549" s="227" customFormat="1"/>
    <row r="34550" s="227" customFormat="1"/>
    <row r="34551" s="227" customFormat="1"/>
    <row r="34552" s="227" customFormat="1"/>
    <row r="34553" s="227" customFormat="1"/>
    <row r="34554" s="227" customFormat="1"/>
    <row r="34555" s="227" customFormat="1"/>
    <row r="34556" s="227" customFormat="1"/>
    <row r="34557" s="227" customFormat="1"/>
    <row r="34558" s="227" customFormat="1"/>
    <row r="34559" s="227" customFormat="1"/>
    <row r="34560" s="227" customFormat="1"/>
    <row r="34561" s="227" customFormat="1"/>
    <row r="34562" s="227" customFormat="1"/>
    <row r="34563" s="227" customFormat="1"/>
    <row r="34564" s="227" customFormat="1"/>
    <row r="34565" s="227" customFormat="1"/>
    <row r="34566" s="227" customFormat="1"/>
    <row r="34567" s="227" customFormat="1"/>
    <row r="34568" s="227" customFormat="1"/>
    <row r="34569" s="227" customFormat="1"/>
    <row r="34570" s="227" customFormat="1"/>
    <row r="34571" s="227" customFormat="1"/>
    <row r="34572" s="227" customFormat="1"/>
    <row r="34573" s="227" customFormat="1"/>
    <row r="34574" s="227" customFormat="1"/>
    <row r="34575" s="227" customFormat="1"/>
    <row r="34576" s="227" customFormat="1"/>
    <row r="34577" s="227" customFormat="1"/>
    <row r="34578" s="227" customFormat="1"/>
    <row r="34579" s="227" customFormat="1"/>
    <row r="34580" s="227" customFormat="1"/>
    <row r="34581" s="227" customFormat="1"/>
    <row r="34582" s="227" customFormat="1"/>
    <row r="34583" s="227" customFormat="1"/>
    <row r="34584" s="227" customFormat="1"/>
    <row r="34585" s="227" customFormat="1"/>
    <row r="34586" s="227" customFormat="1"/>
    <row r="34587" s="227" customFormat="1"/>
    <row r="34588" s="227" customFormat="1"/>
    <row r="34589" s="227" customFormat="1"/>
    <row r="34590" s="227" customFormat="1"/>
    <row r="34591" s="227" customFormat="1"/>
    <row r="34592" s="227" customFormat="1"/>
    <row r="34593" s="227" customFormat="1"/>
    <row r="34594" s="227" customFormat="1"/>
    <row r="34595" s="227" customFormat="1"/>
    <row r="34596" s="227" customFormat="1"/>
    <row r="34597" s="227" customFormat="1"/>
    <row r="34598" s="227" customFormat="1"/>
    <row r="34599" s="227" customFormat="1"/>
    <row r="34600" s="227" customFormat="1"/>
    <row r="34601" s="227" customFormat="1"/>
    <row r="34602" s="227" customFormat="1"/>
    <row r="34603" s="227" customFormat="1"/>
    <row r="34604" s="227" customFormat="1"/>
    <row r="34605" s="227" customFormat="1"/>
    <row r="34606" s="227" customFormat="1"/>
    <row r="34607" s="227" customFormat="1"/>
    <row r="34608" s="227" customFormat="1"/>
    <row r="34609" s="227" customFormat="1"/>
    <row r="34610" s="227" customFormat="1"/>
    <row r="34611" s="227" customFormat="1"/>
    <row r="34612" s="227" customFormat="1"/>
    <row r="34613" s="227" customFormat="1"/>
    <row r="34614" s="227" customFormat="1"/>
    <row r="34615" s="227" customFormat="1"/>
    <row r="34616" s="227" customFormat="1"/>
    <row r="34617" s="227" customFormat="1"/>
    <row r="34618" s="227" customFormat="1"/>
    <row r="34619" s="227" customFormat="1"/>
    <row r="34620" s="227" customFormat="1"/>
    <row r="34621" s="227" customFormat="1"/>
    <row r="34622" s="227" customFormat="1"/>
    <row r="34623" s="227" customFormat="1"/>
    <row r="34624" s="227" customFormat="1"/>
    <row r="34625" s="227" customFormat="1"/>
    <row r="34626" s="227" customFormat="1"/>
    <row r="34627" s="227" customFormat="1"/>
    <row r="34628" s="227" customFormat="1"/>
    <row r="34629" s="227" customFormat="1"/>
    <row r="34630" s="227" customFormat="1"/>
    <row r="34631" s="227" customFormat="1"/>
    <row r="34632" s="227" customFormat="1"/>
    <row r="34633" s="227" customFormat="1"/>
    <row r="34634" s="227" customFormat="1"/>
    <row r="34635" s="227" customFormat="1"/>
    <row r="34636" s="227" customFormat="1"/>
    <row r="34637" s="227" customFormat="1"/>
    <row r="34638" s="227" customFormat="1"/>
    <row r="34639" s="227" customFormat="1"/>
    <row r="34640" s="227" customFormat="1"/>
    <row r="34641" s="227" customFormat="1"/>
    <row r="34642" s="227" customFormat="1"/>
    <row r="34643" s="227" customFormat="1"/>
    <row r="34644" s="227" customFormat="1"/>
    <row r="34645" s="227" customFormat="1"/>
    <row r="34646" s="227" customFormat="1"/>
    <row r="34647" s="227" customFormat="1"/>
    <row r="34648" s="227" customFormat="1"/>
    <row r="34649" s="227" customFormat="1"/>
    <row r="34650" s="227" customFormat="1"/>
    <row r="34651" s="227" customFormat="1"/>
    <row r="34652" s="227" customFormat="1"/>
    <row r="34653" s="227" customFormat="1"/>
    <row r="34654" s="227" customFormat="1"/>
    <row r="34655" s="227" customFormat="1"/>
    <row r="34656" s="227" customFormat="1"/>
    <row r="34657" s="227" customFormat="1"/>
    <row r="34658" s="227" customFormat="1"/>
    <row r="34659" s="227" customFormat="1"/>
    <row r="34660" s="227" customFormat="1"/>
    <row r="34661" s="227" customFormat="1"/>
    <row r="34662" s="227" customFormat="1"/>
    <row r="34663" s="227" customFormat="1"/>
    <row r="34664" s="227" customFormat="1"/>
    <row r="34665" s="227" customFormat="1"/>
    <row r="34666" s="227" customFormat="1"/>
    <row r="34667" s="227" customFormat="1"/>
    <row r="34668" s="227" customFormat="1"/>
    <row r="34669" s="227" customFormat="1"/>
    <row r="34670" s="227" customFormat="1"/>
    <row r="34671" s="227" customFormat="1"/>
    <row r="34672" s="227" customFormat="1"/>
    <row r="34673" s="227" customFormat="1"/>
    <row r="34674" s="227" customFormat="1"/>
    <row r="34675" s="227" customFormat="1"/>
    <row r="34676" s="227" customFormat="1"/>
    <row r="34677" s="227" customFormat="1"/>
    <row r="34678" s="227" customFormat="1"/>
    <row r="34679" s="227" customFormat="1"/>
    <row r="34680" s="227" customFormat="1"/>
    <row r="34681" s="227" customFormat="1"/>
    <row r="34682" s="227" customFormat="1"/>
    <row r="34683" s="227" customFormat="1"/>
    <row r="34684" s="227" customFormat="1"/>
    <row r="34685" s="227" customFormat="1"/>
    <row r="34686" s="227" customFormat="1"/>
    <row r="34687" s="227" customFormat="1"/>
    <row r="34688" s="227" customFormat="1"/>
    <row r="34689" s="227" customFormat="1"/>
    <row r="34690" s="227" customFormat="1"/>
    <row r="34691" s="227" customFormat="1"/>
    <row r="34692" s="227" customFormat="1"/>
    <row r="34693" s="227" customFormat="1"/>
    <row r="34694" s="227" customFormat="1"/>
    <row r="34695" s="227" customFormat="1"/>
    <row r="34696" s="227" customFormat="1"/>
    <row r="34697" s="227" customFormat="1"/>
    <row r="34698" s="227" customFormat="1"/>
    <row r="34699" s="227" customFormat="1"/>
    <row r="34700" s="227" customFormat="1"/>
    <row r="34701" s="227" customFormat="1"/>
    <row r="34702" s="227" customFormat="1"/>
    <row r="34703" s="227" customFormat="1"/>
    <row r="34704" s="227" customFormat="1"/>
    <row r="34705" s="227" customFormat="1"/>
    <row r="34706" s="227" customFormat="1"/>
    <row r="34707" s="227" customFormat="1"/>
    <row r="34708" s="227" customFormat="1"/>
    <row r="34709" s="227" customFormat="1"/>
    <row r="34710" s="227" customFormat="1"/>
    <row r="34711" s="227" customFormat="1"/>
    <row r="34712" s="227" customFormat="1"/>
    <row r="34713" s="227" customFormat="1"/>
    <row r="34714" s="227" customFormat="1"/>
    <row r="34715" s="227" customFormat="1"/>
    <row r="34716" s="227" customFormat="1"/>
    <row r="34717" s="227" customFormat="1"/>
    <row r="34718" s="227" customFormat="1"/>
    <row r="34719" s="227" customFormat="1"/>
    <row r="34720" s="227" customFormat="1"/>
    <row r="34721" s="227" customFormat="1"/>
    <row r="34722" s="227" customFormat="1"/>
    <row r="34723" s="227" customFormat="1"/>
    <row r="34724" s="227" customFormat="1"/>
    <row r="34725" s="227" customFormat="1"/>
    <row r="34726" s="227" customFormat="1"/>
    <row r="34727" s="227" customFormat="1"/>
    <row r="34728" s="227" customFormat="1"/>
    <row r="34729" s="227" customFormat="1"/>
    <row r="34730" s="227" customFormat="1"/>
    <row r="34731" s="227" customFormat="1"/>
    <row r="34732" s="227" customFormat="1"/>
    <row r="34733" s="227" customFormat="1"/>
    <row r="34734" s="227" customFormat="1"/>
    <row r="34735" s="227" customFormat="1"/>
    <row r="34736" s="227" customFormat="1"/>
    <row r="34737" s="227" customFormat="1"/>
    <row r="34738" s="227" customFormat="1"/>
    <row r="34739" s="227" customFormat="1"/>
    <row r="34740" s="227" customFormat="1"/>
    <row r="34741" s="227" customFormat="1"/>
    <row r="34742" s="227" customFormat="1"/>
    <row r="34743" s="227" customFormat="1"/>
    <row r="34744" s="227" customFormat="1"/>
    <row r="34745" s="227" customFormat="1"/>
    <row r="34746" s="227" customFormat="1"/>
    <row r="34747" s="227" customFormat="1"/>
    <row r="34748" s="227" customFormat="1"/>
    <row r="34749" s="227" customFormat="1"/>
    <row r="34750" s="227" customFormat="1"/>
    <row r="34751" s="227" customFormat="1"/>
    <row r="34752" s="227" customFormat="1"/>
    <row r="34753" s="227" customFormat="1"/>
    <row r="34754" s="227" customFormat="1"/>
    <row r="34755" s="227" customFormat="1"/>
    <row r="34756" s="227" customFormat="1"/>
    <row r="34757" s="227" customFormat="1"/>
    <row r="34758" s="227" customFormat="1"/>
    <row r="34759" s="227" customFormat="1"/>
    <row r="34760" s="227" customFormat="1"/>
    <row r="34761" s="227" customFormat="1"/>
    <row r="34762" s="227" customFormat="1"/>
    <row r="34763" s="227" customFormat="1"/>
    <row r="34764" s="227" customFormat="1"/>
    <row r="34765" s="227" customFormat="1"/>
    <row r="34766" s="227" customFormat="1"/>
    <row r="34767" s="227" customFormat="1"/>
    <row r="34768" s="227" customFormat="1"/>
    <row r="34769" s="227" customFormat="1"/>
    <row r="34770" s="227" customFormat="1"/>
    <row r="34771" s="227" customFormat="1"/>
    <row r="34772" s="227" customFormat="1"/>
    <row r="34773" s="227" customFormat="1"/>
    <row r="34774" s="227" customFormat="1"/>
    <row r="34775" s="227" customFormat="1"/>
    <row r="34776" s="227" customFormat="1"/>
    <row r="34777" s="227" customFormat="1"/>
    <row r="34778" s="227" customFormat="1"/>
    <row r="34779" s="227" customFormat="1"/>
    <row r="34780" s="227" customFormat="1"/>
    <row r="34781" s="227" customFormat="1"/>
    <row r="34782" s="227" customFormat="1"/>
    <row r="34783" s="227" customFormat="1"/>
    <row r="34784" s="227" customFormat="1"/>
    <row r="34785" s="227" customFormat="1"/>
    <row r="34786" s="227" customFormat="1"/>
    <row r="34787" s="227" customFormat="1"/>
    <row r="34788" s="227" customFormat="1"/>
    <row r="34789" s="227" customFormat="1"/>
    <row r="34790" s="227" customFormat="1"/>
    <row r="34791" s="227" customFormat="1"/>
    <row r="34792" s="227" customFormat="1"/>
    <row r="34793" s="227" customFormat="1"/>
    <row r="34794" s="227" customFormat="1"/>
    <row r="34795" s="227" customFormat="1"/>
    <row r="34796" s="227" customFormat="1"/>
    <row r="34797" s="227" customFormat="1"/>
    <row r="34798" s="227" customFormat="1"/>
    <row r="34799" s="227" customFormat="1"/>
    <row r="34800" s="227" customFormat="1"/>
    <row r="34801" s="227" customFormat="1"/>
    <row r="34802" s="227" customFormat="1"/>
    <row r="34803" s="227" customFormat="1"/>
    <row r="34804" s="227" customFormat="1"/>
    <row r="34805" s="227" customFormat="1"/>
    <row r="34806" s="227" customFormat="1"/>
    <row r="34807" s="227" customFormat="1"/>
    <row r="34808" s="227" customFormat="1"/>
    <row r="34809" s="227" customFormat="1"/>
    <row r="34810" s="227" customFormat="1"/>
    <row r="34811" s="227" customFormat="1"/>
    <row r="34812" s="227" customFormat="1"/>
    <row r="34813" s="227" customFormat="1"/>
    <row r="34814" s="227" customFormat="1"/>
    <row r="34815" s="227" customFormat="1"/>
    <row r="34816" s="227" customFormat="1"/>
    <row r="34817" s="227" customFormat="1"/>
    <row r="34818" s="227" customFormat="1"/>
    <row r="34819" s="227" customFormat="1"/>
    <row r="34820" s="227" customFormat="1"/>
    <row r="34821" s="227" customFormat="1"/>
    <row r="34822" s="227" customFormat="1"/>
    <row r="34823" s="227" customFormat="1"/>
    <row r="34824" s="227" customFormat="1"/>
    <row r="34825" s="227" customFormat="1"/>
    <row r="34826" s="227" customFormat="1"/>
    <row r="34827" s="227" customFormat="1"/>
    <row r="34828" s="227" customFormat="1"/>
    <row r="34829" s="227" customFormat="1"/>
    <row r="34830" s="227" customFormat="1"/>
    <row r="34831" s="227" customFormat="1"/>
    <row r="34832" s="227" customFormat="1"/>
    <row r="34833" s="227" customFormat="1"/>
    <row r="34834" s="227" customFormat="1"/>
    <row r="34835" s="227" customFormat="1"/>
    <row r="34836" s="227" customFormat="1"/>
    <row r="34837" s="227" customFormat="1"/>
    <row r="34838" s="227" customFormat="1"/>
    <row r="34839" s="227" customFormat="1"/>
    <row r="34840" s="227" customFormat="1"/>
    <row r="34841" s="227" customFormat="1"/>
    <row r="34842" s="227" customFormat="1"/>
    <row r="34843" s="227" customFormat="1"/>
    <row r="34844" s="227" customFormat="1"/>
    <row r="34845" s="227" customFormat="1"/>
    <row r="34846" s="227" customFormat="1"/>
    <row r="34847" s="227" customFormat="1"/>
    <row r="34848" s="227" customFormat="1"/>
    <row r="34849" s="227" customFormat="1"/>
    <row r="34850" s="227" customFormat="1"/>
    <row r="34851" s="227" customFormat="1"/>
    <row r="34852" s="227" customFormat="1"/>
    <row r="34853" s="227" customFormat="1"/>
    <row r="34854" s="227" customFormat="1"/>
    <row r="34855" s="227" customFormat="1"/>
    <row r="34856" s="227" customFormat="1"/>
    <row r="34857" s="227" customFormat="1"/>
    <row r="34858" s="227" customFormat="1"/>
    <row r="34859" s="227" customFormat="1"/>
    <row r="34860" s="227" customFormat="1"/>
    <row r="34861" s="227" customFormat="1"/>
    <row r="34862" s="227" customFormat="1"/>
    <row r="34863" s="227" customFormat="1"/>
    <row r="34864" s="227" customFormat="1"/>
    <row r="34865" s="227" customFormat="1"/>
    <row r="34866" s="227" customFormat="1"/>
    <row r="34867" s="227" customFormat="1"/>
    <row r="34868" s="227" customFormat="1"/>
    <row r="34869" s="227" customFormat="1"/>
    <row r="34870" s="227" customFormat="1"/>
    <row r="34871" s="227" customFormat="1"/>
    <row r="34872" s="227" customFormat="1"/>
    <row r="34873" s="227" customFormat="1"/>
    <row r="34874" s="227" customFormat="1"/>
    <row r="34875" s="227" customFormat="1"/>
    <row r="34876" s="227" customFormat="1"/>
    <row r="34877" s="227" customFormat="1"/>
    <row r="34878" s="227" customFormat="1"/>
    <row r="34879" s="227" customFormat="1"/>
    <row r="34880" s="227" customFormat="1"/>
    <row r="34881" s="227" customFormat="1"/>
    <row r="34882" s="227" customFormat="1"/>
    <row r="34883" s="227" customFormat="1"/>
    <row r="34884" s="227" customFormat="1"/>
    <row r="34885" s="227" customFormat="1"/>
    <row r="34886" s="227" customFormat="1"/>
    <row r="34887" s="227" customFormat="1"/>
    <row r="34888" s="227" customFormat="1"/>
    <row r="34889" s="227" customFormat="1"/>
    <row r="34890" s="227" customFormat="1"/>
    <row r="34891" s="227" customFormat="1"/>
    <row r="34892" s="227" customFormat="1"/>
    <row r="34893" s="227" customFormat="1"/>
    <row r="34894" s="227" customFormat="1"/>
    <row r="34895" s="227" customFormat="1"/>
    <row r="34896" s="227" customFormat="1"/>
    <row r="34897" s="227" customFormat="1"/>
    <row r="34898" s="227" customFormat="1"/>
    <row r="34899" s="227" customFormat="1"/>
    <row r="34900" s="227" customFormat="1"/>
    <row r="34901" s="227" customFormat="1"/>
    <row r="34902" s="227" customFormat="1"/>
    <row r="34903" s="227" customFormat="1"/>
    <row r="34904" s="227" customFormat="1"/>
    <row r="34905" s="227" customFormat="1"/>
    <row r="34906" s="227" customFormat="1"/>
    <row r="34907" s="227" customFormat="1"/>
    <row r="34908" s="227" customFormat="1"/>
    <row r="34909" s="227" customFormat="1"/>
    <row r="34910" s="227" customFormat="1"/>
    <row r="34911" s="227" customFormat="1"/>
    <row r="34912" s="227" customFormat="1"/>
    <row r="34913" s="227" customFormat="1"/>
    <row r="34914" s="227" customFormat="1"/>
    <row r="34915" s="227" customFormat="1"/>
    <row r="34916" s="227" customFormat="1"/>
    <row r="34917" s="227" customFormat="1"/>
    <row r="34918" s="227" customFormat="1"/>
    <row r="34919" s="227" customFormat="1"/>
    <row r="34920" s="227" customFormat="1"/>
    <row r="34921" s="227" customFormat="1"/>
    <row r="34922" s="227" customFormat="1"/>
    <row r="34923" s="227" customFormat="1"/>
    <row r="34924" s="227" customFormat="1"/>
    <row r="34925" s="227" customFormat="1"/>
    <row r="34926" s="227" customFormat="1"/>
    <row r="34927" s="227" customFormat="1"/>
    <row r="34928" s="227" customFormat="1"/>
    <row r="34929" s="227" customFormat="1"/>
    <row r="34930" s="227" customFormat="1"/>
    <row r="34931" s="227" customFormat="1"/>
    <row r="34932" s="227" customFormat="1"/>
    <row r="34933" s="227" customFormat="1"/>
    <row r="34934" s="227" customFormat="1"/>
    <row r="34935" s="227" customFormat="1"/>
    <row r="34936" s="227" customFormat="1"/>
    <row r="34937" s="227" customFormat="1"/>
    <row r="34938" s="227" customFormat="1"/>
    <row r="34939" s="227" customFormat="1"/>
    <row r="34940" s="227" customFormat="1"/>
    <row r="34941" s="227" customFormat="1"/>
    <row r="34942" s="227" customFormat="1"/>
    <row r="34943" s="227" customFormat="1"/>
    <row r="34944" s="227" customFormat="1"/>
    <row r="34945" s="227" customFormat="1"/>
    <row r="34946" s="227" customFormat="1"/>
    <row r="34947" s="227" customFormat="1"/>
    <row r="34948" s="227" customFormat="1"/>
    <row r="34949" s="227" customFormat="1"/>
    <row r="34950" s="227" customFormat="1"/>
    <row r="34951" s="227" customFormat="1"/>
    <row r="34952" s="227" customFormat="1"/>
    <row r="34953" s="227" customFormat="1"/>
    <row r="34954" s="227" customFormat="1"/>
    <row r="34955" s="227" customFormat="1"/>
    <row r="34956" s="227" customFormat="1"/>
    <row r="34957" s="227" customFormat="1"/>
    <row r="34958" s="227" customFormat="1"/>
    <row r="34959" s="227" customFormat="1"/>
    <row r="34960" s="227" customFormat="1"/>
    <row r="34961" s="227" customFormat="1"/>
    <row r="34962" s="227" customFormat="1"/>
    <row r="34963" s="227" customFormat="1"/>
    <row r="34964" s="227" customFormat="1"/>
    <row r="34965" s="227" customFormat="1"/>
    <row r="34966" s="227" customFormat="1"/>
    <row r="34967" s="227" customFormat="1"/>
    <row r="34968" s="227" customFormat="1"/>
    <row r="34969" s="227" customFormat="1"/>
    <row r="34970" s="227" customFormat="1"/>
    <row r="34971" s="227" customFormat="1"/>
    <row r="34972" s="227" customFormat="1"/>
    <row r="34973" s="227" customFormat="1"/>
    <row r="34974" s="227" customFormat="1"/>
    <row r="34975" s="227" customFormat="1"/>
    <row r="34976" s="227" customFormat="1"/>
    <row r="34977" s="227" customFormat="1"/>
    <row r="34978" s="227" customFormat="1"/>
    <row r="34979" s="227" customFormat="1"/>
    <row r="34980" s="227" customFormat="1"/>
    <row r="34981" s="227" customFormat="1"/>
    <row r="34982" s="227" customFormat="1"/>
    <row r="34983" s="227" customFormat="1"/>
    <row r="34984" s="227" customFormat="1"/>
    <row r="34985" s="227" customFormat="1"/>
    <row r="34986" s="227" customFormat="1"/>
    <row r="34987" s="227" customFormat="1"/>
    <row r="34988" s="227" customFormat="1"/>
    <row r="34989" s="227" customFormat="1"/>
    <row r="34990" s="227" customFormat="1"/>
    <row r="34991" s="227" customFormat="1"/>
    <row r="34992" s="227" customFormat="1"/>
    <row r="34993" s="227" customFormat="1"/>
    <row r="34994" s="227" customFormat="1"/>
    <row r="34995" s="227" customFormat="1"/>
    <row r="34996" s="227" customFormat="1"/>
    <row r="34997" s="227" customFormat="1"/>
    <row r="34998" s="227" customFormat="1"/>
    <row r="34999" s="227" customFormat="1"/>
    <row r="35000" s="227" customFormat="1"/>
    <row r="35001" s="227" customFormat="1"/>
    <row r="35002" s="227" customFormat="1"/>
    <row r="35003" s="227" customFormat="1"/>
    <row r="35004" s="227" customFormat="1"/>
    <row r="35005" s="227" customFormat="1"/>
    <row r="35006" s="227" customFormat="1"/>
    <row r="35007" s="227" customFormat="1"/>
    <row r="35008" s="227" customFormat="1"/>
    <row r="35009" s="227" customFormat="1"/>
    <row r="35010" s="227" customFormat="1"/>
    <row r="35011" s="227" customFormat="1"/>
    <row r="35012" s="227" customFormat="1"/>
    <row r="35013" s="227" customFormat="1"/>
    <row r="35014" s="227" customFormat="1"/>
    <row r="35015" s="227" customFormat="1"/>
    <row r="35016" s="227" customFormat="1"/>
    <row r="35017" s="227" customFormat="1"/>
    <row r="35018" s="227" customFormat="1"/>
    <row r="35019" s="227" customFormat="1"/>
    <row r="35020" s="227" customFormat="1"/>
    <row r="35021" s="227" customFormat="1"/>
    <row r="35022" s="227" customFormat="1"/>
    <row r="35023" s="227" customFormat="1"/>
    <row r="35024" s="227" customFormat="1"/>
    <row r="35025" s="227" customFormat="1"/>
    <row r="35026" s="227" customFormat="1"/>
    <row r="35027" s="227" customFormat="1"/>
    <row r="35028" s="227" customFormat="1"/>
    <row r="35029" s="227" customFormat="1"/>
    <row r="35030" s="227" customFormat="1"/>
    <row r="35031" s="227" customFormat="1"/>
    <row r="35032" s="227" customFormat="1"/>
    <row r="35033" s="227" customFormat="1"/>
    <row r="35034" s="227" customFormat="1"/>
    <row r="35035" s="227" customFormat="1"/>
    <row r="35036" s="227" customFormat="1"/>
    <row r="35037" s="227" customFormat="1"/>
    <row r="35038" s="227" customFormat="1"/>
    <row r="35039" s="227" customFormat="1"/>
    <row r="35040" s="227" customFormat="1"/>
    <row r="35041" s="227" customFormat="1"/>
    <row r="35042" s="227" customFormat="1"/>
    <row r="35043" s="227" customFormat="1"/>
    <row r="35044" s="227" customFormat="1"/>
    <row r="35045" s="227" customFormat="1"/>
    <row r="35046" s="227" customFormat="1"/>
    <row r="35047" s="227" customFormat="1"/>
    <row r="35048" s="227" customFormat="1"/>
    <row r="35049" s="227" customFormat="1"/>
    <row r="35050" s="227" customFormat="1"/>
    <row r="35051" s="227" customFormat="1"/>
    <row r="35052" s="227" customFormat="1"/>
    <row r="35053" s="227" customFormat="1"/>
    <row r="35054" s="227" customFormat="1"/>
    <row r="35055" s="227" customFormat="1"/>
    <row r="35056" s="227" customFormat="1"/>
    <row r="35057" s="227" customFormat="1"/>
    <row r="35058" s="227" customFormat="1"/>
    <row r="35059" s="227" customFormat="1"/>
    <row r="35060" s="227" customFormat="1"/>
    <row r="35061" s="227" customFormat="1"/>
    <row r="35062" s="227" customFormat="1"/>
    <row r="35063" s="227" customFormat="1"/>
    <row r="35064" s="227" customFormat="1"/>
    <row r="35065" s="227" customFormat="1"/>
    <row r="35066" s="227" customFormat="1"/>
    <row r="35067" s="227" customFormat="1"/>
    <row r="35068" s="227" customFormat="1"/>
    <row r="35069" s="227" customFormat="1"/>
    <row r="35070" s="227" customFormat="1"/>
    <row r="35071" s="227" customFormat="1"/>
    <row r="35072" s="227" customFormat="1"/>
    <row r="35073" s="227" customFormat="1"/>
    <row r="35074" s="227" customFormat="1"/>
    <row r="35075" s="227" customFormat="1"/>
    <row r="35076" s="227" customFormat="1"/>
    <row r="35077" s="227" customFormat="1"/>
    <row r="35078" s="227" customFormat="1"/>
    <row r="35079" s="227" customFormat="1"/>
    <row r="35080" s="227" customFormat="1"/>
    <row r="35081" s="227" customFormat="1"/>
    <row r="35082" s="227" customFormat="1"/>
    <row r="35083" s="227" customFormat="1"/>
    <row r="35084" s="227" customFormat="1"/>
    <row r="35085" s="227" customFormat="1"/>
    <row r="35086" s="227" customFormat="1"/>
    <row r="35087" s="227" customFormat="1"/>
    <row r="35088" s="227" customFormat="1"/>
    <row r="35089" s="227" customFormat="1"/>
    <row r="35090" s="227" customFormat="1"/>
    <row r="35091" s="227" customFormat="1"/>
    <row r="35092" s="227" customFormat="1"/>
    <row r="35093" s="227" customFormat="1"/>
    <row r="35094" s="227" customFormat="1"/>
    <row r="35095" s="227" customFormat="1"/>
    <row r="35096" s="227" customFormat="1"/>
    <row r="35097" s="227" customFormat="1"/>
    <row r="35098" s="227" customFormat="1"/>
    <row r="35099" s="227" customFormat="1"/>
    <row r="35100" s="227" customFormat="1"/>
    <row r="35101" s="227" customFormat="1"/>
    <row r="35102" s="227" customFormat="1"/>
    <row r="35103" s="227" customFormat="1"/>
    <row r="35104" s="227" customFormat="1"/>
    <row r="35105" s="227" customFormat="1"/>
    <row r="35106" s="227" customFormat="1"/>
    <row r="35107" s="227" customFormat="1"/>
    <row r="35108" s="227" customFormat="1"/>
    <row r="35109" s="227" customFormat="1"/>
    <row r="35110" s="227" customFormat="1"/>
    <row r="35111" s="227" customFormat="1"/>
    <row r="35112" s="227" customFormat="1"/>
    <row r="35113" s="227" customFormat="1"/>
    <row r="35114" s="227" customFormat="1"/>
    <row r="35115" s="227" customFormat="1"/>
    <row r="35116" s="227" customFormat="1"/>
    <row r="35117" s="227" customFormat="1"/>
    <row r="35118" s="227" customFormat="1"/>
    <row r="35119" s="227" customFormat="1"/>
    <row r="35120" s="227" customFormat="1"/>
    <row r="35121" s="227" customFormat="1"/>
    <row r="35122" s="227" customFormat="1"/>
    <row r="35123" s="227" customFormat="1"/>
    <row r="35124" s="227" customFormat="1"/>
    <row r="35125" s="227" customFormat="1"/>
    <row r="35126" s="227" customFormat="1"/>
    <row r="35127" s="227" customFormat="1"/>
    <row r="35128" s="227" customFormat="1"/>
    <row r="35129" s="227" customFormat="1"/>
    <row r="35130" s="227" customFormat="1"/>
    <row r="35131" s="227" customFormat="1"/>
    <row r="35132" s="227" customFormat="1"/>
    <row r="35133" s="227" customFormat="1"/>
    <row r="35134" s="227" customFormat="1"/>
    <row r="35135" s="227" customFormat="1"/>
    <row r="35136" s="227" customFormat="1"/>
    <row r="35137" s="227" customFormat="1"/>
    <row r="35138" s="227" customFormat="1"/>
    <row r="35139" s="227" customFormat="1"/>
    <row r="35140" s="227" customFormat="1"/>
    <row r="35141" s="227" customFormat="1"/>
    <row r="35142" s="227" customFormat="1"/>
    <row r="35143" s="227" customFormat="1"/>
    <row r="35144" s="227" customFormat="1"/>
    <row r="35145" s="227" customFormat="1"/>
    <row r="35146" s="227" customFormat="1"/>
    <row r="35147" s="227" customFormat="1"/>
    <row r="35148" s="227" customFormat="1"/>
    <row r="35149" s="227" customFormat="1"/>
    <row r="35150" s="227" customFormat="1"/>
    <row r="35151" s="227" customFormat="1"/>
    <row r="35152" s="227" customFormat="1"/>
    <row r="35153" s="227" customFormat="1"/>
    <row r="35154" s="227" customFormat="1"/>
    <row r="35155" s="227" customFormat="1"/>
    <row r="35156" s="227" customFormat="1"/>
    <row r="35157" s="227" customFormat="1"/>
    <row r="35158" s="227" customFormat="1"/>
    <row r="35159" s="227" customFormat="1"/>
    <row r="35160" s="227" customFormat="1"/>
    <row r="35161" s="227" customFormat="1"/>
    <row r="35162" s="227" customFormat="1"/>
    <row r="35163" s="227" customFormat="1"/>
    <row r="35164" s="227" customFormat="1"/>
    <row r="35165" s="227" customFormat="1"/>
    <row r="35166" s="227" customFormat="1"/>
    <row r="35167" s="227" customFormat="1"/>
    <row r="35168" s="227" customFormat="1"/>
    <row r="35169" s="227" customFormat="1"/>
    <row r="35170" s="227" customFormat="1"/>
    <row r="35171" s="227" customFormat="1"/>
    <row r="35172" s="227" customFormat="1"/>
    <row r="35173" s="227" customFormat="1"/>
    <row r="35174" s="227" customFormat="1"/>
    <row r="35175" s="227" customFormat="1"/>
    <row r="35176" s="227" customFormat="1"/>
    <row r="35177" s="227" customFormat="1"/>
    <row r="35178" s="227" customFormat="1"/>
    <row r="35179" s="227" customFormat="1"/>
    <row r="35180" s="227" customFormat="1"/>
    <row r="35181" s="227" customFormat="1"/>
    <row r="35182" s="227" customFormat="1"/>
    <row r="35183" s="227" customFormat="1"/>
    <row r="35184" s="227" customFormat="1"/>
    <row r="35185" s="227" customFormat="1"/>
    <row r="35186" s="227" customFormat="1"/>
    <row r="35187" s="227" customFormat="1"/>
    <row r="35188" s="227" customFormat="1"/>
    <row r="35189" s="227" customFormat="1"/>
    <row r="35190" s="227" customFormat="1"/>
    <row r="35191" s="227" customFormat="1"/>
    <row r="35192" s="227" customFormat="1"/>
    <row r="35193" s="227" customFormat="1"/>
    <row r="35194" s="227" customFormat="1"/>
    <row r="35195" s="227" customFormat="1"/>
    <row r="35196" s="227" customFormat="1"/>
    <row r="35197" s="227" customFormat="1"/>
    <row r="35198" s="227" customFormat="1"/>
    <row r="35199" s="227" customFormat="1"/>
    <row r="35200" s="227" customFormat="1"/>
    <row r="35201" s="227" customFormat="1"/>
    <row r="35202" s="227" customFormat="1"/>
    <row r="35203" s="227" customFormat="1"/>
    <row r="35204" s="227" customFormat="1"/>
    <row r="35205" s="227" customFormat="1"/>
    <row r="35206" s="227" customFormat="1"/>
    <row r="35207" s="227" customFormat="1"/>
    <row r="35208" s="227" customFormat="1"/>
    <row r="35209" s="227" customFormat="1"/>
    <row r="35210" s="227" customFormat="1"/>
    <row r="35211" s="227" customFormat="1"/>
    <row r="35212" s="227" customFormat="1"/>
    <row r="35213" s="227" customFormat="1"/>
    <row r="35214" s="227" customFormat="1"/>
    <row r="35215" s="227" customFormat="1"/>
    <row r="35216" s="227" customFormat="1"/>
    <row r="35217" s="227" customFormat="1"/>
    <row r="35218" s="227" customFormat="1"/>
    <row r="35219" s="227" customFormat="1"/>
    <row r="35220" s="227" customFormat="1"/>
    <row r="35221" s="227" customFormat="1"/>
    <row r="35222" s="227" customFormat="1"/>
    <row r="35223" s="227" customFormat="1"/>
    <row r="35224" s="227" customFormat="1"/>
    <row r="35225" s="227" customFormat="1"/>
    <row r="35226" s="227" customFormat="1"/>
    <row r="35227" s="227" customFormat="1"/>
    <row r="35228" s="227" customFormat="1"/>
    <row r="35229" s="227" customFormat="1"/>
    <row r="35230" s="227" customFormat="1"/>
    <row r="35231" s="227" customFormat="1"/>
    <row r="35232" s="227" customFormat="1"/>
    <row r="35233" s="227" customFormat="1"/>
    <row r="35234" s="227" customFormat="1"/>
    <row r="35235" s="227" customFormat="1"/>
    <row r="35236" s="227" customFormat="1"/>
    <row r="35237" s="227" customFormat="1"/>
    <row r="35238" s="227" customFormat="1"/>
    <row r="35239" s="227" customFormat="1"/>
    <row r="35240" s="227" customFormat="1"/>
    <row r="35241" s="227" customFormat="1"/>
    <row r="35242" s="227" customFormat="1"/>
    <row r="35243" s="227" customFormat="1"/>
    <row r="35244" s="227" customFormat="1"/>
    <row r="35245" s="227" customFormat="1"/>
    <row r="35246" s="227" customFormat="1"/>
    <row r="35247" s="227" customFormat="1"/>
    <row r="35248" s="227" customFormat="1"/>
    <row r="35249" s="227" customFormat="1"/>
    <row r="35250" s="227" customFormat="1"/>
    <row r="35251" s="227" customFormat="1"/>
    <row r="35252" s="227" customFormat="1"/>
    <row r="35253" s="227" customFormat="1"/>
    <row r="35254" s="227" customFormat="1"/>
    <row r="35255" s="227" customFormat="1"/>
    <row r="35256" s="227" customFormat="1"/>
    <row r="35257" s="227" customFormat="1"/>
    <row r="35258" s="227" customFormat="1"/>
    <row r="35259" s="227" customFormat="1"/>
    <row r="35260" s="227" customFormat="1"/>
    <row r="35261" s="227" customFormat="1"/>
    <row r="35262" s="227" customFormat="1"/>
    <row r="35263" s="227" customFormat="1"/>
    <row r="35264" s="227" customFormat="1"/>
    <row r="35265" s="227" customFormat="1"/>
    <row r="35266" s="227" customFormat="1"/>
    <row r="35267" s="227" customFormat="1"/>
    <row r="35268" s="227" customFormat="1"/>
    <row r="35269" s="227" customFormat="1"/>
    <row r="35270" s="227" customFormat="1"/>
    <row r="35271" s="227" customFormat="1"/>
    <row r="35272" s="227" customFormat="1"/>
    <row r="35273" s="227" customFormat="1"/>
    <row r="35274" s="227" customFormat="1"/>
    <row r="35275" s="227" customFormat="1"/>
    <row r="35276" s="227" customFormat="1"/>
    <row r="35277" s="227" customFormat="1"/>
    <row r="35278" s="227" customFormat="1"/>
    <row r="35279" s="227" customFormat="1"/>
    <row r="35280" s="227" customFormat="1"/>
    <row r="35281" s="227" customFormat="1"/>
    <row r="35282" s="227" customFormat="1"/>
    <row r="35283" s="227" customFormat="1"/>
    <row r="35284" s="227" customFormat="1"/>
    <row r="35285" s="227" customFormat="1"/>
    <row r="35286" s="227" customFormat="1"/>
    <row r="35287" s="227" customFormat="1"/>
    <row r="35288" s="227" customFormat="1"/>
    <row r="35289" s="227" customFormat="1"/>
    <row r="35290" s="227" customFormat="1"/>
    <row r="35291" s="227" customFormat="1"/>
    <row r="35292" s="227" customFormat="1"/>
    <row r="35293" s="227" customFormat="1"/>
    <row r="35294" s="227" customFormat="1"/>
    <row r="35295" s="227" customFormat="1"/>
    <row r="35296" s="227" customFormat="1"/>
    <row r="35297" s="227" customFormat="1"/>
    <row r="35298" s="227" customFormat="1"/>
    <row r="35299" s="227" customFormat="1"/>
    <row r="35300" s="227" customFormat="1"/>
    <row r="35301" s="227" customFormat="1"/>
    <row r="35302" s="227" customFormat="1"/>
    <row r="35303" s="227" customFormat="1"/>
    <row r="35304" s="227" customFormat="1"/>
    <row r="35305" s="227" customFormat="1"/>
    <row r="35306" s="227" customFormat="1"/>
    <row r="35307" s="227" customFormat="1"/>
    <row r="35308" s="227" customFormat="1"/>
    <row r="35309" s="227" customFormat="1"/>
    <row r="35310" s="227" customFormat="1"/>
    <row r="35311" s="227" customFormat="1"/>
    <row r="35312" s="227" customFormat="1"/>
    <row r="35313" s="227" customFormat="1"/>
    <row r="35314" s="227" customFormat="1"/>
    <row r="35315" s="227" customFormat="1"/>
    <row r="35316" s="227" customFormat="1"/>
    <row r="35317" s="227" customFormat="1"/>
    <row r="35318" s="227" customFormat="1"/>
    <row r="35319" s="227" customFormat="1"/>
    <row r="35320" s="227" customFormat="1"/>
    <row r="35321" s="227" customFormat="1"/>
    <row r="35322" s="227" customFormat="1"/>
    <row r="35323" s="227" customFormat="1"/>
    <row r="35324" s="227" customFormat="1"/>
    <row r="35325" s="227" customFormat="1"/>
    <row r="35326" s="227" customFormat="1"/>
    <row r="35327" s="227" customFormat="1"/>
    <row r="35328" s="227" customFormat="1"/>
    <row r="35329" s="227" customFormat="1"/>
    <row r="35330" s="227" customFormat="1"/>
    <row r="35331" s="227" customFormat="1"/>
    <row r="35332" s="227" customFormat="1"/>
    <row r="35333" s="227" customFormat="1"/>
    <row r="35334" s="227" customFormat="1"/>
    <row r="35335" s="227" customFormat="1"/>
    <row r="35336" s="227" customFormat="1"/>
    <row r="35337" s="227" customFormat="1"/>
    <row r="35338" s="227" customFormat="1"/>
    <row r="35339" s="227" customFormat="1"/>
    <row r="35340" s="227" customFormat="1"/>
    <row r="35341" s="227" customFormat="1"/>
    <row r="35342" s="227" customFormat="1"/>
    <row r="35343" s="227" customFormat="1"/>
    <row r="35344" s="227" customFormat="1"/>
    <row r="35345" s="227" customFormat="1"/>
    <row r="35346" s="227" customFormat="1"/>
    <row r="35347" s="227" customFormat="1"/>
    <row r="35348" s="227" customFormat="1"/>
    <row r="35349" s="227" customFormat="1"/>
    <row r="35350" s="227" customFormat="1"/>
    <row r="35351" s="227" customFormat="1"/>
    <row r="35352" s="227" customFormat="1"/>
    <row r="35353" s="227" customFormat="1"/>
    <row r="35354" s="227" customFormat="1"/>
    <row r="35355" s="227" customFormat="1"/>
    <row r="35356" s="227" customFormat="1"/>
    <row r="35357" s="227" customFormat="1"/>
    <row r="35358" s="227" customFormat="1"/>
    <row r="35359" s="227" customFormat="1"/>
    <row r="35360" s="227" customFormat="1"/>
    <row r="35361" s="227" customFormat="1"/>
    <row r="35362" s="227" customFormat="1"/>
    <row r="35363" s="227" customFormat="1"/>
    <row r="35364" s="227" customFormat="1"/>
    <row r="35365" s="227" customFormat="1"/>
    <row r="35366" s="227" customFormat="1"/>
    <row r="35367" s="227" customFormat="1"/>
    <row r="35368" s="227" customFormat="1"/>
    <row r="35369" s="227" customFormat="1"/>
    <row r="35370" s="227" customFormat="1"/>
    <row r="35371" s="227" customFormat="1"/>
    <row r="35372" s="227" customFormat="1"/>
    <row r="35373" s="227" customFormat="1"/>
    <row r="35374" s="227" customFormat="1"/>
    <row r="35375" s="227" customFormat="1"/>
    <row r="35376" s="227" customFormat="1"/>
    <row r="35377" s="227" customFormat="1"/>
    <row r="35378" s="227" customFormat="1"/>
    <row r="35379" s="227" customFormat="1"/>
    <row r="35380" s="227" customFormat="1"/>
    <row r="35381" s="227" customFormat="1"/>
    <row r="35382" s="227" customFormat="1"/>
    <row r="35383" s="227" customFormat="1"/>
    <row r="35384" s="227" customFormat="1"/>
    <row r="35385" s="227" customFormat="1"/>
    <row r="35386" s="227" customFormat="1"/>
    <row r="35387" s="227" customFormat="1"/>
    <row r="35388" s="227" customFormat="1"/>
    <row r="35389" s="227" customFormat="1"/>
    <row r="35390" s="227" customFormat="1"/>
    <row r="35391" s="227" customFormat="1"/>
    <row r="35392" s="227" customFormat="1"/>
    <row r="35393" s="227" customFormat="1"/>
    <row r="35394" s="227" customFormat="1"/>
    <row r="35395" s="227" customFormat="1"/>
    <row r="35396" s="227" customFormat="1"/>
    <row r="35397" s="227" customFormat="1"/>
    <row r="35398" s="227" customFormat="1"/>
    <row r="35399" s="227" customFormat="1"/>
    <row r="35400" s="227" customFormat="1"/>
    <row r="35401" s="227" customFormat="1"/>
    <row r="35402" s="227" customFormat="1"/>
    <row r="35403" s="227" customFormat="1"/>
    <row r="35404" s="227" customFormat="1"/>
    <row r="35405" s="227" customFormat="1"/>
    <row r="35406" s="227" customFormat="1"/>
    <row r="35407" s="227" customFormat="1"/>
    <row r="35408" s="227" customFormat="1"/>
    <row r="35409" s="227" customFormat="1"/>
    <row r="35410" s="227" customFormat="1"/>
    <row r="35411" s="227" customFormat="1"/>
    <row r="35412" s="227" customFormat="1"/>
    <row r="35413" s="227" customFormat="1"/>
    <row r="35414" s="227" customFormat="1"/>
    <row r="35415" s="227" customFormat="1"/>
    <row r="35416" s="227" customFormat="1"/>
    <row r="35417" s="227" customFormat="1"/>
    <row r="35418" s="227" customFormat="1"/>
    <row r="35419" s="227" customFormat="1"/>
    <row r="35420" s="227" customFormat="1"/>
    <row r="35421" s="227" customFormat="1"/>
    <row r="35422" s="227" customFormat="1"/>
    <row r="35423" s="227" customFormat="1"/>
    <row r="35424" s="227" customFormat="1"/>
    <row r="35425" s="227" customFormat="1"/>
    <row r="35426" s="227" customFormat="1"/>
    <row r="35427" s="227" customFormat="1"/>
    <row r="35428" s="227" customFormat="1"/>
    <row r="35429" s="227" customFormat="1"/>
    <row r="35430" s="227" customFormat="1"/>
    <row r="35431" s="227" customFormat="1"/>
    <row r="35432" s="227" customFormat="1"/>
    <row r="35433" s="227" customFormat="1"/>
    <row r="35434" s="227" customFormat="1"/>
    <row r="35435" s="227" customFormat="1"/>
    <row r="35436" s="227" customFormat="1"/>
    <row r="35437" s="227" customFormat="1"/>
    <row r="35438" s="227" customFormat="1"/>
    <row r="35439" s="227" customFormat="1"/>
    <row r="35440" s="227" customFormat="1"/>
    <row r="35441" s="227" customFormat="1"/>
    <row r="35442" s="227" customFormat="1"/>
    <row r="35443" s="227" customFormat="1"/>
    <row r="35444" s="227" customFormat="1"/>
    <row r="35445" s="227" customFormat="1"/>
    <row r="35446" s="227" customFormat="1"/>
    <row r="35447" s="227" customFormat="1"/>
    <row r="35448" s="227" customFormat="1"/>
    <row r="35449" s="227" customFormat="1"/>
    <row r="35450" s="227" customFormat="1"/>
    <row r="35451" s="227" customFormat="1"/>
    <row r="35452" s="227" customFormat="1"/>
    <row r="35453" s="227" customFormat="1"/>
    <row r="35454" s="227" customFormat="1"/>
    <row r="35455" s="227" customFormat="1"/>
    <row r="35456" s="227" customFormat="1"/>
    <row r="35457" s="227" customFormat="1"/>
    <row r="35458" s="227" customFormat="1"/>
    <row r="35459" s="227" customFormat="1"/>
    <row r="35460" s="227" customFormat="1"/>
    <row r="35461" s="227" customFormat="1"/>
    <row r="35462" s="227" customFormat="1"/>
    <row r="35463" s="227" customFormat="1"/>
    <row r="35464" s="227" customFormat="1"/>
    <row r="35465" s="227" customFormat="1"/>
    <row r="35466" s="227" customFormat="1"/>
    <row r="35467" s="227" customFormat="1"/>
    <row r="35468" s="227" customFormat="1"/>
    <row r="35469" s="227" customFormat="1"/>
    <row r="35470" s="227" customFormat="1"/>
    <row r="35471" s="227" customFormat="1"/>
    <row r="35472" s="227" customFormat="1"/>
    <row r="35473" s="227" customFormat="1"/>
    <row r="35474" s="227" customFormat="1"/>
    <row r="35475" s="227" customFormat="1"/>
    <row r="35476" s="227" customFormat="1"/>
    <row r="35477" s="227" customFormat="1"/>
    <row r="35478" s="227" customFormat="1"/>
    <row r="35479" s="227" customFormat="1"/>
    <row r="35480" s="227" customFormat="1"/>
    <row r="35481" s="227" customFormat="1"/>
    <row r="35482" s="227" customFormat="1"/>
    <row r="35483" s="227" customFormat="1"/>
    <row r="35484" s="227" customFormat="1"/>
    <row r="35485" s="227" customFormat="1"/>
    <row r="35486" s="227" customFormat="1"/>
    <row r="35487" s="227" customFormat="1"/>
    <row r="35488" s="227" customFormat="1"/>
    <row r="35489" s="227" customFormat="1"/>
    <row r="35490" s="227" customFormat="1"/>
    <row r="35491" s="227" customFormat="1"/>
    <row r="35492" s="227" customFormat="1"/>
    <row r="35493" s="227" customFormat="1"/>
    <row r="35494" s="227" customFormat="1"/>
    <row r="35495" s="227" customFormat="1"/>
    <row r="35496" s="227" customFormat="1"/>
    <row r="35497" s="227" customFormat="1"/>
    <row r="35498" s="227" customFormat="1"/>
    <row r="35499" s="227" customFormat="1"/>
    <row r="35500" s="227" customFormat="1"/>
    <row r="35501" s="227" customFormat="1"/>
    <row r="35502" s="227" customFormat="1"/>
    <row r="35503" s="227" customFormat="1"/>
    <row r="35504" s="227" customFormat="1"/>
    <row r="35505" s="227" customFormat="1"/>
    <row r="35506" s="227" customFormat="1"/>
    <row r="35507" s="227" customFormat="1"/>
    <row r="35508" s="227" customFormat="1"/>
    <row r="35509" s="227" customFormat="1"/>
    <row r="35510" s="227" customFormat="1"/>
    <row r="35511" s="227" customFormat="1"/>
    <row r="35512" s="227" customFormat="1"/>
    <row r="35513" s="227" customFormat="1"/>
    <row r="35514" s="227" customFormat="1"/>
    <row r="35515" s="227" customFormat="1"/>
    <row r="35516" s="227" customFormat="1"/>
    <row r="35517" s="227" customFormat="1"/>
    <row r="35518" s="227" customFormat="1"/>
    <row r="35519" s="227" customFormat="1"/>
    <row r="35520" s="227" customFormat="1"/>
    <row r="35521" s="227" customFormat="1"/>
    <row r="35522" s="227" customFormat="1"/>
    <row r="35523" s="227" customFormat="1"/>
    <row r="35524" s="227" customFormat="1"/>
    <row r="35525" s="227" customFormat="1"/>
    <row r="35526" s="227" customFormat="1"/>
    <row r="35527" s="227" customFormat="1"/>
    <row r="35528" s="227" customFormat="1"/>
    <row r="35529" s="227" customFormat="1"/>
    <row r="35530" s="227" customFormat="1"/>
    <row r="35531" s="227" customFormat="1"/>
    <row r="35532" s="227" customFormat="1"/>
    <row r="35533" s="227" customFormat="1"/>
    <row r="35534" s="227" customFormat="1"/>
    <row r="35535" s="227" customFormat="1"/>
    <row r="35536" s="227" customFormat="1"/>
    <row r="35537" s="227" customFormat="1"/>
    <row r="35538" s="227" customFormat="1"/>
    <row r="35539" s="227" customFormat="1"/>
    <row r="35540" s="227" customFormat="1"/>
    <row r="35541" s="227" customFormat="1"/>
    <row r="35542" s="227" customFormat="1"/>
    <row r="35543" s="227" customFormat="1"/>
    <row r="35544" s="227" customFormat="1"/>
    <row r="35545" s="227" customFormat="1"/>
    <row r="35546" s="227" customFormat="1"/>
    <row r="35547" s="227" customFormat="1"/>
    <row r="35548" s="227" customFormat="1"/>
    <row r="35549" s="227" customFormat="1"/>
    <row r="35550" s="227" customFormat="1"/>
    <row r="35551" s="227" customFormat="1"/>
    <row r="35552" s="227" customFormat="1"/>
    <row r="35553" s="227" customFormat="1"/>
    <row r="35554" s="227" customFormat="1"/>
    <row r="35555" s="227" customFormat="1"/>
    <row r="35556" s="227" customFormat="1"/>
    <row r="35557" s="227" customFormat="1"/>
    <row r="35558" s="227" customFormat="1"/>
    <row r="35559" s="227" customFormat="1"/>
    <row r="35560" s="227" customFormat="1"/>
    <row r="35561" s="227" customFormat="1"/>
    <row r="35562" s="227" customFormat="1"/>
    <row r="35563" s="227" customFormat="1"/>
    <row r="35564" s="227" customFormat="1"/>
    <row r="35565" s="227" customFormat="1"/>
    <row r="35566" s="227" customFormat="1"/>
    <row r="35567" s="227" customFormat="1"/>
    <row r="35568" s="227" customFormat="1"/>
    <row r="35569" s="227" customFormat="1"/>
    <row r="35570" s="227" customFormat="1"/>
    <row r="35571" s="227" customFormat="1"/>
    <row r="35572" s="227" customFormat="1"/>
    <row r="35573" s="227" customFormat="1"/>
    <row r="35574" s="227" customFormat="1"/>
    <row r="35575" s="227" customFormat="1"/>
    <row r="35576" s="227" customFormat="1"/>
    <row r="35577" s="227" customFormat="1"/>
    <row r="35578" s="227" customFormat="1"/>
    <row r="35579" s="227" customFormat="1"/>
    <row r="35580" s="227" customFormat="1"/>
    <row r="35581" s="227" customFormat="1"/>
    <row r="35582" s="227" customFormat="1"/>
    <row r="35583" s="227" customFormat="1"/>
    <row r="35584" s="227" customFormat="1"/>
    <row r="35585" s="227" customFormat="1"/>
    <row r="35586" s="227" customFormat="1"/>
    <row r="35587" s="227" customFormat="1"/>
    <row r="35588" s="227" customFormat="1"/>
    <row r="35589" s="227" customFormat="1"/>
    <row r="35590" s="227" customFormat="1"/>
    <row r="35591" s="227" customFormat="1"/>
    <row r="35592" s="227" customFormat="1"/>
    <row r="35593" s="227" customFormat="1"/>
    <row r="35594" s="227" customFormat="1"/>
    <row r="35595" s="227" customFormat="1"/>
    <row r="35596" s="227" customFormat="1"/>
    <row r="35597" s="227" customFormat="1"/>
    <row r="35598" s="227" customFormat="1"/>
    <row r="35599" s="227" customFormat="1"/>
    <row r="35600" s="227" customFormat="1"/>
    <row r="35601" s="227" customFormat="1"/>
    <row r="35602" s="227" customFormat="1"/>
    <row r="35603" s="227" customFormat="1"/>
    <row r="35604" s="227" customFormat="1"/>
    <row r="35605" s="227" customFormat="1"/>
    <row r="35606" s="227" customFormat="1"/>
    <row r="35607" s="227" customFormat="1"/>
    <row r="35608" s="227" customFormat="1"/>
    <row r="35609" s="227" customFormat="1"/>
    <row r="35610" s="227" customFormat="1"/>
    <row r="35611" s="227" customFormat="1"/>
    <row r="35612" s="227" customFormat="1"/>
    <row r="35613" s="227" customFormat="1"/>
    <row r="35614" s="227" customFormat="1"/>
    <row r="35615" s="227" customFormat="1"/>
    <row r="35616" s="227" customFormat="1"/>
    <row r="35617" s="227" customFormat="1"/>
    <row r="35618" s="227" customFormat="1"/>
    <row r="35619" s="227" customFormat="1"/>
    <row r="35620" s="227" customFormat="1"/>
    <row r="35621" s="227" customFormat="1"/>
    <row r="35622" s="227" customFormat="1"/>
    <row r="35623" s="227" customFormat="1"/>
    <row r="35624" s="227" customFormat="1"/>
    <row r="35625" s="227" customFormat="1"/>
    <row r="35626" s="227" customFormat="1"/>
    <row r="35627" s="227" customFormat="1"/>
    <row r="35628" s="227" customFormat="1"/>
    <row r="35629" s="227" customFormat="1"/>
    <row r="35630" s="227" customFormat="1"/>
    <row r="35631" s="227" customFormat="1"/>
    <row r="35632" s="227" customFormat="1"/>
    <row r="35633" s="227" customFormat="1"/>
    <row r="35634" s="227" customFormat="1"/>
    <row r="35635" s="227" customFormat="1"/>
    <row r="35636" s="227" customFormat="1"/>
    <row r="35637" s="227" customFormat="1"/>
    <row r="35638" s="227" customFormat="1"/>
    <row r="35639" s="227" customFormat="1"/>
    <row r="35640" s="227" customFormat="1"/>
    <row r="35641" s="227" customFormat="1"/>
    <row r="35642" s="227" customFormat="1"/>
    <row r="35643" s="227" customFormat="1"/>
    <row r="35644" s="227" customFormat="1"/>
    <row r="35645" s="227" customFormat="1"/>
    <row r="35646" s="227" customFormat="1"/>
    <row r="35647" s="227" customFormat="1"/>
    <row r="35648" s="227" customFormat="1"/>
    <row r="35649" s="227" customFormat="1"/>
    <row r="35650" s="227" customFormat="1"/>
    <row r="35651" s="227" customFormat="1"/>
    <row r="35652" s="227" customFormat="1"/>
    <row r="35653" s="227" customFormat="1"/>
    <row r="35654" s="227" customFormat="1"/>
    <row r="35655" s="227" customFormat="1"/>
    <row r="35656" s="227" customFormat="1"/>
    <row r="35657" s="227" customFormat="1"/>
    <row r="35658" s="227" customFormat="1"/>
    <row r="35659" s="227" customFormat="1"/>
    <row r="35660" s="227" customFormat="1"/>
    <row r="35661" s="227" customFormat="1"/>
    <row r="35662" s="227" customFormat="1"/>
    <row r="35663" s="227" customFormat="1"/>
    <row r="35664" s="227" customFormat="1"/>
    <row r="35665" s="227" customFormat="1"/>
    <row r="35666" s="227" customFormat="1"/>
    <row r="35667" s="227" customFormat="1"/>
    <row r="35668" s="227" customFormat="1"/>
    <row r="35669" s="227" customFormat="1"/>
    <row r="35670" s="227" customFormat="1"/>
    <row r="35671" s="227" customFormat="1"/>
    <row r="35672" s="227" customFormat="1"/>
    <row r="35673" s="227" customFormat="1"/>
    <row r="35674" s="227" customFormat="1"/>
    <row r="35675" s="227" customFormat="1"/>
    <row r="35676" s="227" customFormat="1"/>
    <row r="35677" s="227" customFormat="1"/>
    <row r="35678" s="227" customFormat="1"/>
    <row r="35679" s="227" customFormat="1"/>
    <row r="35680" s="227" customFormat="1"/>
    <row r="35681" s="227" customFormat="1"/>
    <row r="35682" s="227" customFormat="1"/>
    <row r="35683" s="227" customFormat="1"/>
    <row r="35684" s="227" customFormat="1"/>
    <row r="35685" s="227" customFormat="1"/>
    <row r="35686" s="227" customFormat="1"/>
    <row r="35687" s="227" customFormat="1"/>
    <row r="35688" s="227" customFormat="1"/>
    <row r="35689" s="227" customFormat="1"/>
    <row r="35690" s="227" customFormat="1"/>
    <row r="35691" s="227" customFormat="1"/>
    <row r="35692" s="227" customFormat="1"/>
    <row r="35693" s="227" customFormat="1"/>
    <row r="35694" s="227" customFormat="1"/>
    <row r="35695" s="227" customFormat="1"/>
    <row r="35696" s="227" customFormat="1"/>
    <row r="35697" s="227" customFormat="1"/>
    <row r="35698" s="227" customFormat="1"/>
    <row r="35699" s="227" customFormat="1"/>
    <row r="35700" s="227" customFormat="1"/>
    <row r="35701" s="227" customFormat="1"/>
    <row r="35702" s="227" customFormat="1"/>
    <row r="35703" s="227" customFormat="1"/>
    <row r="35704" s="227" customFormat="1"/>
    <row r="35705" s="227" customFormat="1"/>
    <row r="35706" s="227" customFormat="1"/>
    <row r="35707" s="227" customFormat="1"/>
    <row r="35708" s="227" customFormat="1"/>
    <row r="35709" s="227" customFormat="1"/>
    <row r="35710" s="227" customFormat="1"/>
    <row r="35711" s="227" customFormat="1"/>
    <row r="35712" s="227" customFormat="1"/>
    <row r="35713" s="227" customFormat="1"/>
    <row r="35714" s="227" customFormat="1"/>
    <row r="35715" s="227" customFormat="1"/>
    <row r="35716" s="227" customFormat="1"/>
    <row r="35717" s="227" customFormat="1"/>
    <row r="35718" s="227" customFormat="1"/>
    <row r="35719" s="227" customFormat="1"/>
    <row r="35720" s="227" customFormat="1"/>
    <row r="35721" s="227" customFormat="1"/>
    <row r="35722" s="227" customFormat="1"/>
    <row r="35723" s="227" customFormat="1"/>
    <row r="35724" s="227" customFormat="1"/>
    <row r="35725" s="227" customFormat="1"/>
    <row r="35726" s="227" customFormat="1"/>
    <row r="35727" s="227" customFormat="1"/>
    <row r="35728" s="227" customFormat="1"/>
    <row r="35729" s="227" customFormat="1"/>
    <row r="35730" s="227" customFormat="1"/>
    <row r="35731" s="227" customFormat="1"/>
    <row r="35732" s="227" customFormat="1"/>
    <row r="35733" s="227" customFormat="1"/>
    <row r="35734" s="227" customFormat="1"/>
    <row r="35735" s="227" customFormat="1"/>
    <row r="35736" s="227" customFormat="1"/>
    <row r="35737" s="227" customFormat="1"/>
    <row r="35738" s="227" customFormat="1"/>
    <row r="35739" s="227" customFormat="1"/>
    <row r="35740" s="227" customFormat="1"/>
    <row r="35741" s="227" customFormat="1"/>
    <row r="35742" s="227" customFormat="1"/>
    <row r="35743" s="227" customFormat="1"/>
    <row r="35744" s="227" customFormat="1"/>
    <row r="35745" s="227" customFormat="1"/>
    <row r="35746" s="227" customFormat="1"/>
    <row r="35747" s="227" customFormat="1"/>
    <row r="35748" s="227" customFormat="1"/>
    <row r="35749" s="227" customFormat="1"/>
    <row r="35750" s="227" customFormat="1"/>
    <row r="35751" s="227" customFormat="1"/>
    <row r="35752" s="227" customFormat="1"/>
    <row r="35753" s="227" customFormat="1"/>
    <row r="35754" s="227" customFormat="1"/>
    <row r="35755" s="227" customFormat="1"/>
    <row r="35756" s="227" customFormat="1"/>
    <row r="35757" s="227" customFormat="1"/>
    <row r="35758" s="227" customFormat="1"/>
    <row r="35759" s="227" customFormat="1"/>
    <row r="35760" s="227" customFormat="1"/>
    <row r="35761" s="227" customFormat="1"/>
    <row r="35762" s="227" customFormat="1"/>
    <row r="35763" s="227" customFormat="1"/>
    <row r="35764" s="227" customFormat="1"/>
    <row r="35765" s="227" customFormat="1"/>
    <row r="35766" s="227" customFormat="1"/>
    <row r="35767" s="227" customFormat="1"/>
    <row r="35768" s="227" customFormat="1"/>
    <row r="35769" s="227" customFormat="1"/>
    <row r="35770" s="227" customFormat="1"/>
    <row r="35771" s="227" customFormat="1"/>
    <row r="35772" s="227" customFormat="1"/>
    <row r="35773" s="227" customFormat="1"/>
    <row r="35774" s="227" customFormat="1"/>
    <row r="35775" s="227" customFormat="1"/>
    <row r="35776" s="227" customFormat="1"/>
    <row r="35777" s="227" customFormat="1"/>
    <row r="35778" s="227" customFormat="1"/>
    <row r="35779" s="227" customFormat="1"/>
    <row r="35780" s="227" customFormat="1"/>
    <row r="35781" s="227" customFormat="1"/>
    <row r="35782" s="227" customFormat="1"/>
    <row r="35783" s="227" customFormat="1"/>
    <row r="35784" s="227" customFormat="1"/>
    <row r="35785" s="227" customFormat="1"/>
    <row r="35786" s="227" customFormat="1"/>
    <row r="35787" s="227" customFormat="1"/>
    <row r="35788" s="227" customFormat="1"/>
    <row r="35789" s="227" customFormat="1"/>
    <row r="35790" s="227" customFormat="1"/>
    <row r="35791" s="227" customFormat="1"/>
    <row r="35792" s="227" customFormat="1"/>
    <row r="35793" s="227" customFormat="1"/>
    <row r="35794" s="227" customFormat="1"/>
    <row r="35795" s="227" customFormat="1"/>
    <row r="35796" s="227" customFormat="1"/>
    <row r="35797" s="227" customFormat="1"/>
    <row r="35798" s="227" customFormat="1"/>
    <row r="35799" s="227" customFormat="1"/>
    <row r="35800" s="227" customFormat="1"/>
    <row r="35801" s="227" customFormat="1"/>
    <row r="35802" s="227" customFormat="1"/>
    <row r="35803" s="227" customFormat="1"/>
    <row r="35804" s="227" customFormat="1"/>
    <row r="35805" s="227" customFormat="1"/>
    <row r="35806" s="227" customFormat="1"/>
    <row r="35807" s="227" customFormat="1"/>
    <row r="35808" s="227" customFormat="1"/>
    <row r="35809" s="227" customFormat="1"/>
    <row r="35810" s="227" customFormat="1"/>
    <row r="35811" s="227" customFormat="1"/>
    <row r="35812" s="227" customFormat="1"/>
    <row r="35813" s="227" customFormat="1"/>
    <row r="35814" s="227" customFormat="1"/>
    <row r="35815" s="227" customFormat="1"/>
    <row r="35816" s="227" customFormat="1"/>
    <row r="35817" s="227" customFormat="1"/>
    <row r="35818" s="227" customFormat="1"/>
    <row r="35819" s="227" customFormat="1"/>
    <row r="35820" s="227" customFormat="1"/>
    <row r="35821" s="227" customFormat="1"/>
    <row r="35822" s="227" customFormat="1"/>
    <row r="35823" s="227" customFormat="1"/>
    <row r="35824" s="227" customFormat="1"/>
    <row r="35825" s="227" customFormat="1"/>
    <row r="35826" s="227" customFormat="1"/>
    <row r="35827" s="227" customFormat="1"/>
    <row r="35828" s="227" customFormat="1"/>
    <row r="35829" s="227" customFormat="1"/>
    <row r="35830" s="227" customFormat="1"/>
    <row r="35831" s="227" customFormat="1"/>
    <row r="35832" s="227" customFormat="1"/>
    <row r="35833" s="227" customFormat="1"/>
    <row r="35834" s="227" customFormat="1"/>
    <row r="35835" s="227" customFormat="1"/>
    <row r="35836" s="227" customFormat="1"/>
    <row r="35837" s="227" customFormat="1"/>
    <row r="35838" s="227" customFormat="1"/>
    <row r="35839" s="227" customFormat="1"/>
    <row r="35840" s="227" customFormat="1"/>
    <row r="35841" s="227" customFormat="1"/>
    <row r="35842" s="227" customFormat="1"/>
    <row r="35843" s="227" customFormat="1"/>
    <row r="35844" s="227" customFormat="1"/>
    <row r="35845" s="227" customFormat="1"/>
    <row r="35846" s="227" customFormat="1"/>
    <row r="35847" s="227" customFormat="1"/>
    <row r="35848" s="227" customFormat="1"/>
    <row r="35849" s="227" customFormat="1"/>
    <row r="35850" s="227" customFormat="1"/>
    <row r="35851" s="227" customFormat="1"/>
    <row r="35852" s="227" customFormat="1"/>
    <row r="35853" s="227" customFormat="1"/>
    <row r="35854" s="227" customFormat="1"/>
    <row r="35855" s="227" customFormat="1"/>
    <row r="35856" s="227" customFormat="1"/>
    <row r="35857" s="227" customFormat="1"/>
    <row r="35858" s="227" customFormat="1"/>
    <row r="35859" s="227" customFormat="1"/>
    <row r="35860" s="227" customFormat="1"/>
    <row r="35861" s="227" customFormat="1"/>
    <row r="35862" s="227" customFormat="1"/>
    <row r="35863" s="227" customFormat="1"/>
    <row r="35864" s="227" customFormat="1"/>
    <row r="35865" s="227" customFormat="1"/>
    <row r="35866" s="227" customFormat="1"/>
    <row r="35867" s="227" customFormat="1"/>
    <row r="35868" s="227" customFormat="1"/>
    <row r="35869" s="227" customFormat="1"/>
    <row r="35870" s="227" customFormat="1"/>
    <row r="35871" s="227" customFormat="1"/>
    <row r="35872" s="227" customFormat="1"/>
    <row r="35873" s="227" customFormat="1"/>
    <row r="35874" s="227" customFormat="1"/>
    <row r="35875" s="227" customFormat="1"/>
    <row r="35876" s="227" customFormat="1"/>
    <row r="35877" s="227" customFormat="1"/>
    <row r="35878" s="227" customFormat="1"/>
    <row r="35879" s="227" customFormat="1"/>
    <row r="35880" s="227" customFormat="1"/>
    <row r="35881" s="227" customFormat="1"/>
    <row r="35882" s="227" customFormat="1"/>
    <row r="35883" s="227" customFormat="1"/>
    <row r="35884" s="227" customFormat="1"/>
    <row r="35885" s="227" customFormat="1"/>
    <row r="35886" s="227" customFormat="1"/>
    <row r="35887" s="227" customFormat="1"/>
    <row r="35888" s="227" customFormat="1"/>
    <row r="35889" s="227" customFormat="1"/>
    <row r="35890" s="227" customFormat="1"/>
    <row r="35891" s="227" customFormat="1"/>
    <row r="35892" s="227" customFormat="1"/>
    <row r="35893" s="227" customFormat="1"/>
    <row r="35894" s="227" customFormat="1"/>
    <row r="35895" s="227" customFormat="1"/>
    <row r="35896" s="227" customFormat="1"/>
    <row r="35897" s="227" customFormat="1"/>
    <row r="35898" s="227" customFormat="1"/>
    <row r="35899" s="227" customFormat="1"/>
    <row r="35900" s="227" customFormat="1"/>
    <row r="35901" s="227" customFormat="1"/>
    <row r="35902" s="227" customFormat="1"/>
    <row r="35903" s="227" customFormat="1"/>
    <row r="35904" s="227" customFormat="1"/>
    <row r="35905" s="227" customFormat="1"/>
    <row r="35906" s="227" customFormat="1"/>
    <row r="35907" s="227" customFormat="1"/>
    <row r="35908" s="227" customFormat="1"/>
    <row r="35909" s="227" customFormat="1"/>
    <row r="35910" s="227" customFormat="1"/>
    <row r="35911" s="227" customFormat="1"/>
    <row r="35912" s="227" customFormat="1"/>
    <row r="35913" s="227" customFormat="1"/>
    <row r="35914" s="227" customFormat="1"/>
    <row r="35915" s="227" customFormat="1"/>
    <row r="35916" s="227" customFormat="1"/>
    <row r="35917" s="227" customFormat="1"/>
    <row r="35918" s="227" customFormat="1"/>
    <row r="35919" s="227" customFormat="1"/>
    <row r="35920" s="227" customFormat="1"/>
    <row r="35921" s="227" customFormat="1"/>
    <row r="35922" s="227" customFormat="1"/>
    <row r="35923" s="227" customFormat="1"/>
    <row r="35924" s="227" customFormat="1"/>
    <row r="35925" s="227" customFormat="1"/>
    <row r="35926" s="227" customFormat="1"/>
    <row r="35927" s="227" customFormat="1"/>
    <row r="35928" s="227" customFormat="1"/>
    <row r="35929" s="227" customFormat="1"/>
    <row r="35930" s="227" customFormat="1"/>
    <row r="35931" s="227" customFormat="1"/>
    <row r="35932" s="227" customFormat="1"/>
    <row r="35933" s="227" customFormat="1"/>
    <row r="35934" s="227" customFormat="1"/>
    <row r="35935" s="227" customFormat="1"/>
    <row r="35936" s="227" customFormat="1"/>
    <row r="35937" s="227" customFormat="1"/>
    <row r="35938" s="227" customFormat="1"/>
    <row r="35939" s="227" customFormat="1"/>
    <row r="35940" s="227" customFormat="1"/>
    <row r="35941" s="227" customFormat="1"/>
    <row r="35942" s="227" customFormat="1"/>
    <row r="35943" s="227" customFormat="1"/>
    <row r="35944" s="227" customFormat="1"/>
    <row r="35945" s="227" customFormat="1"/>
    <row r="35946" s="227" customFormat="1"/>
    <row r="35947" s="227" customFormat="1"/>
    <row r="35948" s="227" customFormat="1"/>
    <row r="35949" s="227" customFormat="1"/>
    <row r="35950" s="227" customFormat="1"/>
    <row r="35951" s="227" customFormat="1"/>
    <row r="35952" s="227" customFormat="1"/>
    <row r="35953" s="227" customFormat="1"/>
    <row r="35954" s="227" customFormat="1"/>
    <row r="35955" s="227" customFormat="1"/>
    <row r="35956" s="227" customFormat="1"/>
    <row r="35957" s="227" customFormat="1"/>
    <row r="35958" s="227" customFormat="1"/>
    <row r="35959" s="227" customFormat="1"/>
    <row r="35960" s="227" customFormat="1"/>
    <row r="35961" s="227" customFormat="1"/>
    <row r="35962" s="227" customFormat="1"/>
    <row r="35963" s="227" customFormat="1"/>
    <row r="35964" s="227" customFormat="1"/>
    <row r="35965" s="227" customFormat="1"/>
    <row r="35966" s="227" customFormat="1"/>
    <row r="35967" s="227" customFormat="1"/>
    <row r="35968" s="227" customFormat="1"/>
    <row r="35969" s="227" customFormat="1"/>
    <row r="35970" s="227" customFormat="1"/>
    <row r="35971" s="227" customFormat="1"/>
    <row r="35972" s="227" customFormat="1"/>
    <row r="35973" s="227" customFormat="1"/>
    <row r="35974" s="227" customFormat="1"/>
    <row r="35975" s="227" customFormat="1"/>
    <row r="35976" s="227" customFormat="1"/>
    <row r="35977" s="227" customFormat="1"/>
    <row r="35978" s="227" customFormat="1"/>
    <row r="35979" s="227" customFormat="1"/>
    <row r="35980" s="227" customFormat="1"/>
    <row r="35981" s="227" customFormat="1"/>
    <row r="35982" s="227" customFormat="1"/>
    <row r="35983" s="227" customFormat="1"/>
    <row r="35984" s="227" customFormat="1"/>
    <row r="35985" s="227" customFormat="1"/>
    <row r="35986" s="227" customFormat="1"/>
    <row r="35987" s="227" customFormat="1"/>
    <row r="35988" s="227" customFormat="1"/>
    <row r="35989" s="227" customFormat="1"/>
    <row r="35990" s="227" customFormat="1"/>
    <row r="35991" s="227" customFormat="1"/>
    <row r="35992" s="227" customFormat="1"/>
    <row r="35993" s="227" customFormat="1"/>
    <row r="35994" s="227" customFormat="1"/>
    <row r="35995" s="227" customFormat="1"/>
    <row r="35996" s="227" customFormat="1"/>
    <row r="35997" s="227" customFormat="1"/>
    <row r="35998" s="227" customFormat="1"/>
    <row r="35999" s="227" customFormat="1"/>
    <row r="36000" s="227" customFormat="1"/>
    <row r="36001" s="227" customFormat="1"/>
    <row r="36002" s="227" customFormat="1"/>
    <row r="36003" s="227" customFormat="1"/>
    <row r="36004" s="227" customFormat="1"/>
    <row r="36005" s="227" customFormat="1"/>
    <row r="36006" s="227" customFormat="1"/>
    <row r="36007" s="227" customFormat="1"/>
    <row r="36008" s="227" customFormat="1"/>
    <row r="36009" s="227" customFormat="1"/>
    <row r="36010" s="227" customFormat="1"/>
    <row r="36011" s="227" customFormat="1"/>
    <row r="36012" s="227" customFormat="1"/>
    <row r="36013" s="227" customFormat="1"/>
    <row r="36014" s="227" customFormat="1"/>
    <row r="36015" s="227" customFormat="1"/>
    <row r="36016" s="227" customFormat="1"/>
    <row r="36017" s="227" customFormat="1"/>
    <row r="36018" s="227" customFormat="1"/>
    <row r="36019" s="227" customFormat="1"/>
    <row r="36020" s="227" customFormat="1"/>
    <row r="36021" s="227" customFormat="1"/>
    <row r="36022" s="227" customFormat="1"/>
    <row r="36023" s="227" customFormat="1"/>
    <row r="36024" s="227" customFormat="1"/>
    <row r="36025" s="227" customFormat="1"/>
    <row r="36026" s="227" customFormat="1"/>
    <row r="36027" s="227" customFormat="1"/>
    <row r="36028" s="227" customFormat="1"/>
    <row r="36029" s="227" customFormat="1"/>
    <row r="36030" s="227" customFormat="1"/>
    <row r="36031" s="227" customFormat="1"/>
    <row r="36032" s="227" customFormat="1"/>
    <row r="36033" s="227" customFormat="1"/>
    <row r="36034" s="227" customFormat="1"/>
    <row r="36035" s="227" customFormat="1"/>
    <row r="36036" s="227" customFormat="1"/>
    <row r="36037" s="227" customFormat="1"/>
    <row r="36038" s="227" customFormat="1"/>
    <row r="36039" s="227" customFormat="1"/>
    <row r="36040" s="227" customFormat="1"/>
    <row r="36041" s="227" customFormat="1"/>
    <row r="36042" s="227" customFormat="1"/>
    <row r="36043" s="227" customFormat="1"/>
    <row r="36044" s="227" customFormat="1"/>
    <row r="36045" s="227" customFormat="1"/>
    <row r="36046" s="227" customFormat="1"/>
    <row r="36047" s="227" customFormat="1"/>
    <row r="36048" s="227" customFormat="1"/>
    <row r="36049" s="227" customFormat="1"/>
    <row r="36050" s="227" customFormat="1"/>
    <row r="36051" s="227" customFormat="1"/>
    <row r="36052" s="227" customFormat="1"/>
    <row r="36053" s="227" customFormat="1"/>
    <row r="36054" s="227" customFormat="1"/>
    <row r="36055" s="227" customFormat="1"/>
    <row r="36056" s="227" customFormat="1"/>
    <row r="36057" s="227" customFormat="1"/>
    <row r="36058" s="227" customFormat="1"/>
    <row r="36059" s="227" customFormat="1"/>
    <row r="36060" s="227" customFormat="1"/>
    <row r="36061" s="227" customFormat="1"/>
    <row r="36062" s="227" customFormat="1"/>
    <row r="36063" s="227" customFormat="1"/>
    <row r="36064" s="227" customFormat="1"/>
    <row r="36065" s="227" customFormat="1"/>
    <row r="36066" s="227" customFormat="1"/>
    <row r="36067" s="227" customFormat="1"/>
    <row r="36068" s="227" customFormat="1"/>
    <row r="36069" s="227" customFormat="1"/>
    <row r="36070" s="227" customFormat="1"/>
    <row r="36071" s="227" customFormat="1"/>
    <row r="36072" s="227" customFormat="1"/>
    <row r="36073" s="227" customFormat="1"/>
    <row r="36074" s="227" customFormat="1"/>
    <row r="36075" s="227" customFormat="1"/>
    <row r="36076" s="227" customFormat="1"/>
    <row r="36077" s="227" customFormat="1"/>
    <row r="36078" s="227" customFormat="1"/>
    <row r="36079" s="227" customFormat="1"/>
    <row r="36080" s="227" customFormat="1"/>
    <row r="36081" s="227" customFormat="1"/>
    <row r="36082" s="227" customFormat="1"/>
    <row r="36083" s="227" customFormat="1"/>
    <row r="36084" s="227" customFormat="1"/>
    <row r="36085" s="227" customFormat="1"/>
    <row r="36086" s="227" customFormat="1"/>
    <row r="36087" s="227" customFormat="1"/>
    <row r="36088" s="227" customFormat="1"/>
    <row r="36089" s="227" customFormat="1"/>
    <row r="36090" s="227" customFormat="1"/>
    <row r="36091" s="227" customFormat="1"/>
    <row r="36092" s="227" customFormat="1"/>
    <row r="36093" s="227" customFormat="1"/>
    <row r="36094" s="227" customFormat="1"/>
    <row r="36095" s="227" customFormat="1"/>
    <row r="36096" s="227" customFormat="1"/>
    <row r="36097" s="227" customFormat="1"/>
    <row r="36098" s="227" customFormat="1"/>
    <row r="36099" s="227" customFormat="1"/>
    <row r="36100" s="227" customFormat="1"/>
    <row r="36101" s="227" customFormat="1"/>
    <row r="36102" s="227" customFormat="1"/>
    <row r="36103" s="227" customFormat="1"/>
    <row r="36104" s="227" customFormat="1"/>
    <row r="36105" s="227" customFormat="1"/>
    <row r="36106" s="227" customFormat="1"/>
    <row r="36107" s="227" customFormat="1"/>
    <row r="36108" s="227" customFormat="1"/>
    <row r="36109" s="227" customFormat="1"/>
    <row r="36110" s="227" customFormat="1"/>
    <row r="36111" s="227" customFormat="1"/>
    <row r="36112" s="227" customFormat="1"/>
    <row r="36113" s="227" customFormat="1"/>
    <row r="36114" s="227" customFormat="1"/>
    <row r="36115" s="227" customFormat="1"/>
    <row r="36116" s="227" customFormat="1"/>
    <row r="36117" s="227" customFormat="1"/>
    <row r="36118" s="227" customFormat="1"/>
    <row r="36119" s="227" customFormat="1"/>
    <row r="36120" s="227" customFormat="1"/>
    <row r="36121" s="227" customFormat="1"/>
    <row r="36122" s="227" customFormat="1"/>
    <row r="36123" s="227" customFormat="1"/>
    <row r="36124" s="227" customFormat="1"/>
    <row r="36125" s="227" customFormat="1"/>
    <row r="36126" s="227" customFormat="1"/>
    <row r="36127" s="227" customFormat="1"/>
    <row r="36128" s="227" customFormat="1"/>
    <row r="36129" s="227" customFormat="1"/>
    <row r="36130" s="227" customFormat="1"/>
    <row r="36131" s="227" customFormat="1"/>
    <row r="36132" s="227" customFormat="1"/>
    <row r="36133" s="227" customFormat="1"/>
    <row r="36134" s="227" customFormat="1"/>
    <row r="36135" s="227" customFormat="1"/>
    <row r="36136" s="227" customFormat="1"/>
    <row r="36137" s="227" customFormat="1"/>
    <row r="36138" s="227" customFormat="1"/>
    <row r="36139" s="227" customFormat="1"/>
    <row r="36140" s="227" customFormat="1"/>
    <row r="36141" s="227" customFormat="1"/>
    <row r="36142" s="227" customFormat="1"/>
    <row r="36143" s="227" customFormat="1"/>
    <row r="36144" s="227" customFormat="1"/>
    <row r="36145" s="227" customFormat="1"/>
    <row r="36146" s="227" customFormat="1"/>
    <row r="36147" s="227" customFormat="1"/>
    <row r="36148" s="227" customFormat="1"/>
    <row r="36149" s="227" customFormat="1"/>
    <row r="36150" s="227" customFormat="1"/>
    <row r="36151" s="227" customFormat="1"/>
    <row r="36152" s="227" customFormat="1"/>
    <row r="36153" s="227" customFormat="1"/>
    <row r="36154" s="227" customFormat="1"/>
    <row r="36155" s="227" customFormat="1"/>
    <row r="36156" s="227" customFormat="1"/>
    <row r="36157" s="227" customFormat="1"/>
    <row r="36158" s="227" customFormat="1"/>
    <row r="36159" s="227" customFormat="1"/>
    <row r="36160" s="227" customFormat="1"/>
    <row r="36161" s="227" customFormat="1"/>
    <row r="36162" s="227" customFormat="1"/>
    <row r="36163" s="227" customFormat="1"/>
    <row r="36164" s="227" customFormat="1"/>
    <row r="36165" s="227" customFormat="1"/>
    <row r="36166" s="227" customFormat="1"/>
    <row r="36167" s="227" customFormat="1"/>
    <row r="36168" s="227" customFormat="1"/>
    <row r="36169" s="227" customFormat="1"/>
    <row r="36170" s="227" customFormat="1"/>
    <row r="36171" s="227" customFormat="1"/>
    <row r="36172" s="227" customFormat="1"/>
    <row r="36173" s="227" customFormat="1"/>
    <row r="36174" s="227" customFormat="1"/>
    <row r="36175" s="227" customFormat="1"/>
    <row r="36176" s="227" customFormat="1"/>
    <row r="36177" s="227" customFormat="1"/>
    <row r="36178" s="227" customFormat="1"/>
    <row r="36179" s="227" customFormat="1"/>
    <row r="36180" s="227" customFormat="1"/>
    <row r="36181" s="227" customFormat="1"/>
    <row r="36182" s="227" customFormat="1"/>
    <row r="36183" s="227" customFormat="1"/>
    <row r="36184" s="227" customFormat="1"/>
    <row r="36185" s="227" customFormat="1"/>
    <row r="36186" s="227" customFormat="1"/>
    <row r="36187" s="227" customFormat="1"/>
    <row r="36188" s="227" customFormat="1"/>
    <row r="36189" s="227" customFormat="1"/>
    <row r="36190" s="227" customFormat="1"/>
    <row r="36191" s="227" customFormat="1"/>
    <row r="36192" s="227" customFormat="1"/>
    <row r="36193" s="227" customFormat="1"/>
    <row r="36194" s="227" customFormat="1"/>
    <row r="36195" s="227" customFormat="1"/>
    <row r="36196" s="227" customFormat="1"/>
    <row r="36197" s="227" customFormat="1"/>
    <row r="36198" s="227" customFormat="1"/>
    <row r="36199" s="227" customFormat="1"/>
    <row r="36200" s="227" customFormat="1"/>
    <row r="36201" s="227" customFormat="1"/>
    <row r="36202" s="227" customFormat="1"/>
    <row r="36203" s="227" customFormat="1"/>
    <row r="36204" s="227" customFormat="1"/>
    <row r="36205" s="227" customFormat="1"/>
    <row r="36206" s="227" customFormat="1"/>
    <row r="36207" s="227" customFormat="1"/>
    <row r="36208" s="227" customFormat="1"/>
    <row r="36209" s="227" customFormat="1"/>
    <row r="36210" s="227" customFormat="1"/>
    <row r="36211" s="227" customFormat="1"/>
    <row r="36212" s="227" customFormat="1"/>
    <row r="36213" s="227" customFormat="1"/>
    <row r="36214" s="227" customFormat="1"/>
    <row r="36215" s="227" customFormat="1"/>
    <row r="36216" s="227" customFormat="1"/>
    <row r="36217" s="227" customFormat="1"/>
    <row r="36218" s="227" customFormat="1"/>
    <row r="36219" s="227" customFormat="1"/>
    <row r="36220" s="227" customFormat="1"/>
    <row r="36221" s="227" customFormat="1"/>
    <row r="36222" s="227" customFormat="1"/>
    <row r="36223" s="227" customFormat="1"/>
    <row r="36224" s="227" customFormat="1"/>
    <row r="36225" s="227" customFormat="1"/>
    <row r="36226" s="227" customFormat="1"/>
    <row r="36227" s="227" customFormat="1"/>
    <row r="36228" s="227" customFormat="1"/>
    <row r="36229" s="227" customFormat="1"/>
    <row r="36230" s="227" customFormat="1"/>
    <row r="36231" s="227" customFormat="1"/>
    <row r="36232" s="227" customFormat="1"/>
    <row r="36233" s="227" customFormat="1"/>
    <row r="36234" s="227" customFormat="1"/>
    <row r="36235" s="227" customFormat="1"/>
    <row r="36236" s="227" customFormat="1"/>
    <row r="36237" s="227" customFormat="1"/>
    <row r="36238" s="227" customFormat="1"/>
    <row r="36239" s="227" customFormat="1"/>
    <row r="36240" s="227" customFormat="1"/>
    <row r="36241" s="227" customFormat="1"/>
    <row r="36242" s="227" customFormat="1"/>
    <row r="36243" s="227" customFormat="1"/>
    <row r="36244" s="227" customFormat="1"/>
    <row r="36245" s="227" customFormat="1"/>
    <row r="36246" s="227" customFormat="1"/>
    <row r="36247" s="227" customFormat="1"/>
    <row r="36248" s="227" customFormat="1"/>
    <row r="36249" s="227" customFormat="1"/>
    <row r="36250" s="227" customFormat="1"/>
    <row r="36251" s="227" customFormat="1"/>
    <row r="36252" s="227" customFormat="1"/>
    <row r="36253" s="227" customFormat="1"/>
    <row r="36254" s="227" customFormat="1"/>
    <row r="36255" s="227" customFormat="1"/>
    <row r="36256" s="227" customFormat="1"/>
    <row r="36257" s="227" customFormat="1"/>
    <row r="36258" s="227" customFormat="1"/>
    <row r="36259" s="227" customFormat="1"/>
    <row r="36260" s="227" customFormat="1"/>
    <row r="36261" s="227" customFormat="1"/>
    <row r="36262" s="227" customFormat="1"/>
    <row r="36263" s="227" customFormat="1"/>
    <row r="36264" s="227" customFormat="1"/>
    <row r="36265" s="227" customFormat="1"/>
    <row r="36266" s="227" customFormat="1"/>
    <row r="36267" s="227" customFormat="1"/>
    <row r="36268" s="227" customFormat="1"/>
    <row r="36269" s="227" customFormat="1"/>
    <row r="36270" s="227" customFormat="1"/>
    <row r="36271" s="227" customFormat="1"/>
    <row r="36272" s="227" customFormat="1"/>
    <row r="36273" s="227" customFormat="1"/>
    <row r="36274" s="227" customFormat="1"/>
    <row r="36275" s="227" customFormat="1"/>
    <row r="36276" s="227" customFormat="1"/>
    <row r="36277" s="227" customFormat="1"/>
    <row r="36278" s="227" customFormat="1"/>
    <row r="36279" s="227" customFormat="1"/>
    <row r="36280" s="227" customFormat="1"/>
    <row r="36281" s="227" customFormat="1"/>
    <row r="36282" s="227" customFormat="1"/>
    <row r="36283" s="227" customFormat="1"/>
    <row r="36284" s="227" customFormat="1"/>
    <row r="36285" s="227" customFormat="1"/>
    <row r="36286" s="227" customFormat="1"/>
    <row r="36287" s="227" customFormat="1"/>
    <row r="36288" s="227" customFormat="1"/>
    <row r="36289" s="227" customFormat="1"/>
    <row r="36290" s="227" customFormat="1"/>
    <row r="36291" s="227" customFormat="1"/>
    <row r="36292" s="227" customFormat="1"/>
    <row r="36293" s="227" customFormat="1"/>
    <row r="36294" s="227" customFormat="1"/>
    <row r="36295" s="227" customFormat="1"/>
    <row r="36296" s="227" customFormat="1"/>
    <row r="36297" s="227" customFormat="1"/>
    <row r="36298" s="227" customFormat="1"/>
    <row r="36299" s="227" customFormat="1"/>
    <row r="36300" s="227" customFormat="1"/>
    <row r="36301" s="227" customFormat="1"/>
    <row r="36302" s="227" customFormat="1"/>
    <row r="36303" s="227" customFormat="1"/>
    <row r="36304" s="227" customFormat="1"/>
    <row r="36305" s="227" customFormat="1"/>
    <row r="36306" s="227" customFormat="1"/>
    <row r="36307" s="227" customFormat="1"/>
    <row r="36308" s="227" customFormat="1"/>
    <row r="36309" s="227" customFormat="1"/>
    <row r="36310" s="227" customFormat="1"/>
    <row r="36311" s="227" customFormat="1"/>
    <row r="36312" s="227" customFormat="1"/>
    <row r="36313" s="227" customFormat="1"/>
    <row r="36314" s="227" customFormat="1"/>
    <row r="36315" s="227" customFormat="1"/>
    <row r="36316" s="227" customFormat="1"/>
    <row r="36317" s="227" customFormat="1"/>
    <row r="36318" s="227" customFormat="1"/>
    <row r="36319" s="227" customFormat="1"/>
    <row r="36320" s="227" customFormat="1"/>
    <row r="36321" s="227" customFormat="1"/>
    <row r="36322" s="227" customFormat="1"/>
    <row r="36323" s="227" customFormat="1"/>
    <row r="36324" s="227" customFormat="1"/>
    <row r="36325" s="227" customFormat="1"/>
    <row r="36326" s="227" customFormat="1"/>
    <row r="36327" s="227" customFormat="1"/>
    <row r="36328" s="227" customFormat="1"/>
    <row r="36329" s="227" customFormat="1"/>
    <row r="36330" s="227" customFormat="1"/>
    <row r="36331" s="227" customFormat="1"/>
    <row r="36332" s="227" customFormat="1"/>
    <row r="36333" s="227" customFormat="1"/>
    <row r="36334" s="227" customFormat="1"/>
    <row r="36335" s="227" customFormat="1"/>
    <row r="36336" s="227" customFormat="1"/>
    <row r="36337" s="227" customFormat="1"/>
    <row r="36338" s="227" customFormat="1"/>
    <row r="36339" s="227" customFormat="1"/>
    <row r="36340" s="227" customFormat="1"/>
    <row r="36341" s="227" customFormat="1"/>
    <row r="36342" s="227" customFormat="1"/>
    <row r="36343" s="227" customFormat="1"/>
    <row r="36344" s="227" customFormat="1"/>
    <row r="36345" s="227" customFormat="1"/>
    <row r="36346" s="227" customFormat="1"/>
    <row r="36347" s="227" customFormat="1"/>
    <row r="36348" s="227" customFormat="1"/>
    <row r="36349" s="227" customFormat="1"/>
    <row r="36350" s="227" customFormat="1"/>
    <row r="36351" s="227" customFormat="1"/>
    <row r="36352" s="227" customFormat="1"/>
    <row r="36353" s="227" customFormat="1"/>
    <row r="36354" s="227" customFormat="1"/>
    <row r="36355" s="227" customFormat="1"/>
    <row r="36356" s="227" customFormat="1"/>
    <row r="36357" s="227" customFormat="1"/>
    <row r="36358" s="227" customFormat="1"/>
    <row r="36359" s="227" customFormat="1"/>
    <row r="36360" s="227" customFormat="1"/>
    <row r="36361" s="227" customFormat="1"/>
    <row r="36362" s="227" customFormat="1"/>
    <row r="36363" s="227" customFormat="1"/>
    <row r="36364" s="227" customFormat="1"/>
    <row r="36365" s="227" customFormat="1"/>
    <row r="36366" s="227" customFormat="1"/>
    <row r="36367" s="227" customFormat="1"/>
    <row r="36368" s="227" customFormat="1"/>
    <row r="36369" s="227" customFormat="1"/>
    <row r="36370" s="227" customFormat="1"/>
    <row r="36371" s="227" customFormat="1"/>
    <row r="36372" s="227" customFormat="1"/>
    <row r="36373" s="227" customFormat="1"/>
    <row r="36374" s="227" customFormat="1"/>
    <row r="36375" s="227" customFormat="1"/>
    <row r="36376" s="227" customFormat="1"/>
    <row r="36377" s="227" customFormat="1"/>
    <row r="36378" s="227" customFormat="1"/>
    <row r="36379" s="227" customFormat="1"/>
    <row r="36380" s="227" customFormat="1"/>
    <row r="36381" s="227" customFormat="1"/>
    <row r="36382" s="227" customFormat="1"/>
    <row r="36383" s="227" customFormat="1"/>
    <row r="36384" s="227" customFormat="1"/>
    <row r="36385" s="227" customFormat="1"/>
    <row r="36386" s="227" customFormat="1"/>
    <row r="36387" s="227" customFormat="1"/>
    <row r="36388" s="227" customFormat="1"/>
    <row r="36389" s="227" customFormat="1"/>
    <row r="36390" s="227" customFormat="1"/>
    <row r="36391" s="227" customFormat="1"/>
    <row r="36392" s="227" customFormat="1"/>
    <row r="36393" s="227" customFormat="1"/>
    <row r="36394" s="227" customFormat="1"/>
    <row r="36395" s="227" customFormat="1"/>
    <row r="36396" s="227" customFormat="1"/>
    <row r="36397" s="227" customFormat="1"/>
    <row r="36398" s="227" customFormat="1"/>
    <row r="36399" s="227" customFormat="1"/>
    <row r="36400" s="227" customFormat="1"/>
    <row r="36401" s="227" customFormat="1"/>
    <row r="36402" s="227" customFormat="1"/>
    <row r="36403" s="227" customFormat="1"/>
    <row r="36404" s="227" customFormat="1"/>
    <row r="36405" s="227" customFormat="1"/>
    <row r="36406" s="227" customFormat="1"/>
    <row r="36407" s="227" customFormat="1"/>
    <row r="36408" s="227" customFormat="1"/>
    <row r="36409" s="227" customFormat="1"/>
    <row r="36410" s="227" customFormat="1"/>
    <row r="36411" s="227" customFormat="1"/>
    <row r="36412" s="227" customFormat="1"/>
    <row r="36413" s="227" customFormat="1"/>
    <row r="36414" s="227" customFormat="1"/>
    <row r="36415" s="227" customFormat="1"/>
    <row r="36416" s="227" customFormat="1"/>
    <row r="36417" s="227" customFormat="1"/>
    <row r="36418" s="227" customFormat="1"/>
    <row r="36419" s="227" customFormat="1"/>
    <row r="36420" s="227" customFormat="1"/>
    <row r="36421" s="227" customFormat="1"/>
    <row r="36422" s="227" customFormat="1"/>
    <row r="36423" s="227" customFormat="1"/>
    <row r="36424" s="227" customFormat="1"/>
    <row r="36425" s="227" customFormat="1"/>
    <row r="36426" s="227" customFormat="1"/>
    <row r="36427" s="227" customFormat="1"/>
    <row r="36428" s="227" customFormat="1"/>
    <row r="36429" s="227" customFormat="1"/>
    <row r="36430" s="227" customFormat="1"/>
    <row r="36431" s="227" customFormat="1"/>
    <row r="36432" s="227" customFormat="1"/>
    <row r="36433" s="227" customFormat="1"/>
    <row r="36434" s="227" customFormat="1"/>
    <row r="36435" s="227" customFormat="1"/>
    <row r="36436" s="227" customFormat="1"/>
    <row r="36437" s="227" customFormat="1"/>
    <row r="36438" s="227" customFormat="1"/>
    <row r="36439" s="227" customFormat="1"/>
    <row r="36440" s="227" customFormat="1"/>
    <row r="36441" s="227" customFormat="1"/>
    <row r="36442" s="227" customFormat="1"/>
    <row r="36443" s="227" customFormat="1"/>
    <row r="36444" s="227" customFormat="1"/>
    <row r="36445" s="227" customFormat="1"/>
    <row r="36446" s="227" customFormat="1"/>
    <row r="36447" s="227" customFormat="1"/>
    <row r="36448" s="227" customFormat="1"/>
    <row r="36449" s="227" customFormat="1"/>
    <row r="36450" s="227" customFormat="1"/>
    <row r="36451" s="227" customFormat="1"/>
    <row r="36452" s="227" customFormat="1"/>
    <row r="36453" s="227" customFormat="1"/>
    <row r="36454" s="227" customFormat="1"/>
    <row r="36455" s="227" customFormat="1"/>
    <row r="36456" s="227" customFormat="1"/>
    <row r="36457" s="227" customFormat="1"/>
    <row r="36458" s="227" customFormat="1"/>
    <row r="36459" s="227" customFormat="1"/>
    <row r="36460" s="227" customFormat="1"/>
    <row r="36461" s="227" customFormat="1"/>
    <row r="36462" s="227" customFormat="1"/>
    <row r="36463" s="227" customFormat="1"/>
    <row r="36464" s="227" customFormat="1"/>
    <row r="36465" s="227" customFormat="1"/>
    <row r="36466" s="227" customFormat="1"/>
    <row r="36467" s="227" customFormat="1"/>
    <row r="36468" s="227" customFormat="1"/>
    <row r="36469" s="227" customFormat="1"/>
    <row r="36470" s="227" customFormat="1"/>
    <row r="36471" s="227" customFormat="1"/>
    <row r="36472" s="227" customFormat="1"/>
    <row r="36473" s="227" customFormat="1"/>
    <row r="36474" s="227" customFormat="1"/>
    <row r="36475" s="227" customFormat="1"/>
    <row r="36476" s="227" customFormat="1"/>
    <row r="36477" s="227" customFormat="1"/>
    <row r="36478" s="227" customFormat="1"/>
    <row r="36479" s="227" customFormat="1"/>
    <row r="36480" s="227" customFormat="1"/>
    <row r="36481" s="227" customFormat="1"/>
    <row r="36482" s="227" customFormat="1"/>
    <row r="36483" s="227" customFormat="1"/>
    <row r="36484" s="227" customFormat="1"/>
    <row r="36485" s="227" customFormat="1"/>
    <row r="36486" s="227" customFormat="1"/>
    <row r="36487" s="227" customFormat="1"/>
    <row r="36488" s="227" customFormat="1"/>
    <row r="36489" s="227" customFormat="1"/>
    <row r="36490" s="227" customFormat="1"/>
    <row r="36491" s="227" customFormat="1"/>
    <row r="36492" s="227" customFormat="1"/>
    <row r="36493" s="227" customFormat="1"/>
    <row r="36494" s="227" customFormat="1"/>
    <row r="36495" s="227" customFormat="1"/>
    <row r="36496" s="227" customFormat="1"/>
    <row r="36497" s="227" customFormat="1"/>
    <row r="36498" s="227" customFormat="1"/>
    <row r="36499" s="227" customFormat="1"/>
    <row r="36500" s="227" customFormat="1"/>
    <row r="36501" s="227" customFormat="1"/>
    <row r="36502" s="227" customFormat="1"/>
    <row r="36503" s="227" customFormat="1"/>
    <row r="36504" s="227" customFormat="1"/>
    <row r="36505" s="227" customFormat="1"/>
    <row r="36506" s="227" customFormat="1"/>
    <row r="36507" s="227" customFormat="1"/>
    <row r="36508" s="227" customFormat="1"/>
    <row r="36509" s="227" customFormat="1"/>
    <row r="36510" s="227" customFormat="1"/>
    <row r="36511" s="227" customFormat="1"/>
    <row r="36512" s="227" customFormat="1"/>
    <row r="36513" s="227" customFormat="1"/>
    <row r="36514" s="227" customFormat="1"/>
    <row r="36515" s="227" customFormat="1"/>
    <row r="36516" s="227" customFormat="1"/>
    <row r="36517" s="227" customFormat="1"/>
    <row r="36518" s="227" customFormat="1"/>
    <row r="36519" s="227" customFormat="1"/>
    <row r="36520" s="227" customFormat="1"/>
    <row r="36521" s="227" customFormat="1"/>
    <row r="36522" s="227" customFormat="1"/>
    <row r="36523" s="227" customFormat="1"/>
    <row r="36524" s="227" customFormat="1"/>
    <row r="36525" s="227" customFormat="1"/>
    <row r="36526" s="227" customFormat="1"/>
    <row r="36527" s="227" customFormat="1"/>
    <row r="36528" s="227" customFormat="1"/>
    <row r="36529" s="227" customFormat="1"/>
    <row r="36530" s="227" customFormat="1"/>
    <row r="36531" s="227" customFormat="1"/>
    <row r="36532" s="227" customFormat="1"/>
    <row r="36533" s="227" customFormat="1"/>
    <row r="36534" s="227" customFormat="1"/>
    <row r="36535" s="227" customFormat="1"/>
    <row r="36536" s="227" customFormat="1"/>
    <row r="36537" s="227" customFormat="1"/>
    <row r="36538" s="227" customFormat="1"/>
    <row r="36539" s="227" customFormat="1"/>
    <row r="36540" s="227" customFormat="1"/>
    <row r="36541" s="227" customFormat="1"/>
    <row r="36542" s="227" customFormat="1"/>
    <row r="36543" s="227" customFormat="1"/>
    <row r="36544" s="227" customFormat="1"/>
    <row r="36545" s="227" customFormat="1"/>
    <row r="36546" s="227" customFormat="1"/>
    <row r="36547" s="227" customFormat="1"/>
    <row r="36548" s="227" customFormat="1"/>
    <row r="36549" s="227" customFormat="1"/>
    <row r="36550" s="227" customFormat="1"/>
    <row r="36551" s="227" customFormat="1"/>
    <row r="36552" s="227" customFormat="1"/>
    <row r="36553" s="227" customFormat="1"/>
    <row r="36554" s="227" customFormat="1"/>
    <row r="36555" s="227" customFormat="1"/>
    <row r="36556" s="227" customFormat="1"/>
    <row r="36557" s="227" customFormat="1"/>
    <row r="36558" s="227" customFormat="1"/>
    <row r="36559" s="227" customFormat="1"/>
    <row r="36560" s="227" customFormat="1"/>
    <row r="36561" s="227" customFormat="1"/>
    <row r="36562" s="227" customFormat="1"/>
    <row r="36563" s="227" customFormat="1"/>
    <row r="36564" s="227" customFormat="1"/>
    <row r="36565" s="227" customFormat="1"/>
    <row r="36566" s="227" customFormat="1"/>
    <row r="36567" s="227" customFormat="1"/>
    <row r="36568" s="227" customFormat="1"/>
    <row r="36569" s="227" customFormat="1"/>
    <row r="36570" s="227" customFormat="1"/>
    <row r="36571" s="227" customFormat="1"/>
    <row r="36572" s="227" customFormat="1"/>
    <row r="36573" s="227" customFormat="1"/>
    <row r="36574" s="227" customFormat="1"/>
    <row r="36575" s="227" customFormat="1"/>
    <row r="36576" s="227" customFormat="1"/>
    <row r="36577" s="227" customFormat="1"/>
    <row r="36578" s="227" customFormat="1"/>
    <row r="36579" s="227" customFormat="1"/>
    <row r="36580" s="227" customFormat="1"/>
    <row r="36581" s="227" customFormat="1"/>
    <row r="36582" s="227" customFormat="1"/>
    <row r="36583" s="227" customFormat="1"/>
    <row r="36584" s="227" customFormat="1"/>
    <row r="36585" s="227" customFormat="1"/>
    <row r="36586" s="227" customFormat="1"/>
    <row r="36587" s="227" customFormat="1"/>
    <row r="36588" s="227" customFormat="1"/>
    <row r="36589" s="227" customFormat="1"/>
    <row r="36590" s="227" customFormat="1"/>
    <row r="36591" s="227" customFormat="1"/>
    <row r="36592" s="227" customFormat="1"/>
    <row r="36593" s="227" customFormat="1"/>
    <row r="36594" s="227" customFormat="1"/>
    <row r="36595" s="227" customFormat="1"/>
    <row r="36596" s="227" customFormat="1"/>
    <row r="36597" s="227" customFormat="1"/>
    <row r="36598" s="227" customFormat="1"/>
    <row r="36599" s="227" customFormat="1"/>
    <row r="36600" s="227" customFormat="1"/>
    <row r="36601" s="227" customFormat="1"/>
    <row r="36602" s="227" customFormat="1"/>
    <row r="36603" s="227" customFormat="1"/>
    <row r="36604" s="227" customFormat="1"/>
    <row r="36605" s="227" customFormat="1"/>
    <row r="36606" s="227" customFormat="1"/>
    <row r="36607" s="227" customFormat="1"/>
    <row r="36608" s="227" customFormat="1"/>
    <row r="36609" s="227" customFormat="1"/>
    <row r="36610" s="227" customFormat="1"/>
    <row r="36611" s="227" customFormat="1"/>
    <row r="36612" s="227" customFormat="1"/>
    <row r="36613" s="227" customFormat="1"/>
    <row r="36614" s="227" customFormat="1"/>
    <row r="36615" s="227" customFormat="1"/>
    <row r="36616" s="227" customFormat="1"/>
    <row r="36617" s="227" customFormat="1"/>
    <row r="36618" s="227" customFormat="1"/>
    <row r="36619" s="227" customFormat="1"/>
    <row r="36620" s="227" customFormat="1"/>
    <row r="36621" s="227" customFormat="1"/>
    <row r="36622" s="227" customFormat="1"/>
    <row r="36623" s="227" customFormat="1"/>
    <row r="36624" s="227" customFormat="1"/>
    <row r="36625" s="227" customFormat="1"/>
    <row r="36626" s="227" customFormat="1"/>
    <row r="36627" s="227" customFormat="1"/>
    <row r="36628" s="227" customFormat="1"/>
    <row r="36629" s="227" customFormat="1"/>
    <row r="36630" s="227" customFormat="1"/>
    <row r="36631" s="227" customFormat="1"/>
    <row r="36632" s="227" customFormat="1"/>
    <row r="36633" s="227" customFormat="1"/>
    <row r="36634" s="227" customFormat="1"/>
    <row r="36635" s="227" customFormat="1"/>
    <row r="36636" s="227" customFormat="1"/>
    <row r="36637" s="227" customFormat="1"/>
    <row r="36638" s="227" customFormat="1"/>
    <row r="36639" s="227" customFormat="1"/>
    <row r="36640" s="227" customFormat="1"/>
    <row r="36641" s="227" customFormat="1"/>
    <row r="36642" s="227" customFormat="1"/>
    <row r="36643" s="227" customFormat="1"/>
    <row r="36644" s="227" customFormat="1"/>
    <row r="36645" s="227" customFormat="1"/>
    <row r="36646" s="227" customFormat="1"/>
    <row r="36647" s="227" customFormat="1"/>
    <row r="36648" s="227" customFormat="1"/>
    <row r="36649" s="227" customFormat="1"/>
    <row r="36650" s="227" customFormat="1"/>
    <row r="36651" s="227" customFormat="1"/>
    <row r="36652" s="227" customFormat="1"/>
    <row r="36653" s="227" customFormat="1"/>
    <row r="36654" s="227" customFormat="1"/>
    <row r="36655" s="227" customFormat="1"/>
    <row r="36656" s="227" customFormat="1"/>
    <row r="36657" s="227" customFormat="1"/>
    <row r="36658" s="227" customFormat="1"/>
    <row r="36659" s="227" customFormat="1"/>
    <row r="36660" s="227" customFormat="1"/>
    <row r="36661" s="227" customFormat="1"/>
    <row r="36662" s="227" customFormat="1"/>
    <row r="36663" s="227" customFormat="1"/>
    <row r="36664" s="227" customFormat="1"/>
    <row r="36665" s="227" customFormat="1"/>
    <row r="36666" s="227" customFormat="1"/>
    <row r="36667" s="227" customFormat="1"/>
    <row r="36668" s="227" customFormat="1"/>
    <row r="36669" s="227" customFormat="1"/>
    <row r="36670" s="227" customFormat="1"/>
    <row r="36671" s="227" customFormat="1"/>
    <row r="36672" s="227" customFormat="1"/>
    <row r="36673" s="227" customFormat="1"/>
    <row r="36674" s="227" customFormat="1"/>
    <row r="36675" s="227" customFormat="1"/>
    <row r="36676" s="227" customFormat="1"/>
    <row r="36677" s="227" customFormat="1"/>
    <row r="36678" s="227" customFormat="1"/>
    <row r="36679" s="227" customFormat="1"/>
    <row r="36680" s="227" customFormat="1"/>
    <row r="36681" s="227" customFormat="1"/>
    <row r="36682" s="227" customFormat="1"/>
    <row r="36683" s="227" customFormat="1"/>
    <row r="36684" s="227" customFormat="1"/>
    <row r="36685" s="227" customFormat="1"/>
    <row r="36686" s="227" customFormat="1"/>
    <row r="36687" s="227" customFormat="1"/>
    <row r="36688" s="227" customFormat="1"/>
    <row r="36689" s="227" customFormat="1"/>
    <row r="36690" s="227" customFormat="1"/>
    <row r="36691" s="227" customFormat="1"/>
    <row r="36692" s="227" customFormat="1"/>
    <row r="36693" s="227" customFormat="1"/>
    <row r="36694" s="227" customFormat="1"/>
    <row r="36695" s="227" customFormat="1"/>
    <row r="36696" s="227" customFormat="1"/>
    <row r="36697" s="227" customFormat="1"/>
    <row r="36698" s="227" customFormat="1"/>
    <row r="36699" s="227" customFormat="1"/>
    <row r="36700" s="227" customFormat="1"/>
    <row r="36701" s="227" customFormat="1"/>
    <row r="36702" s="227" customFormat="1"/>
    <row r="36703" s="227" customFormat="1"/>
    <row r="36704" s="227" customFormat="1"/>
    <row r="36705" s="227" customFormat="1"/>
    <row r="36706" s="227" customFormat="1"/>
    <row r="36707" s="227" customFormat="1"/>
    <row r="36708" s="227" customFormat="1"/>
    <row r="36709" s="227" customFormat="1"/>
    <row r="36710" s="227" customFormat="1"/>
    <row r="36711" s="227" customFormat="1"/>
    <row r="36712" s="227" customFormat="1"/>
    <row r="36713" s="227" customFormat="1"/>
    <row r="36714" s="227" customFormat="1"/>
    <row r="36715" s="227" customFormat="1"/>
    <row r="36716" s="227" customFormat="1"/>
    <row r="36717" s="227" customFormat="1"/>
    <row r="36718" s="227" customFormat="1"/>
    <row r="36719" s="227" customFormat="1"/>
    <row r="36720" s="227" customFormat="1"/>
    <row r="36721" s="227" customFormat="1"/>
    <row r="36722" s="227" customFormat="1"/>
    <row r="36723" s="227" customFormat="1"/>
    <row r="36724" s="227" customFormat="1"/>
    <row r="36725" s="227" customFormat="1"/>
    <row r="36726" s="227" customFormat="1"/>
    <row r="36727" s="227" customFormat="1"/>
    <row r="36728" s="227" customFormat="1"/>
    <row r="36729" s="227" customFormat="1"/>
    <row r="36730" s="227" customFormat="1"/>
    <row r="36731" s="227" customFormat="1"/>
    <row r="36732" s="227" customFormat="1"/>
    <row r="36733" s="227" customFormat="1"/>
    <row r="36734" s="227" customFormat="1"/>
    <row r="36735" s="227" customFormat="1"/>
    <row r="36736" s="227" customFormat="1"/>
    <row r="36737" s="227" customFormat="1"/>
    <row r="36738" s="227" customFormat="1"/>
    <row r="36739" s="227" customFormat="1"/>
    <row r="36740" s="227" customFormat="1"/>
    <row r="36741" s="227" customFormat="1"/>
    <row r="36742" s="227" customFormat="1"/>
    <row r="36743" s="227" customFormat="1"/>
    <row r="36744" s="227" customFormat="1"/>
    <row r="36745" s="227" customFormat="1"/>
    <row r="36746" s="227" customFormat="1"/>
    <row r="36747" s="227" customFormat="1"/>
    <row r="36748" s="227" customFormat="1"/>
    <row r="36749" s="227" customFormat="1"/>
    <row r="36750" s="227" customFormat="1"/>
    <row r="36751" s="227" customFormat="1"/>
    <row r="36752" s="227" customFormat="1"/>
    <row r="36753" s="227" customFormat="1"/>
    <row r="36754" s="227" customFormat="1"/>
    <row r="36755" s="227" customFormat="1"/>
    <row r="36756" s="227" customFormat="1"/>
    <row r="36757" s="227" customFormat="1"/>
    <row r="36758" s="227" customFormat="1"/>
    <row r="36759" s="227" customFormat="1"/>
    <row r="36760" s="227" customFormat="1"/>
    <row r="36761" s="227" customFormat="1"/>
    <row r="36762" s="227" customFormat="1"/>
    <row r="36763" s="227" customFormat="1"/>
    <row r="36764" s="227" customFormat="1"/>
    <row r="36765" s="227" customFormat="1"/>
    <row r="36766" s="227" customFormat="1"/>
    <row r="36767" s="227" customFormat="1"/>
    <row r="36768" s="227" customFormat="1"/>
    <row r="36769" s="227" customFormat="1"/>
    <row r="36770" s="227" customFormat="1"/>
    <row r="36771" s="227" customFormat="1"/>
    <row r="36772" s="227" customFormat="1"/>
    <row r="36773" s="227" customFormat="1"/>
    <row r="36774" s="227" customFormat="1"/>
    <row r="36775" s="227" customFormat="1"/>
    <row r="36776" s="227" customFormat="1"/>
    <row r="36777" s="227" customFormat="1"/>
    <row r="36778" s="227" customFormat="1"/>
    <row r="36779" s="227" customFormat="1"/>
    <row r="36780" s="227" customFormat="1"/>
    <row r="36781" s="227" customFormat="1"/>
    <row r="36782" s="227" customFormat="1"/>
    <row r="36783" s="227" customFormat="1"/>
    <row r="36784" s="227" customFormat="1"/>
    <row r="36785" s="227" customFormat="1"/>
    <row r="36786" s="227" customFormat="1"/>
    <row r="36787" s="227" customFormat="1"/>
    <row r="36788" s="227" customFormat="1"/>
    <row r="36789" s="227" customFormat="1"/>
    <row r="36790" s="227" customFormat="1"/>
    <row r="36791" s="227" customFormat="1"/>
    <row r="36792" s="227" customFormat="1"/>
    <row r="36793" s="227" customFormat="1"/>
    <row r="36794" s="227" customFormat="1"/>
    <row r="36795" s="227" customFormat="1"/>
    <row r="36796" s="227" customFormat="1"/>
    <row r="36797" s="227" customFormat="1"/>
    <row r="36798" s="227" customFormat="1"/>
    <row r="36799" s="227" customFormat="1"/>
    <row r="36800" s="227" customFormat="1"/>
    <row r="36801" s="227" customFormat="1"/>
    <row r="36802" s="227" customFormat="1"/>
    <row r="36803" s="227" customFormat="1"/>
    <row r="36804" s="227" customFormat="1"/>
    <row r="36805" s="227" customFormat="1"/>
    <row r="36806" s="227" customFormat="1"/>
    <row r="36807" s="227" customFormat="1"/>
    <row r="36808" s="227" customFormat="1"/>
    <row r="36809" s="227" customFormat="1"/>
    <row r="36810" s="227" customFormat="1"/>
    <row r="36811" s="227" customFormat="1"/>
    <row r="36812" s="227" customFormat="1"/>
    <row r="36813" s="227" customFormat="1"/>
    <row r="36814" s="227" customFormat="1"/>
    <row r="36815" s="227" customFormat="1"/>
    <row r="36816" s="227" customFormat="1"/>
    <row r="36817" s="227" customFormat="1"/>
    <row r="36818" s="227" customFormat="1"/>
    <row r="36819" s="227" customFormat="1"/>
    <row r="36820" s="227" customFormat="1"/>
    <row r="36821" s="227" customFormat="1"/>
    <row r="36822" s="227" customFormat="1"/>
    <row r="36823" s="227" customFormat="1"/>
    <row r="36824" s="227" customFormat="1"/>
    <row r="36825" s="227" customFormat="1"/>
    <row r="36826" s="227" customFormat="1"/>
    <row r="36827" s="227" customFormat="1"/>
    <row r="36828" s="227" customFormat="1"/>
    <row r="36829" s="227" customFormat="1"/>
    <row r="36830" s="227" customFormat="1"/>
    <row r="36831" s="227" customFormat="1"/>
    <row r="36832" s="227" customFormat="1"/>
    <row r="36833" s="227" customFormat="1"/>
    <row r="36834" s="227" customFormat="1"/>
    <row r="36835" s="227" customFormat="1"/>
    <row r="36836" s="227" customFormat="1"/>
    <row r="36837" s="227" customFormat="1"/>
    <row r="36838" s="227" customFormat="1"/>
    <row r="36839" s="227" customFormat="1"/>
    <row r="36840" s="227" customFormat="1"/>
    <row r="36841" s="227" customFormat="1"/>
    <row r="36842" s="227" customFormat="1"/>
    <row r="36843" s="227" customFormat="1"/>
    <row r="36844" s="227" customFormat="1"/>
    <row r="36845" s="227" customFormat="1"/>
    <row r="36846" s="227" customFormat="1"/>
    <row r="36847" s="227" customFormat="1"/>
    <row r="36848" s="227" customFormat="1"/>
    <row r="36849" s="227" customFormat="1"/>
    <row r="36850" s="227" customFormat="1"/>
    <row r="36851" s="227" customFormat="1"/>
    <row r="36852" s="227" customFormat="1"/>
    <row r="36853" s="227" customFormat="1"/>
    <row r="36854" s="227" customFormat="1"/>
    <row r="36855" s="227" customFormat="1"/>
    <row r="36856" s="227" customFormat="1"/>
    <row r="36857" s="227" customFormat="1"/>
    <row r="36858" s="227" customFormat="1"/>
    <row r="36859" s="227" customFormat="1"/>
    <row r="36860" s="227" customFormat="1"/>
    <row r="36861" s="227" customFormat="1"/>
    <row r="36862" s="227" customFormat="1"/>
    <row r="36863" s="227" customFormat="1"/>
    <row r="36864" s="227" customFormat="1"/>
    <row r="36865" s="227" customFormat="1"/>
    <row r="36866" s="227" customFormat="1"/>
    <row r="36867" s="227" customFormat="1"/>
    <row r="36868" s="227" customFormat="1"/>
    <row r="36869" s="227" customFormat="1"/>
    <row r="36870" s="227" customFormat="1"/>
    <row r="36871" s="227" customFormat="1"/>
    <row r="36872" s="227" customFormat="1"/>
    <row r="36873" s="227" customFormat="1"/>
    <row r="36874" s="227" customFormat="1"/>
    <row r="36875" s="227" customFormat="1"/>
    <row r="36876" s="227" customFormat="1"/>
    <row r="36877" s="227" customFormat="1"/>
    <row r="36878" s="227" customFormat="1"/>
    <row r="36879" s="227" customFormat="1"/>
    <row r="36880" s="227" customFormat="1"/>
    <row r="36881" s="227" customFormat="1"/>
    <row r="36882" s="227" customFormat="1"/>
    <row r="36883" s="227" customFormat="1"/>
    <row r="36884" s="227" customFormat="1"/>
    <row r="36885" s="227" customFormat="1"/>
    <row r="36886" s="227" customFormat="1"/>
    <row r="36887" s="227" customFormat="1"/>
    <row r="36888" s="227" customFormat="1"/>
    <row r="36889" s="227" customFormat="1"/>
    <row r="36890" s="227" customFormat="1"/>
    <row r="36891" s="227" customFormat="1"/>
    <row r="36892" s="227" customFormat="1"/>
    <row r="36893" s="227" customFormat="1"/>
    <row r="36894" s="227" customFormat="1"/>
    <row r="36895" s="227" customFormat="1"/>
    <row r="36896" s="227" customFormat="1"/>
    <row r="36897" s="227" customFormat="1"/>
    <row r="36898" s="227" customFormat="1"/>
    <row r="36899" s="227" customFormat="1"/>
    <row r="36900" s="227" customFormat="1"/>
    <row r="36901" s="227" customFormat="1"/>
    <row r="36902" s="227" customFormat="1"/>
    <row r="36903" s="227" customFormat="1"/>
    <row r="36904" s="227" customFormat="1"/>
    <row r="36905" s="227" customFormat="1"/>
    <row r="36906" s="227" customFormat="1"/>
    <row r="36907" s="227" customFormat="1"/>
    <row r="36908" s="227" customFormat="1"/>
    <row r="36909" s="227" customFormat="1"/>
    <row r="36910" s="227" customFormat="1"/>
    <row r="36911" s="227" customFormat="1"/>
    <row r="36912" s="227" customFormat="1"/>
    <row r="36913" s="227" customFormat="1"/>
    <row r="36914" s="227" customFormat="1"/>
    <row r="36915" s="227" customFormat="1"/>
    <row r="36916" s="227" customFormat="1"/>
    <row r="36917" s="227" customFormat="1"/>
    <row r="36918" s="227" customFormat="1"/>
    <row r="36919" s="227" customFormat="1"/>
    <row r="36920" s="227" customFormat="1"/>
    <row r="36921" s="227" customFormat="1"/>
    <row r="36922" s="227" customFormat="1"/>
    <row r="36923" s="227" customFormat="1"/>
    <row r="36924" s="227" customFormat="1"/>
    <row r="36925" s="227" customFormat="1"/>
    <row r="36926" s="227" customFormat="1"/>
    <row r="36927" s="227" customFormat="1"/>
    <row r="36928" s="227" customFormat="1"/>
    <row r="36929" s="227" customFormat="1"/>
    <row r="36930" s="227" customFormat="1"/>
    <row r="36931" s="227" customFormat="1"/>
    <row r="36932" s="227" customFormat="1"/>
    <row r="36933" s="227" customFormat="1"/>
    <row r="36934" s="227" customFormat="1"/>
    <row r="36935" s="227" customFormat="1"/>
    <row r="36936" s="227" customFormat="1"/>
    <row r="36937" s="227" customFormat="1"/>
    <row r="36938" s="227" customFormat="1"/>
    <row r="36939" s="227" customFormat="1"/>
    <row r="36940" s="227" customFormat="1"/>
    <row r="36941" s="227" customFormat="1"/>
    <row r="36942" s="227" customFormat="1"/>
    <row r="36943" s="227" customFormat="1"/>
    <row r="36944" s="227" customFormat="1"/>
    <row r="36945" s="227" customFormat="1"/>
    <row r="36946" s="227" customFormat="1"/>
    <row r="36947" s="227" customFormat="1"/>
    <row r="36948" s="227" customFormat="1"/>
    <row r="36949" s="227" customFormat="1"/>
    <row r="36950" s="227" customFormat="1"/>
    <row r="36951" s="227" customFormat="1"/>
    <row r="36952" s="227" customFormat="1"/>
    <row r="36953" s="227" customFormat="1"/>
    <row r="36954" s="227" customFormat="1"/>
    <row r="36955" s="227" customFormat="1"/>
    <row r="36956" s="227" customFormat="1"/>
    <row r="36957" s="227" customFormat="1"/>
    <row r="36958" s="227" customFormat="1"/>
    <row r="36959" s="227" customFormat="1"/>
    <row r="36960" s="227" customFormat="1"/>
    <row r="36961" s="227" customFormat="1"/>
    <row r="36962" s="227" customFormat="1"/>
    <row r="36963" s="227" customFormat="1"/>
    <row r="36964" s="227" customFormat="1"/>
    <row r="36965" s="227" customFormat="1"/>
    <row r="36966" s="227" customFormat="1"/>
    <row r="36967" s="227" customFormat="1"/>
    <row r="36968" s="227" customFormat="1"/>
    <row r="36969" s="227" customFormat="1"/>
    <row r="36970" s="227" customFormat="1"/>
    <row r="36971" s="227" customFormat="1"/>
    <row r="36972" s="227" customFormat="1"/>
    <row r="36973" s="227" customFormat="1"/>
    <row r="36974" s="227" customFormat="1"/>
    <row r="36975" s="227" customFormat="1"/>
    <row r="36976" s="227" customFormat="1"/>
    <row r="36977" s="227" customFormat="1"/>
    <row r="36978" s="227" customFormat="1"/>
    <row r="36979" s="227" customFormat="1"/>
    <row r="36980" s="227" customFormat="1"/>
    <row r="36981" s="227" customFormat="1"/>
    <row r="36982" s="227" customFormat="1"/>
    <row r="36983" s="227" customFormat="1"/>
    <row r="36984" s="227" customFormat="1"/>
    <row r="36985" s="227" customFormat="1"/>
    <row r="36986" s="227" customFormat="1"/>
    <row r="36987" s="227" customFormat="1"/>
    <row r="36988" s="227" customFormat="1"/>
    <row r="36989" s="227" customFormat="1"/>
    <row r="36990" s="227" customFormat="1"/>
    <row r="36991" s="227" customFormat="1"/>
    <row r="36992" s="227" customFormat="1"/>
    <row r="36993" s="227" customFormat="1"/>
    <row r="36994" s="227" customFormat="1"/>
    <row r="36995" s="227" customFormat="1"/>
    <row r="36996" s="227" customFormat="1"/>
    <row r="36997" s="227" customFormat="1"/>
    <row r="36998" s="227" customFormat="1"/>
    <row r="36999" s="227" customFormat="1"/>
    <row r="37000" s="227" customFormat="1"/>
    <row r="37001" s="227" customFormat="1"/>
    <row r="37002" s="227" customFormat="1"/>
    <row r="37003" s="227" customFormat="1"/>
    <row r="37004" s="227" customFormat="1"/>
    <row r="37005" s="227" customFormat="1"/>
    <row r="37006" s="227" customFormat="1"/>
    <row r="37007" s="227" customFormat="1"/>
    <row r="37008" s="227" customFormat="1"/>
    <row r="37009" s="227" customFormat="1"/>
    <row r="37010" s="227" customFormat="1"/>
    <row r="37011" s="227" customFormat="1"/>
    <row r="37012" s="227" customFormat="1"/>
    <row r="37013" s="227" customFormat="1"/>
    <row r="37014" s="227" customFormat="1"/>
    <row r="37015" s="227" customFormat="1"/>
    <row r="37016" s="227" customFormat="1"/>
    <row r="37017" s="227" customFormat="1"/>
    <row r="37018" s="227" customFormat="1"/>
    <row r="37019" s="227" customFormat="1"/>
    <row r="37020" s="227" customFormat="1"/>
    <row r="37021" s="227" customFormat="1"/>
    <row r="37022" s="227" customFormat="1"/>
    <row r="37023" s="227" customFormat="1"/>
    <row r="37024" s="227" customFormat="1"/>
    <row r="37025" s="227" customFormat="1"/>
    <row r="37026" s="227" customFormat="1"/>
    <row r="37027" s="227" customFormat="1"/>
    <row r="37028" s="227" customFormat="1"/>
    <row r="37029" s="227" customFormat="1"/>
    <row r="37030" s="227" customFormat="1"/>
    <row r="37031" s="227" customFormat="1"/>
    <row r="37032" s="227" customFormat="1"/>
    <row r="37033" s="227" customFormat="1"/>
    <row r="37034" s="227" customFormat="1"/>
    <row r="37035" s="227" customFormat="1"/>
    <row r="37036" s="227" customFormat="1"/>
    <row r="37037" s="227" customFormat="1"/>
    <row r="37038" s="227" customFormat="1"/>
    <row r="37039" s="227" customFormat="1"/>
    <row r="37040" s="227" customFormat="1"/>
    <row r="37041" s="227" customFormat="1"/>
    <row r="37042" s="227" customFormat="1"/>
    <row r="37043" s="227" customFormat="1"/>
    <row r="37044" s="227" customFormat="1"/>
    <row r="37045" s="227" customFormat="1"/>
    <row r="37046" s="227" customFormat="1"/>
    <row r="37047" s="227" customFormat="1"/>
    <row r="37048" s="227" customFormat="1"/>
    <row r="37049" s="227" customFormat="1"/>
    <row r="37050" s="227" customFormat="1"/>
    <row r="37051" s="227" customFormat="1"/>
    <row r="37052" s="227" customFormat="1"/>
    <row r="37053" s="227" customFormat="1"/>
    <row r="37054" s="227" customFormat="1"/>
    <row r="37055" s="227" customFormat="1"/>
    <row r="37056" s="227" customFormat="1"/>
    <row r="37057" s="227" customFormat="1"/>
    <row r="37058" s="227" customFormat="1"/>
    <row r="37059" s="227" customFormat="1"/>
    <row r="37060" s="227" customFormat="1"/>
    <row r="37061" s="227" customFormat="1"/>
    <row r="37062" s="227" customFormat="1"/>
    <row r="37063" s="227" customFormat="1"/>
    <row r="37064" s="227" customFormat="1"/>
    <row r="37065" s="227" customFormat="1"/>
    <row r="37066" s="227" customFormat="1"/>
    <row r="37067" s="227" customFormat="1"/>
    <row r="37068" s="227" customFormat="1"/>
    <row r="37069" s="227" customFormat="1"/>
    <row r="37070" s="227" customFormat="1"/>
    <row r="37071" s="227" customFormat="1"/>
    <row r="37072" s="227" customFormat="1"/>
    <row r="37073" s="227" customFormat="1"/>
    <row r="37074" s="227" customFormat="1"/>
    <row r="37075" s="227" customFormat="1"/>
    <row r="37076" s="227" customFormat="1"/>
    <row r="37077" s="227" customFormat="1"/>
    <row r="37078" s="227" customFormat="1"/>
    <row r="37079" s="227" customFormat="1"/>
    <row r="37080" s="227" customFormat="1"/>
    <row r="37081" s="227" customFormat="1"/>
    <row r="37082" s="227" customFormat="1"/>
    <row r="37083" s="227" customFormat="1"/>
    <row r="37084" s="227" customFormat="1"/>
    <row r="37085" s="227" customFormat="1"/>
    <row r="37086" s="227" customFormat="1"/>
    <row r="37087" s="227" customFormat="1"/>
    <row r="37088" s="227" customFormat="1"/>
    <row r="37089" s="227" customFormat="1"/>
    <row r="37090" s="227" customFormat="1"/>
    <row r="37091" s="227" customFormat="1"/>
    <row r="37092" s="227" customFormat="1"/>
    <row r="37093" s="227" customFormat="1"/>
    <row r="37094" s="227" customFormat="1"/>
    <row r="37095" s="227" customFormat="1"/>
    <row r="37096" s="227" customFormat="1"/>
    <row r="37097" s="227" customFormat="1"/>
    <row r="37098" s="227" customFormat="1"/>
    <row r="37099" s="227" customFormat="1"/>
    <row r="37100" s="227" customFormat="1"/>
    <row r="37101" s="227" customFormat="1"/>
    <row r="37102" s="227" customFormat="1"/>
    <row r="37103" s="227" customFormat="1"/>
    <row r="37104" s="227" customFormat="1"/>
    <row r="37105" s="227" customFormat="1"/>
    <row r="37106" s="227" customFormat="1"/>
    <row r="37107" s="227" customFormat="1"/>
    <row r="37108" s="227" customFormat="1"/>
    <row r="37109" s="227" customFormat="1"/>
    <row r="37110" s="227" customFormat="1"/>
    <row r="37111" s="227" customFormat="1"/>
    <row r="37112" s="227" customFormat="1"/>
    <row r="37113" s="227" customFormat="1"/>
    <row r="37114" s="227" customFormat="1"/>
    <row r="37115" s="227" customFormat="1"/>
    <row r="37116" s="227" customFormat="1"/>
    <row r="37117" s="227" customFormat="1"/>
    <row r="37118" s="227" customFormat="1"/>
    <row r="37119" s="227" customFormat="1"/>
    <row r="37120" s="227" customFormat="1"/>
    <row r="37121" s="227" customFormat="1"/>
    <row r="37122" s="227" customFormat="1"/>
    <row r="37123" s="227" customFormat="1"/>
    <row r="37124" s="227" customFormat="1"/>
    <row r="37125" s="227" customFormat="1"/>
    <row r="37126" s="227" customFormat="1"/>
    <row r="37127" s="227" customFormat="1"/>
    <row r="37128" s="227" customFormat="1"/>
    <row r="37129" s="227" customFormat="1"/>
    <row r="37130" s="227" customFormat="1"/>
    <row r="37131" s="227" customFormat="1"/>
    <row r="37132" s="227" customFormat="1"/>
    <row r="37133" s="227" customFormat="1"/>
    <row r="37134" s="227" customFormat="1"/>
    <row r="37135" s="227" customFormat="1"/>
    <row r="37136" s="227" customFormat="1"/>
    <row r="37137" s="227" customFormat="1"/>
    <row r="37138" s="227" customFormat="1"/>
    <row r="37139" s="227" customFormat="1"/>
    <row r="37140" s="227" customFormat="1"/>
    <row r="37141" s="227" customFormat="1"/>
    <row r="37142" s="227" customFormat="1"/>
    <row r="37143" s="227" customFormat="1"/>
    <row r="37144" s="227" customFormat="1"/>
    <row r="37145" s="227" customFormat="1"/>
    <row r="37146" s="227" customFormat="1"/>
    <row r="37147" s="227" customFormat="1"/>
    <row r="37148" s="227" customFormat="1"/>
    <row r="37149" s="227" customFormat="1"/>
    <row r="37150" s="227" customFormat="1"/>
    <row r="37151" s="227" customFormat="1"/>
    <row r="37152" s="227" customFormat="1"/>
    <row r="37153" s="227" customFormat="1"/>
    <row r="37154" s="227" customFormat="1"/>
    <row r="37155" s="227" customFormat="1"/>
    <row r="37156" s="227" customFormat="1"/>
    <row r="37157" s="227" customFormat="1"/>
    <row r="37158" s="227" customFormat="1"/>
    <row r="37159" s="227" customFormat="1"/>
    <row r="37160" s="227" customFormat="1"/>
    <row r="37161" s="227" customFormat="1"/>
    <row r="37162" s="227" customFormat="1"/>
    <row r="37163" s="227" customFormat="1"/>
    <row r="37164" s="227" customFormat="1"/>
    <row r="37165" s="227" customFormat="1"/>
    <row r="37166" s="227" customFormat="1"/>
    <row r="37167" s="227" customFormat="1"/>
    <row r="37168" s="227" customFormat="1"/>
    <row r="37169" s="227" customFormat="1"/>
    <row r="37170" s="227" customFormat="1"/>
    <row r="37171" s="227" customFormat="1"/>
    <row r="37172" s="227" customFormat="1"/>
    <row r="37173" s="227" customFormat="1"/>
    <row r="37174" s="227" customFormat="1"/>
    <row r="37175" s="227" customFormat="1"/>
    <row r="37176" s="227" customFormat="1"/>
    <row r="37177" s="227" customFormat="1"/>
    <row r="37178" s="227" customFormat="1"/>
    <row r="37179" s="227" customFormat="1"/>
    <row r="37180" s="227" customFormat="1"/>
    <row r="37181" s="227" customFormat="1"/>
    <row r="37182" s="227" customFormat="1"/>
    <row r="37183" s="227" customFormat="1"/>
    <row r="37184" s="227" customFormat="1"/>
    <row r="37185" s="227" customFormat="1"/>
    <row r="37186" s="227" customFormat="1"/>
    <row r="37187" s="227" customFormat="1"/>
    <row r="37188" s="227" customFormat="1"/>
    <row r="37189" s="227" customFormat="1"/>
    <row r="37190" s="227" customFormat="1"/>
    <row r="37191" s="227" customFormat="1"/>
    <row r="37192" s="227" customFormat="1"/>
    <row r="37193" s="227" customFormat="1"/>
    <row r="37194" s="227" customFormat="1"/>
    <row r="37195" s="227" customFormat="1"/>
    <row r="37196" s="227" customFormat="1"/>
    <row r="37197" s="227" customFormat="1"/>
    <row r="37198" s="227" customFormat="1"/>
    <row r="37199" s="227" customFormat="1"/>
    <row r="37200" s="227" customFormat="1"/>
    <row r="37201" s="227" customFormat="1"/>
    <row r="37202" s="227" customFormat="1"/>
    <row r="37203" s="227" customFormat="1"/>
    <row r="37204" s="227" customFormat="1"/>
    <row r="37205" s="227" customFormat="1"/>
    <row r="37206" s="227" customFormat="1"/>
    <row r="37207" s="227" customFormat="1"/>
    <row r="37208" s="227" customFormat="1"/>
    <row r="37209" s="227" customFormat="1"/>
    <row r="37210" s="227" customFormat="1"/>
    <row r="37211" s="227" customFormat="1"/>
    <row r="37212" s="227" customFormat="1"/>
    <row r="37213" s="227" customFormat="1"/>
    <row r="37214" s="227" customFormat="1"/>
    <row r="37215" s="227" customFormat="1"/>
    <row r="37216" s="227" customFormat="1"/>
    <row r="37217" s="227" customFormat="1"/>
    <row r="37218" s="227" customFormat="1"/>
    <row r="37219" s="227" customFormat="1"/>
    <row r="37220" s="227" customFormat="1"/>
    <row r="37221" s="227" customFormat="1"/>
    <row r="37222" s="227" customFormat="1"/>
    <row r="37223" s="227" customFormat="1"/>
    <row r="37224" s="227" customFormat="1"/>
    <row r="37225" s="227" customFormat="1"/>
    <row r="37226" s="227" customFormat="1"/>
    <row r="37227" s="227" customFormat="1"/>
    <row r="37228" s="227" customFormat="1"/>
    <row r="37229" s="227" customFormat="1"/>
    <row r="37230" s="227" customFormat="1"/>
    <row r="37231" s="227" customFormat="1"/>
    <row r="37232" s="227" customFormat="1"/>
    <row r="37233" s="227" customFormat="1"/>
    <row r="37234" s="227" customFormat="1"/>
    <row r="37235" s="227" customFormat="1"/>
    <row r="37236" s="227" customFormat="1"/>
    <row r="37237" s="227" customFormat="1"/>
    <row r="37238" s="227" customFormat="1"/>
    <row r="37239" s="227" customFormat="1"/>
    <row r="37240" s="227" customFormat="1"/>
    <row r="37241" s="227" customFormat="1"/>
    <row r="37242" s="227" customFormat="1"/>
    <row r="37243" s="227" customFormat="1"/>
    <row r="37244" s="227" customFormat="1"/>
    <row r="37245" s="227" customFormat="1"/>
    <row r="37246" s="227" customFormat="1"/>
    <row r="37247" s="227" customFormat="1"/>
    <row r="37248" s="227" customFormat="1"/>
    <row r="37249" s="227" customFormat="1"/>
    <row r="37250" s="227" customFormat="1"/>
    <row r="37251" s="227" customFormat="1"/>
    <row r="37252" s="227" customFormat="1"/>
    <row r="37253" s="227" customFormat="1"/>
    <row r="37254" s="227" customFormat="1"/>
    <row r="37255" s="227" customFormat="1"/>
    <row r="37256" s="227" customFormat="1"/>
    <row r="37257" s="227" customFormat="1"/>
    <row r="37258" s="227" customFormat="1"/>
    <row r="37259" s="227" customFormat="1"/>
    <row r="37260" s="227" customFormat="1"/>
    <row r="37261" s="227" customFormat="1"/>
    <row r="37262" s="227" customFormat="1"/>
    <row r="37263" s="227" customFormat="1"/>
    <row r="37264" s="227" customFormat="1"/>
    <row r="37265" s="227" customFormat="1"/>
    <row r="37266" s="227" customFormat="1"/>
    <row r="37267" s="227" customFormat="1"/>
    <row r="37268" s="227" customFormat="1"/>
    <row r="37269" s="227" customFormat="1"/>
    <row r="37270" s="227" customFormat="1"/>
    <row r="37271" s="227" customFormat="1"/>
    <row r="37272" s="227" customFormat="1"/>
    <row r="37273" s="227" customFormat="1"/>
    <row r="37274" s="227" customFormat="1"/>
    <row r="37275" s="227" customFormat="1"/>
    <row r="37276" s="227" customFormat="1"/>
    <row r="37277" s="227" customFormat="1"/>
    <row r="37278" s="227" customFormat="1"/>
    <row r="37279" s="227" customFormat="1"/>
    <row r="37280" s="227" customFormat="1"/>
    <row r="37281" s="227" customFormat="1"/>
    <row r="37282" s="227" customFormat="1"/>
    <row r="37283" s="227" customFormat="1"/>
    <row r="37284" s="227" customFormat="1"/>
    <row r="37285" s="227" customFormat="1"/>
    <row r="37286" s="227" customFormat="1"/>
    <row r="37287" s="227" customFormat="1"/>
    <row r="37288" s="227" customFormat="1"/>
    <row r="37289" s="227" customFormat="1"/>
    <row r="37290" s="227" customFormat="1"/>
    <row r="37291" s="227" customFormat="1"/>
    <row r="37292" s="227" customFormat="1"/>
    <row r="37293" s="227" customFormat="1"/>
    <row r="37294" s="227" customFormat="1"/>
    <row r="37295" s="227" customFormat="1"/>
    <row r="37296" s="227" customFormat="1"/>
    <row r="37297" s="227" customFormat="1"/>
    <row r="37298" s="227" customFormat="1"/>
    <row r="37299" s="227" customFormat="1"/>
    <row r="37300" s="227" customFormat="1"/>
    <row r="37301" s="227" customFormat="1"/>
    <row r="37302" s="227" customFormat="1"/>
    <row r="37303" s="227" customFormat="1"/>
    <row r="37304" s="227" customFormat="1"/>
    <row r="37305" s="227" customFormat="1"/>
    <row r="37306" s="227" customFormat="1"/>
    <row r="37307" s="227" customFormat="1"/>
    <row r="37308" s="227" customFormat="1"/>
    <row r="37309" s="227" customFormat="1"/>
    <row r="37310" s="227" customFormat="1"/>
    <row r="37311" s="227" customFormat="1"/>
    <row r="37312" s="227" customFormat="1"/>
    <row r="37313" s="227" customFormat="1"/>
    <row r="37314" s="227" customFormat="1"/>
    <row r="37315" s="227" customFormat="1"/>
    <row r="37316" s="227" customFormat="1"/>
    <row r="37317" s="227" customFormat="1"/>
    <row r="37318" s="227" customFormat="1"/>
    <row r="37319" s="227" customFormat="1"/>
    <row r="37320" s="227" customFormat="1"/>
    <row r="37321" s="227" customFormat="1"/>
    <row r="37322" s="227" customFormat="1"/>
    <row r="37323" s="227" customFormat="1"/>
    <row r="37324" s="227" customFormat="1"/>
    <row r="37325" s="227" customFormat="1"/>
    <row r="37326" s="227" customFormat="1"/>
    <row r="37327" s="227" customFormat="1"/>
    <row r="37328" s="227" customFormat="1"/>
    <row r="37329" s="227" customFormat="1"/>
    <row r="37330" s="227" customFormat="1"/>
    <row r="37331" s="227" customFormat="1"/>
    <row r="37332" s="227" customFormat="1"/>
    <row r="37333" s="227" customFormat="1"/>
    <row r="37334" s="227" customFormat="1"/>
    <row r="37335" s="227" customFormat="1"/>
    <row r="37336" s="227" customFormat="1"/>
    <row r="37337" s="227" customFormat="1"/>
    <row r="37338" s="227" customFormat="1"/>
    <row r="37339" s="227" customFormat="1"/>
    <row r="37340" s="227" customFormat="1"/>
    <row r="37341" s="227" customFormat="1"/>
    <row r="37342" s="227" customFormat="1"/>
    <row r="37343" s="227" customFormat="1"/>
    <row r="37344" s="227" customFormat="1"/>
    <row r="37345" s="227" customFormat="1"/>
    <row r="37346" s="227" customFormat="1"/>
    <row r="37347" s="227" customFormat="1"/>
    <row r="37348" s="227" customFormat="1"/>
    <row r="37349" s="227" customFormat="1"/>
    <row r="37350" s="227" customFormat="1"/>
    <row r="37351" s="227" customFormat="1"/>
    <row r="37352" s="227" customFormat="1"/>
    <row r="37353" s="227" customFormat="1"/>
    <row r="37354" s="227" customFormat="1"/>
    <row r="37355" s="227" customFormat="1"/>
    <row r="37356" s="227" customFormat="1"/>
    <row r="37357" s="227" customFormat="1"/>
    <row r="37358" s="227" customFormat="1"/>
    <row r="37359" s="227" customFormat="1"/>
    <row r="37360" s="227" customFormat="1"/>
    <row r="37361" s="227" customFormat="1"/>
    <row r="37362" s="227" customFormat="1"/>
    <row r="37363" s="227" customFormat="1"/>
    <row r="37364" s="227" customFormat="1"/>
    <row r="37365" s="227" customFormat="1"/>
    <row r="37366" s="227" customFormat="1"/>
    <row r="37367" s="227" customFormat="1"/>
    <row r="37368" s="227" customFormat="1"/>
    <row r="37369" s="227" customFormat="1"/>
    <row r="37370" s="227" customFormat="1"/>
    <row r="37371" s="227" customFormat="1"/>
    <row r="37372" s="227" customFormat="1"/>
    <row r="37373" s="227" customFormat="1"/>
    <row r="37374" s="227" customFormat="1"/>
    <row r="37375" s="227" customFormat="1"/>
    <row r="37376" s="227" customFormat="1"/>
    <row r="37377" s="227" customFormat="1"/>
    <row r="37378" s="227" customFormat="1"/>
    <row r="37379" s="227" customFormat="1"/>
    <row r="37380" s="227" customFormat="1"/>
    <row r="37381" s="227" customFormat="1"/>
    <row r="37382" s="227" customFormat="1"/>
    <row r="37383" s="227" customFormat="1"/>
    <row r="37384" s="227" customFormat="1"/>
    <row r="37385" s="227" customFormat="1"/>
    <row r="37386" s="227" customFormat="1"/>
    <row r="37387" s="227" customFormat="1"/>
    <row r="37388" s="227" customFormat="1"/>
    <row r="37389" s="227" customFormat="1"/>
    <row r="37390" s="227" customFormat="1"/>
    <row r="37391" s="227" customFormat="1"/>
    <row r="37392" s="227" customFormat="1"/>
    <row r="37393" s="227" customFormat="1"/>
    <row r="37394" s="227" customFormat="1"/>
    <row r="37395" s="227" customFormat="1"/>
    <row r="37396" s="227" customFormat="1"/>
    <row r="37397" s="227" customFormat="1"/>
    <row r="37398" s="227" customFormat="1"/>
    <row r="37399" s="227" customFormat="1"/>
    <row r="37400" s="227" customFormat="1"/>
    <row r="37401" s="227" customFormat="1"/>
    <row r="37402" s="227" customFormat="1"/>
    <row r="37403" s="227" customFormat="1"/>
    <row r="37404" s="227" customFormat="1"/>
    <row r="37405" s="227" customFormat="1"/>
    <row r="37406" s="227" customFormat="1"/>
    <row r="37407" s="227" customFormat="1"/>
    <row r="37408" s="227" customFormat="1"/>
    <row r="37409" s="227" customFormat="1"/>
    <row r="37410" s="227" customFormat="1"/>
    <row r="37411" s="227" customFormat="1"/>
    <row r="37412" s="227" customFormat="1"/>
    <row r="37413" s="227" customFormat="1"/>
    <row r="37414" s="227" customFormat="1"/>
    <row r="37415" s="227" customFormat="1"/>
    <row r="37416" s="227" customFormat="1"/>
    <row r="37417" s="227" customFormat="1"/>
    <row r="37418" s="227" customFormat="1"/>
    <row r="37419" s="227" customFormat="1"/>
    <row r="37420" s="227" customFormat="1"/>
    <row r="37421" s="227" customFormat="1"/>
    <row r="37422" s="227" customFormat="1"/>
    <row r="37423" s="227" customFormat="1"/>
    <row r="37424" s="227" customFormat="1"/>
    <row r="37425" s="227" customFormat="1"/>
    <row r="37426" s="227" customFormat="1"/>
    <row r="37427" s="227" customFormat="1"/>
    <row r="37428" s="227" customFormat="1"/>
    <row r="37429" s="227" customFormat="1"/>
    <row r="37430" s="227" customFormat="1"/>
    <row r="37431" s="227" customFormat="1"/>
    <row r="37432" s="227" customFormat="1"/>
    <row r="37433" s="227" customFormat="1"/>
    <row r="37434" s="227" customFormat="1"/>
    <row r="37435" s="227" customFormat="1"/>
    <row r="37436" s="227" customFormat="1"/>
    <row r="37437" s="227" customFormat="1"/>
    <row r="37438" s="227" customFormat="1"/>
    <row r="37439" s="227" customFormat="1"/>
    <row r="37440" s="227" customFormat="1"/>
    <row r="37441" s="227" customFormat="1"/>
    <row r="37442" s="227" customFormat="1"/>
    <row r="37443" s="227" customFormat="1"/>
    <row r="37444" s="227" customFormat="1"/>
    <row r="37445" s="227" customFormat="1"/>
    <row r="37446" s="227" customFormat="1"/>
    <row r="37447" s="227" customFormat="1"/>
    <row r="37448" s="227" customFormat="1"/>
    <row r="37449" s="227" customFormat="1"/>
    <row r="37450" s="227" customFormat="1"/>
    <row r="37451" s="227" customFormat="1"/>
    <row r="37452" s="227" customFormat="1"/>
    <row r="37453" s="227" customFormat="1"/>
    <row r="37454" s="227" customFormat="1"/>
    <row r="37455" s="227" customFormat="1"/>
    <row r="37456" s="227" customFormat="1"/>
    <row r="37457" s="227" customFormat="1"/>
    <row r="37458" s="227" customFormat="1"/>
    <row r="37459" s="227" customFormat="1"/>
    <row r="37460" s="227" customFormat="1"/>
    <row r="37461" s="227" customFormat="1"/>
    <row r="37462" s="227" customFormat="1"/>
    <row r="37463" s="227" customFormat="1"/>
    <row r="37464" s="227" customFormat="1"/>
    <row r="37465" s="227" customFormat="1"/>
    <row r="37466" s="227" customFormat="1"/>
    <row r="37467" s="227" customFormat="1"/>
    <row r="37468" s="227" customFormat="1"/>
    <row r="37469" s="227" customFormat="1"/>
    <row r="37470" s="227" customFormat="1"/>
    <row r="37471" s="227" customFormat="1"/>
    <row r="37472" s="227" customFormat="1"/>
    <row r="37473" s="227" customFormat="1"/>
    <row r="37474" s="227" customFormat="1"/>
    <row r="37475" s="227" customFormat="1"/>
    <row r="37476" s="227" customFormat="1"/>
    <row r="37477" s="227" customFormat="1"/>
    <row r="37478" s="227" customFormat="1"/>
    <row r="37479" s="227" customFormat="1"/>
    <row r="37480" s="227" customFormat="1"/>
    <row r="37481" s="227" customFormat="1"/>
    <row r="37482" s="227" customFormat="1"/>
    <row r="37483" s="227" customFormat="1"/>
    <row r="37484" s="227" customFormat="1"/>
    <row r="37485" s="227" customFormat="1"/>
    <row r="37486" s="227" customFormat="1"/>
    <row r="37487" s="227" customFormat="1"/>
    <row r="37488" s="227" customFormat="1"/>
    <row r="37489" s="227" customFormat="1"/>
    <row r="37490" s="227" customFormat="1"/>
    <row r="37491" s="227" customFormat="1"/>
    <row r="37492" s="227" customFormat="1"/>
    <row r="37493" s="227" customFormat="1"/>
    <row r="37494" s="227" customFormat="1"/>
    <row r="37495" s="227" customFormat="1"/>
    <row r="37496" s="227" customFormat="1"/>
    <row r="37497" s="227" customFormat="1"/>
    <row r="37498" s="227" customFormat="1"/>
    <row r="37499" s="227" customFormat="1"/>
    <row r="37500" s="227" customFormat="1"/>
    <row r="37501" s="227" customFormat="1"/>
    <row r="37502" s="227" customFormat="1"/>
    <row r="37503" s="227" customFormat="1"/>
    <row r="37504" s="227" customFormat="1"/>
    <row r="37505" s="227" customFormat="1"/>
    <row r="37506" s="227" customFormat="1"/>
    <row r="37507" s="227" customFormat="1"/>
    <row r="37508" s="227" customFormat="1"/>
    <row r="37509" s="227" customFormat="1"/>
    <row r="37510" s="227" customFormat="1"/>
    <row r="37511" s="227" customFormat="1"/>
    <row r="37512" s="227" customFormat="1"/>
    <row r="37513" s="227" customFormat="1"/>
    <row r="37514" s="227" customFormat="1"/>
    <row r="37515" s="227" customFormat="1"/>
    <row r="37516" s="227" customFormat="1"/>
    <row r="37517" s="227" customFormat="1"/>
    <row r="37518" s="227" customFormat="1"/>
    <row r="37519" s="227" customFormat="1"/>
    <row r="37520" s="227" customFormat="1"/>
    <row r="37521" s="227" customFormat="1"/>
    <row r="37522" s="227" customFormat="1"/>
    <row r="37523" s="227" customFormat="1"/>
    <row r="37524" s="227" customFormat="1"/>
    <row r="37525" s="227" customFormat="1"/>
    <row r="37526" s="227" customFormat="1"/>
    <row r="37527" s="227" customFormat="1"/>
    <row r="37528" s="227" customFormat="1"/>
    <row r="37529" s="227" customFormat="1"/>
    <row r="37530" s="227" customFormat="1"/>
    <row r="37531" s="227" customFormat="1"/>
    <row r="37532" s="227" customFormat="1"/>
    <row r="37533" s="227" customFormat="1"/>
    <row r="37534" s="227" customFormat="1"/>
    <row r="37535" s="227" customFormat="1"/>
    <row r="37536" s="227" customFormat="1"/>
    <row r="37537" s="227" customFormat="1"/>
    <row r="37538" s="227" customFormat="1"/>
    <row r="37539" s="227" customFormat="1"/>
    <row r="37540" s="227" customFormat="1"/>
    <row r="37541" s="227" customFormat="1"/>
    <row r="37542" s="227" customFormat="1"/>
    <row r="37543" s="227" customFormat="1"/>
    <row r="37544" s="227" customFormat="1"/>
    <row r="37545" s="227" customFormat="1"/>
    <row r="37546" s="227" customFormat="1"/>
    <row r="37547" s="227" customFormat="1"/>
    <row r="37548" s="227" customFormat="1"/>
    <row r="37549" s="227" customFormat="1"/>
    <row r="37550" s="227" customFormat="1"/>
    <row r="37551" s="227" customFormat="1"/>
    <row r="37552" s="227" customFormat="1"/>
    <row r="37553" s="227" customFormat="1"/>
    <row r="37554" s="227" customFormat="1"/>
    <row r="37555" s="227" customFormat="1"/>
    <row r="37556" s="227" customFormat="1"/>
    <row r="37557" s="227" customFormat="1"/>
    <row r="37558" s="227" customFormat="1"/>
    <row r="37559" s="227" customFormat="1"/>
    <row r="37560" s="227" customFormat="1"/>
    <row r="37561" s="227" customFormat="1"/>
    <row r="37562" s="227" customFormat="1"/>
    <row r="37563" s="227" customFormat="1"/>
    <row r="37564" s="227" customFormat="1"/>
    <row r="37565" s="227" customFormat="1"/>
    <row r="37566" s="227" customFormat="1"/>
    <row r="37567" s="227" customFormat="1"/>
    <row r="37568" s="227" customFormat="1"/>
    <row r="37569" s="227" customFormat="1"/>
    <row r="37570" s="227" customFormat="1"/>
    <row r="37571" s="227" customFormat="1"/>
    <row r="37572" s="227" customFormat="1"/>
    <row r="37573" s="227" customFormat="1"/>
    <row r="37574" s="227" customFormat="1"/>
    <row r="37575" s="227" customFormat="1"/>
    <row r="37576" s="227" customFormat="1"/>
    <row r="37577" s="227" customFormat="1"/>
    <row r="37578" s="227" customFormat="1"/>
    <row r="37579" s="227" customFormat="1"/>
    <row r="37580" s="227" customFormat="1"/>
    <row r="37581" s="227" customFormat="1"/>
    <row r="37582" s="227" customFormat="1"/>
    <row r="37583" s="227" customFormat="1"/>
    <row r="37584" s="227" customFormat="1"/>
    <row r="37585" s="227" customFormat="1"/>
    <row r="37586" s="227" customFormat="1"/>
    <row r="37587" s="227" customFormat="1"/>
    <row r="37588" s="227" customFormat="1"/>
    <row r="37589" s="227" customFormat="1"/>
    <row r="37590" s="227" customFormat="1"/>
    <row r="37591" s="227" customFormat="1"/>
    <row r="37592" s="227" customFormat="1"/>
    <row r="37593" s="227" customFormat="1"/>
    <row r="37594" s="227" customFormat="1"/>
    <row r="37595" s="227" customFormat="1"/>
    <row r="37596" s="227" customFormat="1"/>
    <row r="37597" s="227" customFormat="1"/>
    <row r="37598" s="227" customFormat="1"/>
    <row r="37599" s="227" customFormat="1"/>
    <row r="37600" s="227" customFormat="1"/>
    <row r="37601" s="227" customFormat="1"/>
    <row r="37602" s="227" customFormat="1"/>
    <row r="37603" s="227" customFormat="1"/>
    <row r="37604" s="227" customFormat="1"/>
    <row r="37605" s="227" customFormat="1"/>
    <row r="37606" s="227" customFormat="1"/>
    <row r="37607" s="227" customFormat="1"/>
    <row r="37608" s="227" customFormat="1"/>
    <row r="37609" s="227" customFormat="1"/>
    <row r="37610" s="227" customFormat="1"/>
    <row r="37611" s="227" customFormat="1"/>
    <row r="37612" s="227" customFormat="1"/>
    <row r="37613" s="227" customFormat="1"/>
    <row r="37614" s="227" customFormat="1"/>
    <row r="37615" s="227" customFormat="1"/>
    <row r="37616" s="227" customFormat="1"/>
    <row r="37617" s="227" customFormat="1"/>
    <row r="37618" s="227" customFormat="1"/>
    <row r="37619" s="227" customFormat="1"/>
    <row r="37620" s="227" customFormat="1"/>
    <row r="37621" s="227" customFormat="1"/>
    <row r="37622" s="227" customFormat="1"/>
    <row r="37623" s="227" customFormat="1"/>
    <row r="37624" s="227" customFormat="1"/>
    <row r="37625" s="227" customFormat="1"/>
    <row r="37626" s="227" customFormat="1"/>
    <row r="37627" s="227" customFormat="1"/>
    <row r="37628" s="227" customFormat="1"/>
    <row r="37629" s="227" customFormat="1"/>
    <row r="37630" s="227" customFormat="1"/>
    <row r="37631" s="227" customFormat="1"/>
    <row r="37632" s="227" customFormat="1"/>
    <row r="37633" s="227" customFormat="1"/>
    <row r="37634" s="227" customFormat="1"/>
    <row r="37635" s="227" customFormat="1"/>
    <row r="37636" s="227" customFormat="1"/>
    <row r="37637" s="227" customFormat="1"/>
    <row r="37638" s="227" customFormat="1"/>
    <row r="37639" s="227" customFormat="1"/>
    <row r="37640" s="227" customFormat="1"/>
    <row r="37641" s="227" customFormat="1"/>
    <row r="37642" s="227" customFormat="1"/>
    <row r="37643" s="227" customFormat="1"/>
    <row r="37644" s="227" customFormat="1"/>
    <row r="37645" s="227" customFormat="1"/>
    <row r="37646" s="227" customFormat="1"/>
    <row r="37647" s="227" customFormat="1"/>
    <row r="37648" s="227" customFormat="1"/>
    <row r="37649" s="227" customFormat="1"/>
    <row r="37650" s="227" customFormat="1"/>
    <row r="37651" s="227" customFormat="1"/>
    <row r="37652" s="227" customFormat="1"/>
    <row r="37653" s="227" customFormat="1"/>
    <row r="37654" s="227" customFormat="1"/>
    <row r="37655" s="227" customFormat="1"/>
    <row r="37656" s="227" customFormat="1"/>
    <row r="37657" s="227" customFormat="1"/>
    <row r="37658" s="227" customFormat="1"/>
    <row r="37659" s="227" customFormat="1"/>
    <row r="37660" s="227" customFormat="1"/>
    <row r="37661" s="227" customFormat="1"/>
    <row r="37662" s="227" customFormat="1"/>
    <row r="37663" s="227" customFormat="1"/>
    <row r="37664" s="227" customFormat="1"/>
    <row r="37665" s="227" customFormat="1"/>
    <row r="37666" s="227" customFormat="1"/>
    <row r="37667" s="227" customFormat="1"/>
    <row r="37668" s="227" customFormat="1"/>
    <row r="37669" s="227" customFormat="1"/>
    <row r="37670" s="227" customFormat="1"/>
    <row r="37671" s="227" customFormat="1"/>
    <row r="37672" s="227" customFormat="1"/>
    <row r="37673" s="227" customFormat="1"/>
    <row r="37674" s="227" customFormat="1"/>
    <row r="37675" s="227" customFormat="1"/>
    <row r="37676" s="227" customFormat="1"/>
    <row r="37677" s="227" customFormat="1"/>
    <row r="37678" s="227" customFormat="1"/>
    <row r="37679" s="227" customFormat="1"/>
    <row r="37680" s="227" customFormat="1"/>
    <row r="37681" s="227" customFormat="1"/>
    <row r="37682" s="227" customFormat="1"/>
    <row r="37683" s="227" customFormat="1"/>
    <row r="37684" s="227" customFormat="1"/>
    <row r="37685" s="227" customFormat="1"/>
    <row r="37686" s="227" customFormat="1"/>
    <row r="37687" s="227" customFormat="1"/>
    <row r="37688" s="227" customFormat="1"/>
    <row r="37689" s="227" customFormat="1"/>
    <row r="37690" s="227" customFormat="1"/>
    <row r="37691" s="227" customFormat="1"/>
    <row r="37692" s="227" customFormat="1"/>
    <row r="37693" s="227" customFormat="1"/>
    <row r="37694" s="227" customFormat="1"/>
    <row r="37695" s="227" customFormat="1"/>
    <row r="37696" s="227" customFormat="1"/>
    <row r="37697" s="227" customFormat="1"/>
    <row r="37698" s="227" customFormat="1"/>
    <row r="37699" s="227" customFormat="1"/>
    <row r="37700" s="227" customFormat="1"/>
    <row r="37701" s="227" customFormat="1"/>
    <row r="37702" s="227" customFormat="1"/>
    <row r="37703" s="227" customFormat="1"/>
    <row r="37704" s="227" customFormat="1"/>
    <row r="37705" s="227" customFormat="1"/>
    <row r="37706" s="227" customFormat="1"/>
    <row r="37707" s="227" customFormat="1"/>
    <row r="37708" s="227" customFormat="1"/>
    <row r="37709" s="227" customFormat="1"/>
    <row r="37710" s="227" customFormat="1"/>
    <row r="37711" s="227" customFormat="1"/>
    <row r="37712" s="227" customFormat="1"/>
    <row r="37713" s="227" customFormat="1"/>
    <row r="37714" s="227" customFormat="1"/>
    <row r="37715" s="227" customFormat="1"/>
    <row r="37716" s="227" customFormat="1"/>
    <row r="37717" s="227" customFormat="1"/>
    <row r="37718" s="227" customFormat="1"/>
    <row r="37719" s="227" customFormat="1"/>
    <row r="37720" s="227" customFormat="1"/>
    <row r="37721" s="227" customFormat="1"/>
    <row r="37722" s="227" customFormat="1"/>
    <row r="37723" s="227" customFormat="1"/>
    <row r="37724" s="227" customFormat="1"/>
    <row r="37725" s="227" customFormat="1"/>
    <row r="37726" s="227" customFormat="1"/>
    <row r="37727" s="227" customFormat="1"/>
    <row r="37728" s="227" customFormat="1"/>
    <row r="37729" s="227" customFormat="1"/>
    <row r="37730" s="227" customFormat="1"/>
    <row r="37731" s="227" customFormat="1"/>
    <row r="37732" s="227" customFormat="1"/>
    <row r="37733" s="227" customFormat="1"/>
    <row r="37734" s="227" customFormat="1"/>
    <row r="37735" s="227" customFormat="1"/>
    <row r="37736" s="227" customFormat="1"/>
    <row r="37737" s="227" customFormat="1"/>
    <row r="37738" s="227" customFormat="1"/>
    <row r="37739" s="227" customFormat="1"/>
    <row r="37740" s="227" customFormat="1"/>
    <row r="37741" s="227" customFormat="1"/>
    <row r="37742" s="227" customFormat="1"/>
    <row r="37743" s="227" customFormat="1"/>
    <row r="37744" s="227" customFormat="1"/>
    <row r="37745" s="227" customFormat="1"/>
    <row r="37746" s="227" customFormat="1"/>
    <row r="37747" s="227" customFormat="1"/>
    <row r="37748" s="227" customFormat="1"/>
    <row r="37749" s="227" customFormat="1"/>
    <row r="37750" s="227" customFormat="1"/>
    <row r="37751" s="227" customFormat="1"/>
    <row r="37752" s="227" customFormat="1"/>
    <row r="37753" s="227" customFormat="1"/>
    <row r="37754" s="227" customFormat="1"/>
    <row r="37755" s="227" customFormat="1"/>
    <row r="37756" s="227" customFormat="1"/>
    <row r="37757" s="227" customFormat="1"/>
    <row r="37758" s="227" customFormat="1"/>
    <row r="37759" s="227" customFormat="1"/>
    <row r="37760" s="227" customFormat="1"/>
    <row r="37761" s="227" customFormat="1"/>
    <row r="37762" s="227" customFormat="1"/>
    <row r="37763" s="227" customFormat="1"/>
    <row r="37764" s="227" customFormat="1"/>
    <row r="37765" s="227" customFormat="1"/>
    <row r="37766" s="227" customFormat="1"/>
    <row r="37767" s="227" customFormat="1"/>
    <row r="37768" s="227" customFormat="1"/>
    <row r="37769" s="227" customFormat="1"/>
    <row r="37770" s="227" customFormat="1"/>
    <row r="37771" s="227" customFormat="1"/>
    <row r="37772" s="227" customFormat="1"/>
    <row r="37773" s="227" customFormat="1"/>
    <row r="37774" s="227" customFormat="1"/>
    <row r="37775" s="227" customFormat="1"/>
    <row r="37776" s="227" customFormat="1"/>
    <row r="37777" s="227" customFormat="1"/>
    <row r="37778" s="227" customFormat="1"/>
    <row r="37779" s="227" customFormat="1"/>
    <row r="37780" s="227" customFormat="1"/>
    <row r="37781" s="227" customFormat="1"/>
    <row r="37782" s="227" customFormat="1"/>
    <row r="37783" s="227" customFormat="1"/>
    <row r="37784" s="227" customFormat="1"/>
    <row r="37785" s="227" customFormat="1"/>
    <row r="37786" s="227" customFormat="1"/>
    <row r="37787" s="227" customFormat="1"/>
    <row r="37788" s="227" customFormat="1"/>
    <row r="37789" s="227" customFormat="1"/>
    <row r="37790" s="227" customFormat="1"/>
    <row r="37791" s="227" customFormat="1"/>
    <row r="37792" s="227" customFormat="1"/>
    <row r="37793" s="227" customFormat="1"/>
    <row r="37794" s="227" customFormat="1"/>
    <row r="37795" s="227" customFormat="1"/>
    <row r="37796" s="227" customFormat="1"/>
    <row r="37797" s="227" customFormat="1"/>
    <row r="37798" s="227" customFormat="1"/>
    <row r="37799" s="227" customFormat="1"/>
    <row r="37800" s="227" customFormat="1"/>
    <row r="37801" s="227" customFormat="1"/>
    <row r="37802" s="227" customFormat="1"/>
    <row r="37803" s="227" customFormat="1"/>
    <row r="37804" s="227" customFormat="1"/>
    <row r="37805" s="227" customFormat="1"/>
    <row r="37806" s="227" customFormat="1"/>
    <row r="37807" s="227" customFormat="1"/>
    <row r="37808" s="227" customFormat="1"/>
    <row r="37809" s="227" customFormat="1"/>
    <row r="37810" s="227" customFormat="1"/>
    <row r="37811" s="227" customFormat="1"/>
    <row r="37812" s="227" customFormat="1"/>
    <row r="37813" s="227" customFormat="1"/>
    <row r="37814" s="227" customFormat="1"/>
    <row r="37815" s="227" customFormat="1"/>
    <row r="37816" s="227" customFormat="1"/>
    <row r="37817" s="227" customFormat="1"/>
    <row r="37818" s="227" customFormat="1"/>
    <row r="37819" s="227" customFormat="1"/>
    <row r="37820" s="227" customFormat="1"/>
    <row r="37821" s="227" customFormat="1"/>
    <row r="37822" s="227" customFormat="1"/>
    <row r="37823" s="227" customFormat="1"/>
    <row r="37824" s="227" customFormat="1"/>
    <row r="37825" s="227" customFormat="1"/>
    <row r="37826" s="227" customFormat="1"/>
    <row r="37827" s="227" customFormat="1"/>
    <row r="37828" s="227" customFormat="1"/>
    <row r="37829" s="227" customFormat="1"/>
    <row r="37830" s="227" customFormat="1"/>
    <row r="37831" s="227" customFormat="1"/>
    <row r="37832" s="227" customFormat="1"/>
    <row r="37833" s="227" customFormat="1"/>
    <row r="37834" s="227" customFormat="1"/>
    <row r="37835" s="227" customFormat="1"/>
    <row r="37836" s="227" customFormat="1"/>
    <row r="37837" s="227" customFormat="1"/>
    <row r="37838" s="227" customFormat="1"/>
    <row r="37839" s="227" customFormat="1"/>
    <row r="37840" s="227" customFormat="1"/>
    <row r="37841" s="227" customFormat="1"/>
    <row r="37842" s="227" customFormat="1"/>
    <row r="37843" s="227" customFormat="1"/>
    <row r="37844" s="227" customFormat="1"/>
    <row r="37845" s="227" customFormat="1"/>
    <row r="37846" s="227" customFormat="1"/>
    <row r="37847" s="227" customFormat="1"/>
    <row r="37848" s="227" customFormat="1"/>
    <row r="37849" s="227" customFormat="1"/>
    <row r="37850" s="227" customFormat="1"/>
    <row r="37851" s="227" customFormat="1"/>
    <row r="37852" s="227" customFormat="1"/>
    <row r="37853" s="227" customFormat="1"/>
    <row r="37854" s="227" customFormat="1"/>
    <row r="37855" s="227" customFormat="1"/>
    <row r="37856" s="227" customFormat="1"/>
    <row r="37857" s="227" customFormat="1"/>
    <row r="37858" s="227" customFormat="1"/>
    <row r="37859" s="227" customFormat="1"/>
    <row r="37860" s="227" customFormat="1"/>
    <row r="37861" s="227" customFormat="1"/>
    <row r="37862" s="227" customFormat="1"/>
    <row r="37863" s="227" customFormat="1"/>
    <row r="37864" s="227" customFormat="1"/>
    <row r="37865" s="227" customFormat="1"/>
    <row r="37866" s="227" customFormat="1"/>
    <row r="37867" s="227" customFormat="1"/>
    <row r="37868" s="227" customFormat="1"/>
    <row r="37869" s="227" customFormat="1"/>
    <row r="37870" s="227" customFormat="1"/>
    <row r="37871" s="227" customFormat="1"/>
    <row r="37872" s="227" customFormat="1"/>
    <row r="37873" s="227" customFormat="1"/>
    <row r="37874" s="227" customFormat="1"/>
    <row r="37875" s="227" customFormat="1"/>
    <row r="37876" s="227" customFormat="1"/>
    <row r="37877" s="227" customFormat="1"/>
    <row r="37878" s="227" customFormat="1"/>
    <row r="37879" s="227" customFormat="1"/>
    <row r="37880" s="227" customFormat="1"/>
    <row r="37881" s="227" customFormat="1"/>
    <row r="37882" s="227" customFormat="1"/>
    <row r="37883" s="227" customFormat="1"/>
    <row r="37884" s="227" customFormat="1"/>
    <row r="37885" s="227" customFormat="1"/>
    <row r="37886" s="227" customFormat="1"/>
    <row r="37887" s="227" customFormat="1"/>
    <row r="37888" s="227" customFormat="1"/>
    <row r="37889" s="227" customFormat="1"/>
    <row r="37890" s="227" customFormat="1"/>
    <row r="37891" s="227" customFormat="1"/>
    <row r="37892" s="227" customFormat="1"/>
    <row r="37893" s="227" customFormat="1"/>
    <row r="37894" s="227" customFormat="1"/>
    <row r="37895" s="227" customFormat="1"/>
    <row r="37896" s="227" customFormat="1"/>
    <row r="37897" s="227" customFormat="1"/>
    <row r="37898" s="227" customFormat="1"/>
    <row r="37899" s="227" customFormat="1"/>
    <row r="37900" s="227" customFormat="1"/>
    <row r="37901" s="227" customFormat="1"/>
    <row r="37902" s="227" customFormat="1"/>
    <row r="37903" s="227" customFormat="1"/>
    <row r="37904" s="227" customFormat="1"/>
    <row r="37905" s="227" customFormat="1"/>
    <row r="37906" s="227" customFormat="1"/>
    <row r="37907" s="227" customFormat="1"/>
    <row r="37908" s="227" customFormat="1"/>
    <row r="37909" s="227" customFormat="1"/>
    <row r="37910" s="227" customFormat="1"/>
    <row r="37911" s="227" customFormat="1"/>
    <row r="37912" s="227" customFormat="1"/>
    <row r="37913" s="227" customFormat="1"/>
    <row r="37914" s="227" customFormat="1"/>
    <row r="37915" s="227" customFormat="1"/>
    <row r="37916" s="227" customFormat="1"/>
    <row r="37917" s="227" customFormat="1"/>
    <row r="37918" s="227" customFormat="1"/>
    <row r="37919" s="227" customFormat="1"/>
    <row r="37920" s="227" customFormat="1"/>
    <row r="37921" s="227" customFormat="1"/>
    <row r="37922" s="227" customFormat="1"/>
    <row r="37923" s="227" customFormat="1"/>
    <row r="37924" s="227" customFormat="1"/>
    <row r="37925" s="227" customFormat="1"/>
    <row r="37926" s="227" customFormat="1"/>
    <row r="37927" s="227" customFormat="1"/>
    <row r="37928" s="227" customFormat="1"/>
    <row r="37929" s="227" customFormat="1"/>
    <row r="37930" s="227" customFormat="1"/>
    <row r="37931" s="227" customFormat="1"/>
    <row r="37932" s="227" customFormat="1"/>
    <row r="37933" s="227" customFormat="1"/>
    <row r="37934" s="227" customFormat="1"/>
    <row r="37935" s="227" customFormat="1"/>
    <row r="37936" s="227" customFormat="1"/>
    <row r="37937" s="227" customFormat="1"/>
    <row r="37938" s="227" customFormat="1"/>
    <row r="37939" s="227" customFormat="1"/>
    <row r="37940" s="227" customFormat="1"/>
    <row r="37941" s="227" customFormat="1"/>
    <row r="37942" s="227" customFormat="1"/>
    <row r="37943" s="227" customFormat="1"/>
    <row r="37944" s="227" customFormat="1"/>
    <row r="37945" s="227" customFormat="1"/>
    <row r="37946" s="227" customFormat="1"/>
    <row r="37947" s="227" customFormat="1"/>
    <row r="37948" s="227" customFormat="1"/>
    <row r="37949" s="227" customFormat="1"/>
    <row r="37950" s="227" customFormat="1"/>
    <row r="37951" s="227" customFormat="1"/>
    <row r="37952" s="227" customFormat="1"/>
    <row r="37953" s="227" customFormat="1"/>
    <row r="37954" s="227" customFormat="1"/>
    <row r="37955" s="227" customFormat="1"/>
    <row r="37956" s="227" customFormat="1"/>
    <row r="37957" s="227" customFormat="1"/>
    <row r="37958" s="227" customFormat="1"/>
    <row r="37959" s="227" customFormat="1"/>
    <row r="37960" s="227" customFormat="1"/>
    <row r="37961" s="227" customFormat="1"/>
    <row r="37962" s="227" customFormat="1"/>
    <row r="37963" s="227" customFormat="1"/>
    <row r="37964" s="227" customFormat="1"/>
    <row r="37965" s="227" customFormat="1"/>
    <row r="37966" s="227" customFormat="1"/>
    <row r="37967" s="227" customFormat="1"/>
    <row r="37968" s="227" customFormat="1"/>
    <row r="37969" s="227" customFormat="1"/>
    <row r="37970" s="227" customFormat="1"/>
    <row r="37971" s="227" customFormat="1"/>
    <row r="37972" s="227" customFormat="1"/>
    <row r="37973" s="227" customFormat="1"/>
    <row r="37974" s="227" customFormat="1"/>
    <row r="37975" s="227" customFormat="1"/>
    <row r="37976" s="227" customFormat="1"/>
    <row r="37977" s="227" customFormat="1"/>
    <row r="37978" s="227" customFormat="1"/>
    <row r="37979" s="227" customFormat="1"/>
    <row r="37980" s="227" customFormat="1"/>
    <row r="37981" s="227" customFormat="1"/>
    <row r="37982" s="227" customFormat="1"/>
    <row r="37983" s="227" customFormat="1"/>
    <row r="37984" s="227" customFormat="1"/>
    <row r="37985" s="227" customFormat="1"/>
    <row r="37986" s="227" customFormat="1"/>
    <row r="37987" s="227" customFormat="1"/>
    <row r="37988" s="227" customFormat="1"/>
    <row r="37989" s="227" customFormat="1"/>
    <row r="37990" s="227" customFormat="1"/>
    <row r="37991" s="227" customFormat="1"/>
    <row r="37992" s="227" customFormat="1"/>
    <row r="37993" s="227" customFormat="1"/>
    <row r="37994" s="227" customFormat="1"/>
    <row r="37995" s="227" customFormat="1"/>
    <row r="37996" s="227" customFormat="1"/>
    <row r="37997" s="227" customFormat="1"/>
    <row r="37998" s="227" customFormat="1"/>
    <row r="37999" s="227" customFormat="1"/>
    <row r="38000" s="227" customFormat="1"/>
    <row r="38001" s="227" customFormat="1"/>
    <row r="38002" s="227" customFormat="1"/>
    <row r="38003" s="227" customFormat="1"/>
    <row r="38004" s="227" customFormat="1"/>
    <row r="38005" s="227" customFormat="1"/>
    <row r="38006" s="227" customFormat="1"/>
    <row r="38007" s="227" customFormat="1"/>
    <row r="38008" s="227" customFormat="1"/>
    <row r="38009" s="227" customFormat="1"/>
    <row r="38010" s="227" customFormat="1"/>
    <row r="38011" s="227" customFormat="1"/>
    <row r="38012" s="227" customFormat="1"/>
    <row r="38013" s="227" customFormat="1"/>
    <row r="38014" s="227" customFormat="1"/>
    <row r="38015" s="227" customFormat="1"/>
    <row r="38016" s="227" customFormat="1"/>
    <row r="38017" s="227" customFormat="1"/>
    <row r="38018" s="227" customFormat="1"/>
    <row r="38019" s="227" customFormat="1"/>
    <row r="38020" s="227" customFormat="1"/>
    <row r="38021" s="227" customFormat="1"/>
    <row r="38022" s="227" customFormat="1"/>
    <row r="38023" s="227" customFormat="1"/>
    <row r="38024" s="227" customFormat="1"/>
    <row r="38025" s="227" customFormat="1"/>
    <row r="38026" s="227" customFormat="1"/>
    <row r="38027" s="227" customFormat="1"/>
    <row r="38028" s="227" customFormat="1"/>
    <row r="38029" s="227" customFormat="1"/>
    <row r="38030" s="227" customFormat="1"/>
    <row r="38031" s="227" customFormat="1"/>
    <row r="38032" s="227" customFormat="1"/>
    <row r="38033" s="227" customFormat="1"/>
    <row r="38034" s="227" customFormat="1"/>
    <row r="38035" s="227" customFormat="1"/>
    <row r="38036" s="227" customFormat="1"/>
    <row r="38037" s="227" customFormat="1"/>
    <row r="38038" s="227" customFormat="1"/>
    <row r="38039" s="227" customFormat="1"/>
    <row r="38040" s="227" customFormat="1"/>
    <row r="38041" s="227" customFormat="1"/>
    <row r="38042" s="227" customFormat="1"/>
    <row r="38043" s="227" customFormat="1"/>
    <row r="38044" s="227" customFormat="1"/>
    <row r="38045" s="227" customFormat="1"/>
    <row r="38046" s="227" customFormat="1"/>
    <row r="38047" s="227" customFormat="1"/>
    <row r="38048" s="227" customFormat="1"/>
    <row r="38049" s="227" customFormat="1"/>
    <row r="38050" s="227" customFormat="1"/>
    <row r="38051" s="227" customFormat="1"/>
    <row r="38052" s="227" customFormat="1"/>
    <row r="38053" s="227" customFormat="1"/>
    <row r="38054" s="227" customFormat="1"/>
    <row r="38055" s="227" customFormat="1"/>
    <row r="38056" s="227" customFormat="1"/>
    <row r="38057" s="227" customFormat="1"/>
    <row r="38058" s="227" customFormat="1"/>
    <row r="38059" s="227" customFormat="1"/>
    <row r="38060" s="227" customFormat="1"/>
    <row r="38061" s="227" customFormat="1"/>
    <row r="38062" s="227" customFormat="1"/>
    <row r="38063" s="227" customFormat="1"/>
    <row r="38064" s="227" customFormat="1"/>
    <row r="38065" s="227" customFormat="1"/>
    <row r="38066" s="227" customFormat="1"/>
    <row r="38067" s="227" customFormat="1"/>
    <row r="38068" s="227" customFormat="1"/>
    <row r="38069" s="227" customFormat="1"/>
    <row r="38070" s="227" customFormat="1"/>
    <row r="38071" s="227" customFormat="1"/>
    <row r="38072" s="227" customFormat="1"/>
    <row r="38073" s="227" customFormat="1"/>
    <row r="38074" s="227" customFormat="1"/>
    <row r="38075" s="227" customFormat="1"/>
    <row r="38076" s="227" customFormat="1"/>
    <row r="38077" s="227" customFormat="1"/>
    <row r="38078" s="227" customFormat="1"/>
    <row r="38079" s="227" customFormat="1"/>
    <row r="38080" s="227" customFormat="1"/>
    <row r="38081" s="227" customFormat="1"/>
    <row r="38082" s="227" customFormat="1"/>
    <row r="38083" s="227" customFormat="1"/>
    <row r="38084" s="227" customFormat="1"/>
    <row r="38085" s="227" customFormat="1"/>
    <row r="38086" s="227" customFormat="1"/>
    <row r="38087" s="227" customFormat="1"/>
    <row r="38088" s="227" customFormat="1"/>
    <row r="38089" s="227" customFormat="1"/>
    <row r="38090" s="227" customFormat="1"/>
    <row r="38091" s="227" customFormat="1"/>
    <row r="38092" s="227" customFormat="1"/>
    <row r="38093" s="227" customFormat="1"/>
    <row r="38094" s="227" customFormat="1"/>
    <row r="38095" s="227" customFormat="1"/>
    <row r="38096" s="227" customFormat="1"/>
    <row r="38097" s="227" customFormat="1"/>
    <row r="38098" s="227" customFormat="1"/>
    <row r="38099" s="227" customFormat="1"/>
    <row r="38100" s="227" customFormat="1"/>
    <row r="38101" s="227" customFormat="1"/>
    <row r="38102" s="227" customFormat="1"/>
    <row r="38103" s="227" customFormat="1"/>
    <row r="38104" s="227" customFormat="1"/>
    <row r="38105" s="227" customFormat="1"/>
    <row r="38106" s="227" customFormat="1"/>
    <row r="38107" s="227" customFormat="1"/>
    <row r="38108" s="227" customFormat="1"/>
    <row r="38109" s="227" customFormat="1"/>
    <row r="38110" s="227" customFormat="1"/>
    <row r="38111" s="227" customFormat="1"/>
    <row r="38112" s="227" customFormat="1"/>
    <row r="38113" s="227" customFormat="1"/>
    <row r="38114" s="227" customFormat="1"/>
    <row r="38115" s="227" customFormat="1"/>
    <row r="38116" s="227" customFormat="1"/>
    <row r="38117" s="227" customFormat="1"/>
    <row r="38118" s="227" customFormat="1"/>
    <row r="38119" s="227" customFormat="1"/>
    <row r="38120" s="227" customFormat="1"/>
    <row r="38121" s="227" customFormat="1"/>
    <row r="38122" s="227" customFormat="1"/>
    <row r="38123" s="227" customFormat="1"/>
    <row r="38124" s="227" customFormat="1"/>
    <row r="38125" s="227" customFormat="1"/>
    <row r="38126" s="227" customFormat="1"/>
    <row r="38127" s="227" customFormat="1"/>
    <row r="38128" s="227" customFormat="1"/>
    <row r="38129" s="227" customFormat="1"/>
    <row r="38130" s="227" customFormat="1"/>
    <row r="38131" s="227" customFormat="1"/>
    <row r="38132" s="227" customFormat="1"/>
    <row r="38133" s="227" customFormat="1"/>
    <row r="38134" s="227" customFormat="1"/>
    <row r="38135" s="227" customFormat="1"/>
    <row r="38136" s="227" customFormat="1"/>
    <row r="38137" s="227" customFormat="1"/>
    <row r="38138" s="227" customFormat="1"/>
    <row r="38139" s="227" customFormat="1"/>
    <row r="38140" s="227" customFormat="1"/>
    <row r="38141" s="227" customFormat="1"/>
    <row r="38142" s="227" customFormat="1"/>
    <row r="38143" s="227" customFormat="1"/>
    <row r="38144" s="227" customFormat="1"/>
    <row r="38145" s="227" customFormat="1"/>
    <row r="38146" s="227" customFormat="1"/>
    <row r="38147" s="227" customFormat="1"/>
    <row r="38148" s="227" customFormat="1"/>
    <row r="38149" s="227" customFormat="1"/>
    <row r="38150" s="227" customFormat="1"/>
    <row r="38151" s="227" customFormat="1"/>
    <row r="38152" s="227" customFormat="1"/>
    <row r="38153" s="227" customFormat="1"/>
    <row r="38154" s="227" customFormat="1"/>
    <row r="38155" s="227" customFormat="1"/>
    <row r="38156" s="227" customFormat="1"/>
    <row r="38157" s="227" customFormat="1"/>
    <row r="38158" s="227" customFormat="1"/>
    <row r="38159" s="227" customFormat="1"/>
    <row r="38160" s="227" customFormat="1"/>
    <row r="38161" s="227" customFormat="1"/>
    <row r="38162" s="227" customFormat="1"/>
    <row r="38163" s="227" customFormat="1"/>
    <row r="38164" s="227" customFormat="1"/>
    <row r="38165" s="227" customFormat="1"/>
    <row r="38166" s="227" customFormat="1"/>
    <row r="38167" s="227" customFormat="1"/>
    <row r="38168" s="227" customFormat="1"/>
    <row r="38169" s="227" customFormat="1"/>
    <row r="38170" s="227" customFormat="1"/>
    <row r="38171" s="227" customFormat="1"/>
    <row r="38172" s="227" customFormat="1"/>
    <row r="38173" s="227" customFormat="1"/>
    <row r="38174" s="227" customFormat="1"/>
    <row r="38175" s="227" customFormat="1"/>
    <row r="38176" s="227" customFormat="1"/>
    <row r="38177" s="227" customFormat="1"/>
    <row r="38178" s="227" customFormat="1"/>
    <row r="38179" s="227" customFormat="1"/>
    <row r="38180" s="227" customFormat="1"/>
    <row r="38181" s="227" customFormat="1"/>
    <row r="38182" s="227" customFormat="1"/>
    <row r="38183" s="227" customFormat="1"/>
    <row r="38184" s="227" customFormat="1"/>
    <row r="38185" s="227" customFormat="1"/>
    <row r="38186" s="227" customFormat="1"/>
    <row r="38187" s="227" customFormat="1"/>
    <row r="38188" s="227" customFormat="1"/>
    <row r="38189" s="227" customFormat="1"/>
    <row r="38190" s="227" customFormat="1"/>
    <row r="38191" s="227" customFormat="1"/>
    <row r="38192" s="227" customFormat="1"/>
    <row r="38193" s="227" customFormat="1"/>
    <row r="38194" s="227" customFormat="1"/>
    <row r="38195" s="227" customFormat="1"/>
    <row r="38196" s="227" customFormat="1"/>
    <row r="38197" s="227" customFormat="1"/>
    <row r="38198" s="227" customFormat="1"/>
    <row r="38199" s="227" customFormat="1"/>
    <row r="38200" s="227" customFormat="1"/>
    <row r="38201" s="227" customFormat="1"/>
    <row r="38202" s="227" customFormat="1"/>
    <row r="38203" s="227" customFormat="1"/>
    <row r="38204" s="227" customFormat="1"/>
    <row r="38205" s="227" customFormat="1"/>
    <row r="38206" s="227" customFormat="1"/>
    <row r="38207" s="227" customFormat="1"/>
    <row r="38208" s="227" customFormat="1"/>
    <row r="38209" s="227" customFormat="1"/>
    <row r="38210" s="227" customFormat="1"/>
    <row r="38211" s="227" customFormat="1"/>
    <row r="38212" s="227" customFormat="1"/>
    <row r="38213" s="227" customFormat="1"/>
    <row r="38214" s="227" customFormat="1"/>
    <row r="38215" s="227" customFormat="1"/>
    <row r="38216" s="227" customFormat="1"/>
    <row r="38217" s="227" customFormat="1"/>
    <row r="38218" s="227" customFormat="1"/>
    <row r="38219" s="227" customFormat="1"/>
    <row r="38220" s="227" customFormat="1"/>
    <row r="38221" s="227" customFormat="1"/>
    <row r="38222" s="227" customFormat="1"/>
    <row r="38223" s="227" customFormat="1"/>
    <row r="38224" s="227" customFormat="1"/>
    <row r="38225" s="227" customFormat="1"/>
    <row r="38226" s="227" customFormat="1"/>
    <row r="38227" s="227" customFormat="1"/>
    <row r="38228" s="227" customFormat="1"/>
    <row r="38229" s="227" customFormat="1"/>
    <row r="38230" s="227" customFormat="1"/>
    <row r="38231" s="227" customFormat="1"/>
    <row r="38232" s="227" customFormat="1"/>
    <row r="38233" s="227" customFormat="1"/>
    <row r="38234" s="227" customFormat="1"/>
    <row r="38235" s="227" customFormat="1"/>
    <row r="38236" s="227" customFormat="1"/>
    <row r="38237" s="227" customFormat="1"/>
    <row r="38238" s="227" customFormat="1"/>
    <row r="38239" s="227" customFormat="1"/>
    <row r="38240" s="227" customFormat="1"/>
    <row r="38241" s="227" customFormat="1"/>
    <row r="38242" s="227" customFormat="1"/>
    <row r="38243" s="227" customFormat="1"/>
    <row r="38244" s="227" customFormat="1"/>
    <row r="38245" s="227" customFormat="1"/>
    <row r="38246" s="227" customFormat="1"/>
    <row r="38247" s="227" customFormat="1"/>
    <row r="38248" s="227" customFormat="1"/>
    <row r="38249" s="227" customFormat="1"/>
    <row r="38250" s="227" customFormat="1"/>
    <row r="38251" s="227" customFormat="1"/>
    <row r="38252" s="227" customFormat="1"/>
    <row r="38253" s="227" customFormat="1"/>
    <row r="38254" s="227" customFormat="1"/>
    <row r="38255" s="227" customFormat="1"/>
    <row r="38256" s="227" customFormat="1"/>
    <row r="38257" s="227" customFormat="1"/>
    <row r="38258" s="227" customFormat="1"/>
    <row r="38259" s="227" customFormat="1"/>
    <row r="38260" s="227" customFormat="1"/>
    <row r="38261" s="227" customFormat="1"/>
    <row r="38262" s="227" customFormat="1"/>
    <row r="38263" s="227" customFormat="1"/>
    <row r="38264" s="227" customFormat="1"/>
    <row r="38265" s="227" customFormat="1"/>
    <row r="38266" s="227" customFormat="1"/>
    <row r="38267" s="227" customFormat="1"/>
    <row r="38268" s="227" customFormat="1"/>
    <row r="38269" s="227" customFormat="1"/>
    <row r="38270" s="227" customFormat="1"/>
    <row r="38271" s="227" customFormat="1"/>
    <row r="38272" s="227" customFormat="1"/>
    <row r="38273" s="227" customFormat="1"/>
    <row r="38274" s="227" customFormat="1"/>
    <row r="38275" s="227" customFormat="1"/>
    <row r="38276" s="227" customFormat="1"/>
    <row r="38277" s="227" customFormat="1"/>
    <row r="38278" s="227" customFormat="1"/>
    <row r="38279" s="227" customFormat="1"/>
    <row r="38280" s="227" customFormat="1"/>
    <row r="38281" s="227" customFormat="1"/>
    <row r="38282" s="227" customFormat="1"/>
    <row r="38283" s="227" customFormat="1"/>
    <row r="38284" s="227" customFormat="1"/>
    <row r="38285" s="227" customFormat="1"/>
    <row r="38286" s="227" customFormat="1"/>
    <row r="38287" s="227" customFormat="1"/>
    <row r="38288" s="227" customFormat="1"/>
    <row r="38289" s="227" customFormat="1"/>
    <row r="38290" s="227" customFormat="1"/>
    <row r="38291" s="227" customFormat="1"/>
    <row r="38292" s="227" customFormat="1"/>
    <row r="38293" s="227" customFormat="1"/>
    <row r="38294" s="227" customFormat="1"/>
    <row r="38295" s="227" customFormat="1"/>
    <row r="38296" s="227" customFormat="1"/>
    <row r="38297" s="227" customFormat="1"/>
    <row r="38298" s="227" customFormat="1"/>
    <row r="38299" s="227" customFormat="1"/>
    <row r="38300" s="227" customFormat="1"/>
    <row r="38301" s="227" customFormat="1"/>
    <row r="38302" s="227" customFormat="1"/>
    <row r="38303" s="227" customFormat="1"/>
    <row r="38304" s="227" customFormat="1"/>
    <row r="38305" s="227" customFormat="1"/>
    <row r="38306" s="227" customFormat="1"/>
    <row r="38307" s="227" customFormat="1"/>
    <row r="38308" s="227" customFormat="1"/>
    <row r="38309" s="227" customFormat="1"/>
    <row r="38310" s="227" customFormat="1"/>
    <row r="38311" s="227" customFormat="1"/>
    <row r="38312" s="227" customFormat="1"/>
    <row r="38313" s="227" customFormat="1"/>
    <row r="38314" s="227" customFormat="1"/>
    <row r="38315" s="227" customFormat="1"/>
    <row r="38316" s="227" customFormat="1"/>
    <row r="38317" s="227" customFormat="1"/>
    <row r="38318" s="227" customFormat="1"/>
    <row r="38319" s="227" customFormat="1"/>
    <row r="38320" s="227" customFormat="1"/>
    <row r="38321" s="227" customFormat="1"/>
    <row r="38322" s="227" customFormat="1"/>
    <row r="38323" s="227" customFormat="1"/>
    <row r="38324" s="227" customFormat="1"/>
    <row r="38325" s="227" customFormat="1"/>
    <row r="38326" s="227" customFormat="1"/>
    <row r="38327" s="227" customFormat="1"/>
    <row r="38328" s="227" customFormat="1"/>
    <row r="38329" s="227" customFormat="1"/>
    <row r="38330" s="227" customFormat="1"/>
    <row r="38331" s="227" customFormat="1"/>
    <row r="38332" s="227" customFormat="1"/>
    <row r="38333" s="227" customFormat="1"/>
    <row r="38334" s="227" customFormat="1"/>
    <row r="38335" s="227" customFormat="1"/>
    <row r="38336" s="227" customFormat="1"/>
    <row r="38337" s="227" customFormat="1"/>
    <row r="38338" s="227" customFormat="1"/>
    <row r="38339" s="227" customFormat="1"/>
    <row r="38340" s="227" customFormat="1"/>
    <row r="38341" s="227" customFormat="1"/>
    <row r="38342" s="227" customFormat="1"/>
    <row r="38343" s="227" customFormat="1"/>
    <row r="38344" s="227" customFormat="1"/>
    <row r="38345" s="227" customFormat="1"/>
    <row r="38346" s="227" customFormat="1"/>
    <row r="38347" s="227" customFormat="1"/>
    <row r="38348" s="227" customFormat="1"/>
    <row r="38349" s="227" customFormat="1"/>
    <row r="38350" s="227" customFormat="1"/>
    <row r="38351" s="227" customFormat="1"/>
    <row r="38352" s="227" customFormat="1"/>
    <row r="38353" s="227" customFormat="1"/>
    <row r="38354" s="227" customFormat="1"/>
    <row r="38355" s="227" customFormat="1"/>
    <row r="38356" s="227" customFormat="1"/>
    <row r="38357" s="227" customFormat="1"/>
    <row r="38358" s="227" customFormat="1"/>
    <row r="38359" s="227" customFormat="1"/>
    <row r="38360" s="227" customFormat="1"/>
    <row r="38361" s="227" customFormat="1"/>
    <row r="38362" s="227" customFormat="1"/>
    <row r="38363" s="227" customFormat="1"/>
    <row r="38364" s="227" customFormat="1"/>
    <row r="38365" s="227" customFormat="1"/>
    <row r="38366" s="227" customFormat="1"/>
    <row r="38367" s="227" customFormat="1"/>
    <row r="38368" s="227" customFormat="1"/>
    <row r="38369" s="227" customFormat="1"/>
    <row r="38370" s="227" customFormat="1"/>
    <row r="38371" s="227" customFormat="1"/>
    <row r="38372" s="227" customFormat="1"/>
    <row r="38373" s="227" customFormat="1"/>
    <row r="38374" s="227" customFormat="1"/>
    <row r="38375" s="227" customFormat="1"/>
    <row r="38376" s="227" customFormat="1"/>
    <row r="38377" s="227" customFormat="1"/>
    <row r="38378" s="227" customFormat="1"/>
    <row r="38379" s="227" customFormat="1"/>
    <row r="38380" s="227" customFormat="1"/>
    <row r="38381" s="227" customFormat="1"/>
    <row r="38382" s="227" customFormat="1"/>
    <row r="38383" s="227" customFormat="1"/>
    <row r="38384" s="227" customFormat="1"/>
    <row r="38385" s="227" customFormat="1"/>
    <row r="38386" s="227" customFormat="1"/>
    <row r="38387" s="227" customFormat="1"/>
    <row r="38388" s="227" customFormat="1"/>
    <row r="38389" s="227" customFormat="1"/>
    <row r="38390" s="227" customFormat="1"/>
    <row r="38391" s="227" customFormat="1"/>
    <row r="38392" s="227" customFormat="1"/>
    <row r="38393" s="227" customFormat="1"/>
    <row r="38394" s="227" customFormat="1"/>
    <row r="38395" s="227" customFormat="1"/>
    <row r="38396" s="227" customFormat="1"/>
    <row r="38397" s="227" customFormat="1"/>
    <row r="38398" s="227" customFormat="1"/>
    <row r="38399" s="227" customFormat="1"/>
    <row r="38400" s="227" customFormat="1"/>
    <row r="38401" s="227" customFormat="1"/>
    <row r="38402" s="227" customFormat="1"/>
    <row r="38403" s="227" customFormat="1"/>
    <row r="38404" s="227" customFormat="1"/>
    <row r="38405" s="227" customFormat="1"/>
    <row r="38406" s="227" customFormat="1"/>
    <row r="38407" s="227" customFormat="1"/>
    <row r="38408" s="227" customFormat="1"/>
    <row r="38409" s="227" customFormat="1"/>
    <row r="38410" s="227" customFormat="1"/>
    <row r="38411" s="227" customFormat="1"/>
    <row r="38412" s="227" customFormat="1"/>
    <row r="38413" s="227" customFormat="1"/>
    <row r="38414" s="227" customFormat="1"/>
    <row r="38415" s="227" customFormat="1"/>
    <row r="38416" s="227" customFormat="1"/>
    <row r="38417" s="227" customFormat="1"/>
    <row r="38418" s="227" customFormat="1"/>
    <row r="38419" s="227" customFormat="1"/>
    <row r="38420" s="227" customFormat="1"/>
    <row r="38421" s="227" customFormat="1"/>
    <row r="38422" s="227" customFormat="1"/>
    <row r="38423" s="227" customFormat="1"/>
    <row r="38424" s="227" customFormat="1"/>
    <row r="38425" s="227" customFormat="1"/>
    <row r="38426" s="227" customFormat="1"/>
    <row r="38427" s="227" customFormat="1"/>
    <row r="38428" s="227" customFormat="1"/>
    <row r="38429" s="227" customFormat="1"/>
    <row r="38430" s="227" customFormat="1"/>
    <row r="38431" s="227" customFormat="1"/>
    <row r="38432" s="227" customFormat="1"/>
    <row r="38433" s="227" customFormat="1"/>
    <row r="38434" s="227" customFormat="1"/>
    <row r="38435" s="227" customFormat="1"/>
    <row r="38436" s="227" customFormat="1"/>
    <row r="38437" s="227" customFormat="1"/>
    <row r="38438" s="227" customFormat="1"/>
    <row r="38439" s="227" customFormat="1"/>
    <row r="38440" s="227" customFormat="1"/>
    <row r="38441" s="227" customFormat="1"/>
    <row r="38442" s="227" customFormat="1"/>
    <row r="38443" s="227" customFormat="1"/>
    <row r="38444" s="227" customFormat="1"/>
    <row r="38445" s="227" customFormat="1"/>
    <row r="38446" s="227" customFormat="1"/>
    <row r="38447" s="227" customFormat="1"/>
    <row r="38448" s="227" customFormat="1"/>
    <row r="38449" s="227" customFormat="1"/>
    <row r="38450" s="227" customFormat="1"/>
    <row r="38451" s="227" customFormat="1"/>
    <row r="38452" s="227" customFormat="1"/>
    <row r="38453" s="227" customFormat="1"/>
    <row r="38454" s="227" customFormat="1"/>
    <row r="38455" s="227" customFormat="1"/>
    <row r="38456" s="227" customFormat="1"/>
    <row r="38457" s="227" customFormat="1"/>
    <row r="38458" s="227" customFormat="1"/>
    <row r="38459" s="227" customFormat="1"/>
    <row r="38460" s="227" customFormat="1"/>
    <row r="38461" s="227" customFormat="1"/>
    <row r="38462" s="227" customFormat="1"/>
    <row r="38463" s="227" customFormat="1"/>
    <row r="38464" s="227" customFormat="1"/>
    <row r="38465" s="227" customFormat="1"/>
    <row r="38466" s="227" customFormat="1"/>
    <row r="38467" s="227" customFormat="1"/>
    <row r="38468" s="227" customFormat="1"/>
    <row r="38469" s="227" customFormat="1"/>
    <row r="38470" s="227" customFormat="1"/>
    <row r="38471" s="227" customFormat="1"/>
    <row r="38472" s="227" customFormat="1"/>
    <row r="38473" s="227" customFormat="1"/>
    <row r="38474" s="227" customFormat="1"/>
    <row r="38475" s="227" customFormat="1"/>
    <row r="38476" s="227" customFormat="1"/>
    <row r="38477" s="227" customFormat="1"/>
    <row r="38478" s="227" customFormat="1"/>
    <row r="38479" s="227" customFormat="1"/>
    <row r="38480" s="227" customFormat="1"/>
    <row r="38481" s="227" customFormat="1"/>
    <row r="38482" s="227" customFormat="1"/>
    <row r="38483" s="227" customFormat="1"/>
    <row r="38484" s="227" customFormat="1"/>
    <row r="38485" s="227" customFormat="1"/>
    <row r="38486" s="227" customFormat="1"/>
    <row r="38487" s="227" customFormat="1"/>
    <row r="38488" s="227" customFormat="1"/>
    <row r="38489" s="227" customFormat="1"/>
    <row r="38490" s="227" customFormat="1"/>
    <row r="38491" s="227" customFormat="1"/>
    <row r="38492" s="227" customFormat="1"/>
    <row r="38493" s="227" customFormat="1"/>
    <row r="38494" s="227" customFormat="1"/>
    <row r="38495" s="227" customFormat="1"/>
    <row r="38496" s="227" customFormat="1"/>
    <row r="38497" s="227" customFormat="1"/>
    <row r="38498" s="227" customFormat="1"/>
    <row r="38499" s="227" customFormat="1"/>
    <row r="38500" s="227" customFormat="1"/>
    <row r="38501" s="227" customFormat="1"/>
    <row r="38502" s="227" customFormat="1"/>
    <row r="38503" s="227" customFormat="1"/>
    <row r="38504" s="227" customFormat="1"/>
    <row r="38505" s="227" customFormat="1"/>
    <row r="38506" s="227" customFormat="1"/>
    <row r="38507" s="227" customFormat="1"/>
    <row r="38508" s="227" customFormat="1"/>
    <row r="38509" s="227" customFormat="1"/>
    <row r="38510" s="227" customFormat="1"/>
    <row r="38511" s="227" customFormat="1"/>
    <row r="38512" s="227" customFormat="1"/>
    <row r="38513" s="227" customFormat="1"/>
    <row r="38514" s="227" customFormat="1"/>
    <row r="38515" s="227" customFormat="1"/>
    <row r="38516" s="227" customFormat="1"/>
    <row r="38517" s="227" customFormat="1"/>
    <row r="38518" s="227" customFormat="1"/>
    <row r="38519" s="227" customFormat="1"/>
    <row r="38520" s="227" customFormat="1"/>
    <row r="38521" s="227" customFormat="1"/>
    <row r="38522" s="227" customFormat="1"/>
    <row r="38523" s="227" customFormat="1"/>
    <row r="38524" s="227" customFormat="1"/>
    <row r="38525" s="227" customFormat="1"/>
    <row r="38526" s="227" customFormat="1"/>
    <row r="38527" s="227" customFormat="1"/>
    <row r="38528" s="227" customFormat="1"/>
    <row r="38529" s="227" customFormat="1"/>
    <row r="38530" s="227" customFormat="1"/>
    <row r="38531" s="227" customFormat="1"/>
    <row r="38532" s="227" customFormat="1"/>
    <row r="38533" s="227" customFormat="1"/>
    <row r="38534" s="227" customFormat="1"/>
    <row r="38535" s="227" customFormat="1"/>
    <row r="38536" s="227" customFormat="1"/>
    <row r="38537" s="227" customFormat="1"/>
    <row r="38538" s="227" customFormat="1"/>
    <row r="38539" s="227" customFormat="1"/>
    <row r="38540" s="227" customFormat="1"/>
    <row r="38541" s="227" customFormat="1"/>
    <row r="38542" s="227" customFormat="1"/>
    <row r="38543" s="227" customFormat="1"/>
    <row r="38544" s="227" customFormat="1"/>
    <row r="38545" s="227" customFormat="1"/>
    <row r="38546" s="227" customFormat="1"/>
    <row r="38547" s="227" customFormat="1"/>
    <row r="38548" s="227" customFormat="1"/>
    <row r="38549" s="227" customFormat="1"/>
    <row r="38550" s="227" customFormat="1"/>
    <row r="38551" s="227" customFormat="1"/>
    <row r="38552" s="227" customFormat="1"/>
    <row r="38553" s="227" customFormat="1"/>
    <row r="38554" s="227" customFormat="1"/>
    <row r="38555" s="227" customFormat="1"/>
    <row r="38556" s="227" customFormat="1"/>
    <row r="38557" s="227" customFormat="1"/>
    <row r="38558" s="227" customFormat="1"/>
    <row r="38559" s="227" customFormat="1"/>
    <row r="38560" s="227" customFormat="1"/>
    <row r="38561" s="227" customFormat="1"/>
    <row r="38562" s="227" customFormat="1"/>
    <row r="38563" s="227" customFormat="1"/>
    <row r="38564" s="227" customFormat="1"/>
    <row r="38565" s="227" customFormat="1"/>
    <row r="38566" s="227" customFormat="1"/>
    <row r="38567" s="227" customFormat="1"/>
    <row r="38568" s="227" customFormat="1"/>
    <row r="38569" s="227" customFormat="1"/>
    <row r="38570" s="227" customFormat="1"/>
    <row r="38571" s="227" customFormat="1"/>
    <row r="38572" s="227" customFormat="1"/>
    <row r="38573" s="227" customFormat="1"/>
    <row r="38574" s="227" customFormat="1"/>
    <row r="38575" s="227" customFormat="1"/>
    <row r="38576" s="227" customFormat="1"/>
    <row r="38577" s="227" customFormat="1"/>
    <row r="38578" s="227" customFormat="1"/>
    <row r="38579" s="227" customFormat="1"/>
    <row r="38580" s="227" customFormat="1"/>
    <row r="38581" s="227" customFormat="1"/>
    <row r="38582" s="227" customFormat="1"/>
    <row r="38583" s="227" customFormat="1"/>
    <row r="38584" s="227" customFormat="1"/>
    <row r="38585" s="227" customFormat="1"/>
    <row r="38586" s="227" customFormat="1"/>
    <row r="38587" s="227" customFormat="1"/>
    <row r="38588" s="227" customFormat="1"/>
    <row r="38589" s="227" customFormat="1"/>
    <row r="38590" s="227" customFormat="1"/>
    <row r="38591" s="227" customFormat="1"/>
    <row r="38592" s="227" customFormat="1"/>
    <row r="38593" s="227" customFormat="1"/>
    <row r="38594" s="227" customFormat="1"/>
    <row r="38595" s="227" customFormat="1"/>
    <row r="38596" s="227" customFormat="1"/>
    <row r="38597" s="227" customFormat="1"/>
    <row r="38598" s="227" customFormat="1"/>
    <row r="38599" s="227" customFormat="1"/>
    <row r="38600" s="227" customFormat="1"/>
    <row r="38601" s="227" customFormat="1"/>
    <row r="38602" s="227" customFormat="1"/>
    <row r="38603" s="227" customFormat="1"/>
    <row r="38604" s="227" customFormat="1"/>
    <row r="38605" s="227" customFormat="1"/>
    <row r="38606" s="227" customFormat="1"/>
    <row r="38607" s="227" customFormat="1"/>
    <row r="38608" s="227" customFormat="1"/>
    <row r="38609" s="227" customFormat="1"/>
    <row r="38610" s="227" customFormat="1"/>
    <row r="38611" s="227" customFormat="1"/>
    <row r="38612" s="227" customFormat="1"/>
    <row r="38613" s="227" customFormat="1"/>
    <row r="38614" s="227" customFormat="1"/>
    <row r="38615" s="227" customFormat="1"/>
    <row r="38616" s="227" customFormat="1"/>
    <row r="38617" s="227" customFormat="1"/>
    <row r="38618" s="227" customFormat="1"/>
    <row r="38619" s="227" customFormat="1"/>
    <row r="38620" s="227" customFormat="1"/>
    <row r="38621" s="227" customFormat="1"/>
    <row r="38622" s="227" customFormat="1"/>
    <row r="38623" s="227" customFormat="1"/>
    <row r="38624" s="227" customFormat="1"/>
    <row r="38625" s="227" customFormat="1"/>
    <row r="38626" s="227" customFormat="1"/>
    <row r="38627" s="227" customFormat="1"/>
    <row r="38628" s="227" customFormat="1"/>
    <row r="38629" s="227" customFormat="1"/>
    <row r="38630" s="227" customFormat="1"/>
    <row r="38631" s="227" customFormat="1"/>
    <row r="38632" s="227" customFormat="1"/>
    <row r="38633" s="227" customFormat="1"/>
    <row r="38634" s="227" customFormat="1"/>
    <row r="38635" s="227" customFormat="1"/>
    <row r="38636" s="227" customFormat="1"/>
    <row r="38637" s="227" customFormat="1"/>
    <row r="38638" s="227" customFormat="1"/>
    <row r="38639" s="227" customFormat="1"/>
    <row r="38640" s="227" customFormat="1"/>
    <row r="38641" s="227" customFormat="1"/>
    <row r="38642" s="227" customFormat="1"/>
    <row r="38643" s="227" customFormat="1"/>
    <row r="38644" s="227" customFormat="1"/>
    <row r="38645" s="227" customFormat="1"/>
    <row r="38646" s="227" customFormat="1"/>
    <row r="38647" s="227" customFormat="1"/>
    <row r="38648" s="227" customFormat="1"/>
    <row r="38649" s="227" customFormat="1"/>
    <row r="38650" s="227" customFormat="1"/>
    <row r="38651" s="227" customFormat="1"/>
    <row r="38652" s="227" customFormat="1"/>
    <row r="38653" s="227" customFormat="1"/>
    <row r="38654" s="227" customFormat="1"/>
    <row r="38655" s="227" customFormat="1"/>
    <row r="38656" s="227" customFormat="1"/>
    <row r="38657" s="227" customFormat="1"/>
    <row r="38658" s="227" customFormat="1"/>
    <row r="38659" s="227" customFormat="1"/>
    <row r="38660" s="227" customFormat="1"/>
    <row r="38661" s="227" customFormat="1"/>
    <row r="38662" s="227" customFormat="1"/>
    <row r="38663" s="227" customFormat="1"/>
    <row r="38664" s="227" customFormat="1"/>
    <row r="38665" s="227" customFormat="1"/>
    <row r="38666" s="227" customFormat="1"/>
    <row r="38667" s="227" customFormat="1"/>
    <row r="38668" s="227" customFormat="1"/>
    <row r="38669" s="227" customFormat="1"/>
    <row r="38670" s="227" customFormat="1"/>
    <row r="38671" s="227" customFormat="1"/>
    <row r="38672" s="227" customFormat="1"/>
    <row r="38673" s="227" customFormat="1"/>
    <row r="38674" s="227" customFormat="1"/>
    <row r="38675" s="227" customFormat="1"/>
    <row r="38676" s="227" customFormat="1"/>
    <row r="38677" s="227" customFormat="1"/>
    <row r="38678" s="227" customFormat="1"/>
    <row r="38679" s="227" customFormat="1"/>
    <row r="38680" s="227" customFormat="1"/>
    <row r="38681" s="227" customFormat="1"/>
    <row r="38682" s="227" customFormat="1"/>
    <row r="38683" s="227" customFormat="1"/>
    <row r="38684" s="227" customFormat="1"/>
    <row r="38685" s="227" customFormat="1"/>
    <row r="38686" s="227" customFormat="1"/>
    <row r="38687" s="227" customFormat="1"/>
    <row r="38688" s="227" customFormat="1"/>
    <row r="38689" s="227" customFormat="1"/>
    <row r="38690" s="227" customFormat="1"/>
    <row r="38691" s="227" customFormat="1"/>
    <row r="38692" s="227" customFormat="1"/>
    <row r="38693" s="227" customFormat="1"/>
    <row r="38694" s="227" customFormat="1"/>
    <row r="38695" s="227" customFormat="1"/>
    <row r="38696" s="227" customFormat="1"/>
    <row r="38697" s="227" customFormat="1"/>
    <row r="38698" s="227" customFormat="1"/>
    <row r="38699" s="227" customFormat="1"/>
    <row r="38700" s="227" customFormat="1"/>
    <row r="38701" s="227" customFormat="1"/>
    <row r="38702" s="227" customFormat="1"/>
    <row r="38703" s="227" customFormat="1"/>
    <row r="38704" s="227" customFormat="1"/>
    <row r="38705" s="227" customFormat="1"/>
    <row r="38706" s="227" customFormat="1"/>
    <row r="38707" s="227" customFormat="1"/>
    <row r="38708" s="227" customFormat="1"/>
    <row r="38709" s="227" customFormat="1"/>
    <row r="38710" s="227" customFormat="1"/>
    <row r="38711" s="227" customFormat="1"/>
    <row r="38712" s="227" customFormat="1"/>
    <row r="38713" s="227" customFormat="1"/>
    <row r="38714" s="227" customFormat="1"/>
    <row r="38715" s="227" customFormat="1"/>
    <row r="38716" s="227" customFormat="1"/>
    <row r="38717" s="227" customFormat="1"/>
    <row r="38718" s="227" customFormat="1"/>
    <row r="38719" s="227" customFormat="1"/>
    <row r="38720" s="227" customFormat="1"/>
    <row r="38721" s="227" customFormat="1"/>
    <row r="38722" s="227" customFormat="1"/>
    <row r="38723" s="227" customFormat="1"/>
    <row r="38724" s="227" customFormat="1"/>
    <row r="38725" s="227" customFormat="1"/>
    <row r="38726" s="227" customFormat="1"/>
    <row r="38727" s="227" customFormat="1"/>
    <row r="38728" s="227" customFormat="1"/>
    <row r="38729" s="227" customFormat="1"/>
    <row r="38730" s="227" customFormat="1"/>
    <row r="38731" s="227" customFormat="1"/>
    <row r="38732" s="227" customFormat="1"/>
    <row r="38733" s="227" customFormat="1"/>
    <row r="38734" s="227" customFormat="1"/>
    <row r="38735" s="227" customFormat="1"/>
    <row r="38736" s="227" customFormat="1"/>
    <row r="38737" s="227" customFormat="1"/>
    <row r="38738" s="227" customFormat="1"/>
    <row r="38739" s="227" customFormat="1"/>
    <row r="38740" s="227" customFormat="1"/>
    <row r="38741" s="227" customFormat="1"/>
    <row r="38742" s="227" customFormat="1"/>
    <row r="38743" s="227" customFormat="1"/>
    <row r="38744" s="227" customFormat="1"/>
    <row r="38745" s="227" customFormat="1"/>
    <row r="38746" s="227" customFormat="1"/>
    <row r="38747" s="227" customFormat="1"/>
    <row r="38748" s="227" customFormat="1"/>
    <row r="38749" s="227" customFormat="1"/>
    <row r="38750" s="227" customFormat="1"/>
    <row r="38751" s="227" customFormat="1"/>
    <row r="38752" s="227" customFormat="1"/>
    <row r="38753" s="227" customFormat="1"/>
    <row r="38754" s="227" customFormat="1"/>
    <row r="38755" s="227" customFormat="1"/>
    <row r="38756" s="227" customFormat="1"/>
    <row r="38757" s="227" customFormat="1"/>
    <row r="38758" s="227" customFormat="1"/>
    <row r="38759" s="227" customFormat="1"/>
    <row r="38760" s="227" customFormat="1"/>
    <row r="38761" s="227" customFormat="1"/>
    <row r="38762" s="227" customFormat="1"/>
    <row r="38763" s="227" customFormat="1"/>
    <row r="38764" s="227" customFormat="1"/>
    <row r="38765" s="227" customFormat="1"/>
    <row r="38766" s="227" customFormat="1"/>
    <row r="38767" s="227" customFormat="1"/>
    <row r="38768" s="227" customFormat="1"/>
    <row r="38769" s="227" customFormat="1"/>
    <row r="38770" s="227" customFormat="1"/>
    <row r="38771" s="227" customFormat="1"/>
    <row r="38772" s="227" customFormat="1"/>
    <row r="38773" s="227" customFormat="1"/>
    <row r="38774" s="227" customFormat="1"/>
    <row r="38775" s="227" customFormat="1"/>
    <row r="38776" s="227" customFormat="1"/>
    <row r="38777" s="227" customFormat="1"/>
    <row r="38778" s="227" customFormat="1"/>
    <row r="38779" s="227" customFormat="1"/>
    <row r="38780" s="227" customFormat="1"/>
    <row r="38781" s="227" customFormat="1"/>
    <row r="38782" s="227" customFormat="1"/>
    <row r="38783" s="227" customFormat="1"/>
    <row r="38784" s="227" customFormat="1"/>
    <row r="38785" s="227" customFormat="1"/>
    <row r="38786" s="227" customFormat="1"/>
    <row r="38787" s="227" customFormat="1"/>
    <row r="38788" s="227" customFormat="1"/>
    <row r="38789" s="227" customFormat="1"/>
    <row r="38790" s="227" customFormat="1"/>
    <row r="38791" s="227" customFormat="1"/>
    <row r="38792" s="227" customFormat="1"/>
    <row r="38793" s="227" customFormat="1"/>
    <row r="38794" s="227" customFormat="1"/>
    <row r="38795" s="227" customFormat="1"/>
    <row r="38796" s="227" customFormat="1"/>
    <row r="38797" s="227" customFormat="1"/>
    <row r="38798" s="227" customFormat="1"/>
    <row r="38799" s="227" customFormat="1"/>
    <row r="38800" s="227" customFormat="1"/>
    <row r="38801" s="227" customFormat="1"/>
    <row r="38802" s="227" customFormat="1"/>
    <row r="38803" s="227" customFormat="1"/>
    <row r="38804" s="227" customFormat="1"/>
    <row r="38805" s="227" customFormat="1"/>
    <row r="38806" s="227" customFormat="1"/>
    <row r="38807" s="227" customFormat="1"/>
    <row r="38808" s="227" customFormat="1"/>
    <row r="38809" s="227" customFormat="1"/>
    <row r="38810" s="227" customFormat="1"/>
    <row r="38811" s="227" customFormat="1"/>
    <row r="38812" s="227" customFormat="1"/>
    <row r="38813" s="227" customFormat="1"/>
    <row r="38814" s="227" customFormat="1"/>
    <row r="38815" s="227" customFormat="1"/>
    <row r="38816" s="227" customFormat="1"/>
    <row r="38817" s="227" customFormat="1"/>
    <row r="38818" s="227" customFormat="1"/>
    <row r="38819" s="227" customFormat="1"/>
    <row r="38820" s="227" customFormat="1"/>
    <row r="38821" s="227" customFormat="1"/>
    <row r="38822" s="227" customFormat="1"/>
    <row r="38823" s="227" customFormat="1"/>
    <row r="38824" s="227" customFormat="1"/>
    <row r="38825" s="227" customFormat="1"/>
    <row r="38826" s="227" customFormat="1"/>
    <row r="38827" s="227" customFormat="1"/>
    <row r="38828" s="227" customFormat="1"/>
    <row r="38829" s="227" customFormat="1"/>
    <row r="38830" s="227" customFormat="1"/>
    <row r="38831" s="227" customFormat="1"/>
    <row r="38832" s="227" customFormat="1"/>
    <row r="38833" s="227" customFormat="1"/>
    <row r="38834" s="227" customFormat="1"/>
    <row r="38835" s="227" customFormat="1"/>
    <row r="38836" s="227" customFormat="1"/>
    <row r="38837" s="227" customFormat="1"/>
    <row r="38838" s="227" customFormat="1"/>
    <row r="38839" s="227" customFormat="1"/>
    <row r="38840" s="227" customFormat="1"/>
    <row r="38841" s="227" customFormat="1"/>
    <row r="38842" s="227" customFormat="1"/>
    <row r="38843" s="227" customFormat="1"/>
    <row r="38844" s="227" customFormat="1"/>
    <row r="38845" s="227" customFormat="1"/>
    <row r="38846" s="227" customFormat="1"/>
    <row r="38847" s="227" customFormat="1"/>
    <row r="38848" s="227" customFormat="1"/>
    <row r="38849" s="227" customFormat="1"/>
    <row r="38850" s="227" customFormat="1"/>
    <row r="38851" s="227" customFormat="1"/>
    <row r="38852" s="227" customFormat="1"/>
    <row r="38853" s="227" customFormat="1"/>
    <row r="38854" s="227" customFormat="1"/>
    <row r="38855" s="227" customFormat="1"/>
    <row r="38856" s="227" customFormat="1"/>
    <row r="38857" s="227" customFormat="1"/>
    <row r="38858" s="227" customFormat="1"/>
    <row r="38859" s="227" customFormat="1"/>
    <row r="38860" s="227" customFormat="1"/>
    <row r="38861" s="227" customFormat="1"/>
    <row r="38862" s="227" customFormat="1"/>
    <row r="38863" s="227" customFormat="1"/>
    <row r="38864" s="227" customFormat="1"/>
    <row r="38865" s="227" customFormat="1"/>
    <row r="38866" s="227" customFormat="1"/>
    <row r="38867" s="227" customFormat="1"/>
    <row r="38868" s="227" customFormat="1"/>
    <row r="38869" s="227" customFormat="1"/>
    <row r="38870" s="227" customFormat="1"/>
    <row r="38871" s="227" customFormat="1"/>
    <row r="38872" s="227" customFormat="1"/>
    <row r="38873" s="227" customFormat="1"/>
    <row r="38874" s="227" customFormat="1"/>
    <row r="38875" s="227" customFormat="1"/>
    <row r="38876" s="227" customFormat="1"/>
    <row r="38877" s="227" customFormat="1"/>
    <row r="38878" s="227" customFormat="1"/>
    <row r="38879" s="227" customFormat="1"/>
    <row r="38880" s="227" customFormat="1"/>
    <row r="38881" s="227" customFormat="1"/>
    <row r="38882" s="227" customFormat="1"/>
    <row r="38883" s="227" customFormat="1"/>
    <row r="38884" s="227" customFormat="1"/>
    <row r="38885" s="227" customFormat="1"/>
    <row r="38886" s="227" customFormat="1"/>
    <row r="38887" s="227" customFormat="1"/>
    <row r="38888" s="227" customFormat="1"/>
    <row r="38889" s="227" customFormat="1"/>
    <row r="38890" s="227" customFormat="1"/>
    <row r="38891" s="227" customFormat="1"/>
    <row r="38892" s="227" customFormat="1"/>
    <row r="38893" s="227" customFormat="1"/>
    <row r="38894" s="227" customFormat="1"/>
    <row r="38895" s="227" customFormat="1"/>
    <row r="38896" s="227" customFormat="1"/>
    <row r="38897" s="227" customFormat="1"/>
    <row r="38898" s="227" customFormat="1"/>
    <row r="38899" s="227" customFormat="1"/>
    <row r="38900" s="227" customFormat="1"/>
    <row r="38901" s="227" customFormat="1"/>
    <row r="38902" s="227" customFormat="1"/>
    <row r="38903" s="227" customFormat="1"/>
    <row r="38904" s="227" customFormat="1"/>
    <row r="38905" s="227" customFormat="1"/>
    <row r="38906" s="227" customFormat="1"/>
    <row r="38907" s="227" customFormat="1"/>
    <row r="38908" s="227" customFormat="1"/>
    <row r="38909" s="227" customFormat="1"/>
    <row r="38910" s="227" customFormat="1"/>
    <row r="38911" s="227" customFormat="1"/>
    <row r="38912" s="227" customFormat="1"/>
    <row r="38913" s="227" customFormat="1"/>
    <row r="38914" s="227" customFormat="1"/>
    <row r="38915" s="227" customFormat="1"/>
    <row r="38916" s="227" customFormat="1"/>
    <row r="38917" s="227" customFormat="1"/>
    <row r="38918" s="227" customFormat="1"/>
    <row r="38919" s="227" customFormat="1"/>
    <row r="38920" s="227" customFormat="1"/>
    <row r="38921" s="227" customFormat="1"/>
    <row r="38922" s="227" customFormat="1"/>
    <row r="38923" s="227" customFormat="1"/>
    <row r="38924" s="227" customFormat="1"/>
    <row r="38925" s="227" customFormat="1"/>
    <row r="38926" s="227" customFormat="1"/>
    <row r="38927" s="227" customFormat="1"/>
    <row r="38928" s="227" customFormat="1"/>
    <row r="38929" s="227" customFormat="1"/>
    <row r="38930" s="227" customFormat="1"/>
    <row r="38931" s="227" customFormat="1"/>
    <row r="38932" s="227" customFormat="1"/>
    <row r="38933" s="227" customFormat="1"/>
    <row r="38934" s="227" customFormat="1"/>
    <row r="38935" s="227" customFormat="1"/>
    <row r="38936" s="227" customFormat="1"/>
    <row r="38937" s="227" customFormat="1"/>
    <row r="38938" s="227" customFormat="1"/>
    <row r="38939" s="227" customFormat="1"/>
    <row r="38940" s="227" customFormat="1"/>
    <row r="38941" s="227" customFormat="1"/>
    <row r="38942" s="227" customFormat="1"/>
    <row r="38943" s="227" customFormat="1"/>
    <row r="38944" s="227" customFormat="1"/>
    <row r="38945" s="227" customFormat="1"/>
    <row r="38946" s="227" customFormat="1"/>
    <row r="38947" s="227" customFormat="1"/>
    <row r="38948" s="227" customFormat="1"/>
    <row r="38949" s="227" customFormat="1"/>
    <row r="38950" s="227" customFormat="1"/>
    <row r="38951" s="227" customFormat="1"/>
    <row r="38952" s="227" customFormat="1"/>
    <row r="38953" s="227" customFormat="1"/>
    <row r="38954" s="227" customFormat="1"/>
    <row r="38955" s="227" customFormat="1"/>
    <row r="38956" s="227" customFormat="1"/>
    <row r="38957" s="227" customFormat="1"/>
    <row r="38958" s="227" customFormat="1"/>
    <row r="38959" s="227" customFormat="1"/>
    <row r="38960" s="227" customFormat="1"/>
    <row r="38961" s="227" customFormat="1"/>
    <row r="38962" s="227" customFormat="1"/>
    <row r="38963" s="227" customFormat="1"/>
    <row r="38964" s="227" customFormat="1"/>
    <row r="38965" s="227" customFormat="1"/>
    <row r="38966" s="227" customFormat="1"/>
    <row r="38967" s="227" customFormat="1"/>
    <row r="38968" s="227" customFormat="1"/>
    <row r="38969" s="227" customFormat="1"/>
    <row r="38970" s="227" customFormat="1"/>
    <row r="38971" s="227" customFormat="1"/>
    <row r="38972" s="227" customFormat="1"/>
    <row r="38973" s="227" customFormat="1"/>
    <row r="38974" s="227" customFormat="1"/>
    <row r="38975" s="227" customFormat="1"/>
    <row r="38976" s="227" customFormat="1"/>
    <row r="38977" s="227" customFormat="1"/>
    <row r="38978" s="227" customFormat="1"/>
    <row r="38979" s="227" customFormat="1"/>
    <row r="38980" s="227" customFormat="1"/>
    <row r="38981" s="227" customFormat="1"/>
    <row r="38982" s="227" customFormat="1"/>
    <row r="38983" s="227" customFormat="1"/>
    <row r="38984" s="227" customFormat="1"/>
    <row r="38985" s="227" customFormat="1"/>
    <row r="38986" s="227" customFormat="1"/>
    <row r="38987" s="227" customFormat="1"/>
    <row r="38988" s="227" customFormat="1"/>
    <row r="38989" s="227" customFormat="1"/>
    <row r="38990" s="227" customFormat="1"/>
    <row r="38991" s="227" customFormat="1"/>
    <row r="38992" s="227" customFormat="1"/>
    <row r="38993" s="227" customFormat="1"/>
    <row r="38994" s="227" customFormat="1"/>
    <row r="38995" s="227" customFormat="1"/>
    <row r="38996" s="227" customFormat="1"/>
    <row r="38997" s="227" customFormat="1"/>
    <row r="38998" s="227" customFormat="1"/>
    <row r="38999" s="227" customFormat="1"/>
    <row r="39000" s="227" customFormat="1"/>
    <row r="39001" s="227" customFormat="1"/>
    <row r="39002" s="227" customFormat="1"/>
    <row r="39003" s="227" customFormat="1"/>
    <row r="39004" s="227" customFormat="1"/>
    <row r="39005" s="227" customFormat="1"/>
    <row r="39006" s="227" customFormat="1"/>
    <row r="39007" s="227" customFormat="1"/>
    <row r="39008" s="227" customFormat="1"/>
    <row r="39009" s="227" customFormat="1"/>
    <row r="39010" s="227" customFormat="1"/>
    <row r="39011" s="227" customFormat="1"/>
    <row r="39012" s="227" customFormat="1"/>
    <row r="39013" s="227" customFormat="1"/>
    <row r="39014" s="227" customFormat="1"/>
    <row r="39015" s="227" customFormat="1"/>
    <row r="39016" s="227" customFormat="1"/>
    <row r="39017" s="227" customFormat="1"/>
    <row r="39018" s="227" customFormat="1"/>
    <row r="39019" s="227" customFormat="1"/>
    <row r="39020" s="227" customFormat="1"/>
    <row r="39021" s="227" customFormat="1"/>
    <row r="39022" s="227" customFormat="1"/>
    <row r="39023" s="227" customFormat="1"/>
    <row r="39024" s="227" customFormat="1"/>
    <row r="39025" s="227" customFormat="1"/>
    <row r="39026" s="227" customFormat="1"/>
    <row r="39027" s="227" customFormat="1"/>
    <row r="39028" s="227" customFormat="1"/>
    <row r="39029" s="227" customFormat="1"/>
    <row r="39030" s="227" customFormat="1"/>
    <row r="39031" s="227" customFormat="1"/>
    <row r="39032" s="227" customFormat="1"/>
    <row r="39033" s="227" customFormat="1"/>
    <row r="39034" s="227" customFormat="1"/>
    <row r="39035" s="227" customFormat="1"/>
    <row r="39036" s="227" customFormat="1"/>
    <row r="39037" s="227" customFormat="1"/>
    <row r="39038" s="227" customFormat="1"/>
    <row r="39039" s="227" customFormat="1"/>
    <row r="39040" s="227" customFormat="1"/>
    <row r="39041" s="227" customFormat="1"/>
    <row r="39042" s="227" customFormat="1"/>
    <row r="39043" s="227" customFormat="1"/>
    <row r="39044" s="227" customFormat="1"/>
    <row r="39045" s="227" customFormat="1"/>
    <row r="39046" s="227" customFormat="1"/>
    <row r="39047" s="227" customFormat="1"/>
    <row r="39048" s="227" customFormat="1"/>
    <row r="39049" s="227" customFormat="1"/>
    <row r="39050" s="227" customFormat="1"/>
    <row r="39051" s="227" customFormat="1"/>
    <row r="39052" s="227" customFormat="1"/>
    <row r="39053" s="227" customFormat="1"/>
    <row r="39054" s="227" customFormat="1"/>
    <row r="39055" s="227" customFormat="1"/>
    <row r="39056" s="227" customFormat="1"/>
    <row r="39057" s="227" customFormat="1"/>
    <row r="39058" s="227" customFormat="1"/>
    <row r="39059" s="227" customFormat="1"/>
    <row r="39060" s="227" customFormat="1"/>
    <row r="39061" s="227" customFormat="1"/>
    <row r="39062" s="227" customFormat="1"/>
    <row r="39063" s="227" customFormat="1"/>
    <row r="39064" s="227" customFormat="1"/>
    <row r="39065" s="227" customFormat="1"/>
    <row r="39066" s="227" customFormat="1"/>
    <row r="39067" s="227" customFormat="1"/>
    <row r="39068" s="227" customFormat="1"/>
    <row r="39069" s="227" customFormat="1"/>
    <row r="39070" s="227" customFormat="1"/>
    <row r="39071" s="227" customFormat="1"/>
    <row r="39072" s="227" customFormat="1"/>
    <row r="39073" s="227" customFormat="1"/>
    <row r="39074" s="227" customFormat="1"/>
    <row r="39075" s="227" customFormat="1"/>
    <row r="39076" s="227" customFormat="1"/>
    <row r="39077" s="227" customFormat="1"/>
    <row r="39078" s="227" customFormat="1"/>
    <row r="39079" s="227" customFormat="1"/>
    <row r="39080" s="227" customFormat="1"/>
    <row r="39081" s="227" customFormat="1"/>
    <row r="39082" s="227" customFormat="1"/>
    <row r="39083" s="227" customFormat="1"/>
    <row r="39084" s="227" customFormat="1"/>
    <row r="39085" s="227" customFormat="1"/>
    <row r="39086" s="227" customFormat="1"/>
    <row r="39087" s="227" customFormat="1"/>
    <row r="39088" s="227" customFormat="1"/>
    <row r="39089" s="227" customFormat="1"/>
    <row r="39090" s="227" customFormat="1"/>
    <row r="39091" s="227" customFormat="1"/>
    <row r="39092" s="227" customFormat="1"/>
    <row r="39093" s="227" customFormat="1"/>
    <row r="39094" s="227" customFormat="1"/>
    <row r="39095" s="227" customFormat="1"/>
    <row r="39096" s="227" customFormat="1"/>
    <row r="39097" s="227" customFormat="1"/>
    <row r="39098" s="227" customFormat="1"/>
    <row r="39099" s="227" customFormat="1"/>
    <row r="39100" s="227" customFormat="1"/>
    <row r="39101" s="227" customFormat="1"/>
    <row r="39102" s="227" customFormat="1"/>
    <row r="39103" s="227" customFormat="1"/>
    <row r="39104" s="227" customFormat="1"/>
    <row r="39105" s="227" customFormat="1"/>
    <row r="39106" s="227" customFormat="1"/>
    <row r="39107" s="227" customFormat="1"/>
    <row r="39108" s="227" customFormat="1"/>
    <row r="39109" s="227" customFormat="1"/>
    <row r="39110" s="227" customFormat="1"/>
    <row r="39111" s="227" customFormat="1"/>
    <row r="39112" s="227" customFormat="1"/>
    <row r="39113" s="227" customFormat="1"/>
    <row r="39114" s="227" customFormat="1"/>
    <row r="39115" s="227" customFormat="1"/>
    <row r="39116" s="227" customFormat="1"/>
    <row r="39117" s="227" customFormat="1"/>
    <row r="39118" s="227" customFormat="1"/>
    <row r="39119" s="227" customFormat="1"/>
    <row r="39120" s="227" customFormat="1"/>
    <row r="39121" s="227" customFormat="1"/>
    <row r="39122" s="227" customFormat="1"/>
    <row r="39123" s="227" customFormat="1"/>
    <row r="39124" s="227" customFormat="1"/>
    <row r="39125" s="227" customFormat="1"/>
    <row r="39126" s="227" customFormat="1"/>
    <row r="39127" s="227" customFormat="1"/>
    <row r="39128" s="227" customFormat="1"/>
    <row r="39129" s="227" customFormat="1"/>
    <row r="39130" s="227" customFormat="1"/>
    <row r="39131" s="227" customFormat="1"/>
    <row r="39132" s="227" customFormat="1"/>
    <row r="39133" s="227" customFormat="1"/>
    <row r="39134" s="227" customFormat="1"/>
    <row r="39135" s="227" customFormat="1"/>
    <row r="39136" s="227" customFormat="1"/>
    <row r="39137" s="227" customFormat="1"/>
    <row r="39138" s="227" customFormat="1"/>
    <row r="39139" s="227" customFormat="1"/>
    <row r="39140" s="227" customFormat="1"/>
    <row r="39141" s="227" customFormat="1"/>
    <row r="39142" s="227" customFormat="1"/>
    <row r="39143" s="227" customFormat="1"/>
    <row r="39144" s="227" customFormat="1"/>
    <row r="39145" s="227" customFormat="1"/>
    <row r="39146" s="227" customFormat="1"/>
    <row r="39147" s="227" customFormat="1"/>
    <row r="39148" s="227" customFormat="1"/>
    <row r="39149" s="227" customFormat="1"/>
    <row r="39150" s="227" customFormat="1"/>
    <row r="39151" s="227" customFormat="1"/>
    <row r="39152" s="227" customFormat="1"/>
    <row r="39153" s="227" customFormat="1"/>
    <row r="39154" s="227" customFormat="1"/>
    <row r="39155" s="227" customFormat="1"/>
    <row r="39156" s="227" customFormat="1"/>
    <row r="39157" s="227" customFormat="1"/>
    <row r="39158" s="227" customFormat="1"/>
    <row r="39159" s="227" customFormat="1"/>
    <row r="39160" s="227" customFormat="1"/>
    <row r="39161" s="227" customFormat="1"/>
    <row r="39162" s="227" customFormat="1"/>
    <row r="39163" s="227" customFormat="1"/>
    <row r="39164" s="227" customFormat="1"/>
    <row r="39165" s="227" customFormat="1"/>
    <row r="39166" s="227" customFormat="1"/>
    <row r="39167" s="227" customFormat="1"/>
    <row r="39168" s="227" customFormat="1"/>
    <row r="39169" s="227" customFormat="1"/>
    <row r="39170" s="227" customFormat="1"/>
    <row r="39171" s="227" customFormat="1"/>
    <row r="39172" s="227" customFormat="1"/>
    <row r="39173" s="227" customFormat="1"/>
    <row r="39174" s="227" customFormat="1"/>
    <row r="39175" s="227" customFormat="1"/>
    <row r="39176" s="227" customFormat="1"/>
    <row r="39177" s="227" customFormat="1"/>
    <row r="39178" s="227" customFormat="1"/>
    <row r="39179" s="227" customFormat="1"/>
    <row r="39180" s="227" customFormat="1"/>
    <row r="39181" s="227" customFormat="1"/>
    <row r="39182" s="227" customFormat="1"/>
    <row r="39183" s="227" customFormat="1"/>
    <row r="39184" s="227" customFormat="1"/>
    <row r="39185" s="227" customFormat="1"/>
    <row r="39186" s="227" customFormat="1"/>
    <row r="39187" s="227" customFormat="1"/>
    <row r="39188" s="227" customFormat="1"/>
    <row r="39189" s="227" customFormat="1"/>
    <row r="39190" s="227" customFormat="1"/>
    <row r="39191" s="227" customFormat="1"/>
    <row r="39192" s="227" customFormat="1"/>
    <row r="39193" s="227" customFormat="1"/>
    <row r="39194" s="227" customFormat="1"/>
    <row r="39195" s="227" customFormat="1"/>
    <row r="39196" s="227" customFormat="1"/>
    <row r="39197" s="227" customFormat="1"/>
    <row r="39198" s="227" customFormat="1"/>
    <row r="39199" s="227" customFormat="1"/>
    <row r="39200" s="227" customFormat="1"/>
    <row r="39201" s="227" customFormat="1"/>
    <row r="39202" s="227" customFormat="1"/>
    <row r="39203" s="227" customFormat="1"/>
    <row r="39204" s="227" customFormat="1"/>
    <row r="39205" s="227" customFormat="1"/>
    <row r="39206" s="227" customFormat="1"/>
    <row r="39207" s="227" customFormat="1"/>
    <row r="39208" s="227" customFormat="1"/>
    <row r="39209" s="227" customFormat="1"/>
    <row r="39210" s="227" customFormat="1"/>
    <row r="39211" s="227" customFormat="1"/>
    <row r="39212" s="227" customFormat="1"/>
    <row r="39213" s="227" customFormat="1"/>
    <row r="39214" s="227" customFormat="1"/>
    <row r="39215" s="227" customFormat="1"/>
    <row r="39216" s="227" customFormat="1"/>
    <row r="39217" s="227" customFormat="1"/>
    <row r="39218" s="227" customFormat="1"/>
    <row r="39219" s="227" customFormat="1"/>
    <row r="39220" s="227" customFormat="1"/>
    <row r="39221" s="227" customFormat="1"/>
    <row r="39222" s="227" customFormat="1"/>
    <row r="39223" s="227" customFormat="1"/>
    <row r="39224" s="227" customFormat="1"/>
    <row r="39225" s="227" customFormat="1"/>
    <row r="39226" s="227" customFormat="1"/>
    <row r="39227" s="227" customFormat="1"/>
    <row r="39228" s="227" customFormat="1"/>
    <row r="39229" s="227" customFormat="1"/>
    <row r="39230" s="227" customFormat="1"/>
    <row r="39231" s="227" customFormat="1"/>
    <row r="39232" s="227" customFormat="1"/>
    <row r="39233" s="227" customFormat="1"/>
    <row r="39234" s="227" customFormat="1"/>
    <row r="39235" s="227" customFormat="1"/>
    <row r="39236" s="227" customFormat="1"/>
    <row r="39237" s="227" customFormat="1"/>
    <row r="39238" s="227" customFormat="1"/>
    <row r="39239" s="227" customFormat="1"/>
    <row r="39240" s="227" customFormat="1"/>
    <row r="39241" s="227" customFormat="1"/>
    <row r="39242" s="227" customFormat="1"/>
    <row r="39243" s="227" customFormat="1"/>
    <row r="39244" s="227" customFormat="1"/>
    <row r="39245" s="227" customFormat="1"/>
    <row r="39246" s="227" customFormat="1"/>
    <row r="39247" s="227" customFormat="1"/>
    <row r="39248" s="227" customFormat="1"/>
    <row r="39249" s="227" customFormat="1"/>
    <row r="39250" s="227" customFormat="1"/>
    <row r="39251" s="227" customFormat="1"/>
    <row r="39252" s="227" customFormat="1"/>
    <row r="39253" s="227" customFormat="1"/>
    <row r="39254" s="227" customFormat="1"/>
    <row r="39255" s="227" customFormat="1"/>
    <row r="39256" s="227" customFormat="1"/>
    <row r="39257" s="227" customFormat="1"/>
    <row r="39258" s="227" customFormat="1"/>
    <row r="39259" s="227" customFormat="1"/>
    <row r="39260" s="227" customFormat="1"/>
    <row r="39261" s="227" customFormat="1"/>
    <row r="39262" s="227" customFormat="1"/>
    <row r="39263" s="227" customFormat="1"/>
    <row r="39264" s="227" customFormat="1"/>
    <row r="39265" s="227" customFormat="1"/>
    <row r="39266" s="227" customFormat="1"/>
    <row r="39267" s="227" customFormat="1"/>
    <row r="39268" s="227" customFormat="1"/>
    <row r="39269" s="227" customFormat="1"/>
    <row r="39270" s="227" customFormat="1"/>
    <row r="39271" s="227" customFormat="1"/>
    <row r="39272" s="227" customFormat="1"/>
    <row r="39273" s="227" customFormat="1"/>
    <row r="39274" s="227" customFormat="1"/>
    <row r="39275" s="227" customFormat="1"/>
    <row r="39276" s="227" customFormat="1"/>
    <row r="39277" s="227" customFormat="1"/>
    <row r="39278" s="227" customFormat="1"/>
    <row r="39279" s="227" customFormat="1"/>
    <row r="39280" s="227" customFormat="1"/>
    <row r="39281" s="227" customFormat="1"/>
    <row r="39282" s="227" customFormat="1"/>
    <row r="39283" s="227" customFormat="1"/>
    <row r="39284" s="227" customFormat="1"/>
    <row r="39285" s="227" customFormat="1"/>
    <row r="39286" s="227" customFormat="1"/>
    <row r="39287" s="227" customFormat="1"/>
    <row r="39288" s="227" customFormat="1"/>
    <row r="39289" s="227" customFormat="1"/>
    <row r="39290" s="227" customFormat="1"/>
    <row r="39291" s="227" customFormat="1"/>
    <row r="39292" s="227" customFormat="1"/>
    <row r="39293" s="227" customFormat="1"/>
    <row r="39294" s="227" customFormat="1"/>
    <row r="39295" s="227" customFormat="1"/>
    <row r="39296" s="227" customFormat="1"/>
    <row r="39297" s="227" customFormat="1"/>
    <row r="39298" s="227" customFormat="1"/>
    <row r="39299" s="227" customFormat="1"/>
    <row r="39300" s="227" customFormat="1"/>
    <row r="39301" s="227" customFormat="1"/>
    <row r="39302" s="227" customFormat="1"/>
    <row r="39303" s="227" customFormat="1"/>
    <row r="39304" s="227" customFormat="1"/>
    <row r="39305" s="227" customFormat="1"/>
    <row r="39306" s="227" customFormat="1"/>
    <row r="39307" s="227" customFormat="1"/>
    <row r="39308" s="227" customFormat="1"/>
    <row r="39309" s="227" customFormat="1"/>
    <row r="39310" s="227" customFormat="1"/>
    <row r="39311" s="227" customFormat="1"/>
    <row r="39312" s="227" customFormat="1"/>
    <row r="39313" s="227" customFormat="1"/>
    <row r="39314" s="227" customFormat="1"/>
    <row r="39315" s="227" customFormat="1"/>
    <row r="39316" s="227" customFormat="1"/>
    <row r="39317" s="227" customFormat="1"/>
    <row r="39318" s="227" customFormat="1"/>
    <row r="39319" s="227" customFormat="1"/>
    <row r="39320" s="227" customFormat="1"/>
    <row r="39321" s="227" customFormat="1"/>
    <row r="39322" s="227" customFormat="1"/>
    <row r="39323" s="227" customFormat="1"/>
    <row r="39324" s="227" customFormat="1"/>
    <row r="39325" s="227" customFormat="1"/>
    <row r="39326" s="227" customFormat="1"/>
    <row r="39327" s="227" customFormat="1"/>
    <row r="39328" s="227" customFormat="1"/>
    <row r="39329" s="227" customFormat="1"/>
    <row r="39330" s="227" customFormat="1"/>
    <row r="39331" s="227" customFormat="1"/>
    <row r="39332" s="227" customFormat="1"/>
    <row r="39333" s="227" customFormat="1"/>
    <row r="39334" s="227" customFormat="1"/>
    <row r="39335" s="227" customFormat="1"/>
    <row r="39336" s="227" customFormat="1"/>
    <row r="39337" s="227" customFormat="1"/>
    <row r="39338" s="227" customFormat="1"/>
    <row r="39339" s="227" customFormat="1"/>
    <row r="39340" s="227" customFormat="1"/>
    <row r="39341" s="227" customFormat="1"/>
    <row r="39342" s="227" customFormat="1"/>
    <row r="39343" s="227" customFormat="1"/>
    <row r="39344" s="227" customFormat="1"/>
    <row r="39345" s="227" customFormat="1"/>
    <row r="39346" s="227" customFormat="1"/>
    <row r="39347" s="227" customFormat="1"/>
    <row r="39348" s="227" customFormat="1"/>
    <row r="39349" s="227" customFormat="1"/>
    <row r="39350" s="227" customFormat="1"/>
    <row r="39351" s="227" customFormat="1"/>
    <row r="39352" s="227" customFormat="1"/>
    <row r="39353" s="227" customFormat="1"/>
    <row r="39354" s="227" customFormat="1"/>
    <row r="39355" s="227" customFormat="1"/>
    <row r="39356" s="227" customFormat="1"/>
    <row r="39357" s="227" customFormat="1"/>
    <row r="39358" s="227" customFormat="1"/>
    <row r="39359" s="227" customFormat="1"/>
    <row r="39360" s="227" customFormat="1"/>
    <row r="39361" s="227" customFormat="1"/>
    <row r="39362" s="227" customFormat="1"/>
    <row r="39363" s="227" customFormat="1"/>
    <row r="39364" s="227" customFormat="1"/>
    <row r="39365" s="227" customFormat="1"/>
    <row r="39366" s="227" customFormat="1"/>
    <row r="39367" s="227" customFormat="1"/>
    <row r="39368" s="227" customFormat="1"/>
    <row r="39369" s="227" customFormat="1"/>
    <row r="39370" s="227" customFormat="1"/>
    <row r="39371" s="227" customFormat="1"/>
    <row r="39372" s="227" customFormat="1"/>
    <row r="39373" s="227" customFormat="1"/>
    <row r="39374" s="227" customFormat="1"/>
    <row r="39375" s="227" customFormat="1"/>
    <row r="39376" s="227" customFormat="1"/>
    <row r="39377" s="227" customFormat="1"/>
    <row r="39378" s="227" customFormat="1"/>
    <row r="39379" s="227" customFormat="1"/>
    <row r="39380" s="227" customFormat="1"/>
    <row r="39381" s="227" customFormat="1"/>
    <row r="39382" s="227" customFormat="1"/>
    <row r="39383" s="227" customFormat="1"/>
    <row r="39384" s="227" customFormat="1"/>
    <row r="39385" s="227" customFormat="1"/>
    <row r="39386" s="227" customFormat="1"/>
    <row r="39387" s="227" customFormat="1"/>
    <row r="39388" s="227" customFormat="1"/>
    <row r="39389" s="227" customFormat="1"/>
    <row r="39390" s="227" customFormat="1"/>
    <row r="39391" s="227" customFormat="1"/>
    <row r="39392" s="227" customFormat="1"/>
    <row r="39393" s="227" customFormat="1"/>
    <row r="39394" s="227" customFormat="1"/>
    <row r="39395" s="227" customFormat="1"/>
    <row r="39396" s="227" customFormat="1"/>
    <row r="39397" s="227" customFormat="1"/>
    <row r="39398" s="227" customFormat="1"/>
    <row r="39399" s="227" customFormat="1"/>
    <row r="39400" s="227" customFormat="1"/>
    <row r="39401" s="227" customFormat="1"/>
    <row r="39402" s="227" customFormat="1"/>
    <row r="39403" s="227" customFormat="1"/>
    <row r="39404" s="227" customFormat="1"/>
    <row r="39405" s="227" customFormat="1"/>
    <row r="39406" s="227" customFormat="1"/>
    <row r="39407" s="227" customFormat="1"/>
    <row r="39408" s="227" customFormat="1"/>
    <row r="39409" s="227" customFormat="1"/>
    <row r="39410" s="227" customFormat="1"/>
    <row r="39411" s="227" customFormat="1"/>
    <row r="39412" s="227" customFormat="1"/>
    <row r="39413" s="227" customFormat="1"/>
    <row r="39414" s="227" customFormat="1"/>
    <row r="39415" s="227" customFormat="1"/>
    <row r="39416" s="227" customFormat="1"/>
    <row r="39417" s="227" customFormat="1"/>
    <row r="39418" s="227" customFormat="1"/>
    <row r="39419" s="227" customFormat="1"/>
    <row r="39420" s="227" customFormat="1"/>
    <row r="39421" s="227" customFormat="1"/>
    <row r="39422" s="227" customFormat="1"/>
    <row r="39423" s="227" customFormat="1"/>
    <row r="39424" s="227" customFormat="1"/>
    <row r="39425" s="227" customFormat="1"/>
    <row r="39426" s="227" customFormat="1"/>
    <row r="39427" s="227" customFormat="1"/>
    <row r="39428" s="227" customFormat="1"/>
    <row r="39429" s="227" customFormat="1"/>
    <row r="39430" s="227" customFormat="1"/>
    <row r="39431" s="227" customFormat="1"/>
    <row r="39432" s="227" customFormat="1"/>
    <row r="39433" s="227" customFormat="1"/>
    <row r="39434" s="227" customFormat="1"/>
    <row r="39435" s="227" customFormat="1"/>
    <row r="39436" s="227" customFormat="1"/>
    <row r="39437" s="227" customFormat="1"/>
    <row r="39438" s="227" customFormat="1"/>
    <row r="39439" s="227" customFormat="1"/>
    <row r="39440" s="227" customFormat="1"/>
    <row r="39441" s="227" customFormat="1"/>
    <row r="39442" s="227" customFormat="1"/>
    <row r="39443" s="227" customFormat="1"/>
    <row r="39444" s="227" customFormat="1"/>
    <row r="39445" s="227" customFormat="1"/>
    <row r="39446" s="227" customFormat="1"/>
    <row r="39447" s="227" customFormat="1"/>
    <row r="39448" s="227" customFormat="1"/>
    <row r="39449" s="227" customFormat="1"/>
    <row r="39450" s="227" customFormat="1"/>
    <row r="39451" s="227" customFormat="1"/>
    <row r="39452" s="227" customFormat="1"/>
    <row r="39453" s="227" customFormat="1"/>
    <row r="39454" s="227" customFormat="1"/>
    <row r="39455" s="227" customFormat="1"/>
    <row r="39456" s="227" customFormat="1"/>
    <row r="39457" s="227" customFormat="1"/>
    <row r="39458" s="227" customFormat="1"/>
    <row r="39459" s="227" customFormat="1"/>
    <row r="39460" s="227" customFormat="1"/>
    <row r="39461" s="227" customFormat="1"/>
    <row r="39462" s="227" customFormat="1"/>
    <row r="39463" s="227" customFormat="1"/>
    <row r="39464" s="227" customFormat="1"/>
    <row r="39465" s="227" customFormat="1"/>
    <row r="39466" s="227" customFormat="1"/>
    <row r="39467" s="227" customFormat="1"/>
    <row r="39468" s="227" customFormat="1"/>
    <row r="39469" s="227" customFormat="1"/>
    <row r="39470" s="227" customFormat="1"/>
    <row r="39471" s="227" customFormat="1"/>
    <row r="39472" s="227" customFormat="1"/>
    <row r="39473" s="227" customFormat="1"/>
    <row r="39474" s="227" customFormat="1"/>
    <row r="39475" s="227" customFormat="1"/>
    <row r="39476" s="227" customFormat="1"/>
    <row r="39477" s="227" customFormat="1"/>
    <row r="39478" s="227" customFormat="1"/>
    <row r="39479" s="227" customFormat="1"/>
    <row r="39480" s="227" customFormat="1"/>
    <row r="39481" s="227" customFormat="1"/>
    <row r="39482" s="227" customFormat="1"/>
    <row r="39483" s="227" customFormat="1"/>
    <row r="39484" s="227" customFormat="1"/>
    <row r="39485" s="227" customFormat="1"/>
    <row r="39486" s="227" customFormat="1"/>
    <row r="39487" s="227" customFormat="1"/>
    <row r="39488" s="227" customFormat="1"/>
    <row r="39489" s="227" customFormat="1"/>
    <row r="39490" s="227" customFormat="1"/>
    <row r="39491" s="227" customFormat="1"/>
    <row r="39492" s="227" customFormat="1"/>
    <row r="39493" s="227" customFormat="1"/>
    <row r="39494" s="227" customFormat="1"/>
    <row r="39495" s="227" customFormat="1"/>
    <row r="39496" s="227" customFormat="1"/>
    <row r="39497" s="227" customFormat="1"/>
    <row r="39498" s="227" customFormat="1"/>
    <row r="39499" s="227" customFormat="1"/>
    <row r="39500" s="227" customFormat="1"/>
    <row r="39501" s="227" customFormat="1"/>
    <row r="39502" s="227" customFormat="1"/>
    <row r="39503" s="227" customFormat="1"/>
    <row r="39504" s="227" customFormat="1"/>
    <row r="39505" s="227" customFormat="1"/>
    <row r="39506" s="227" customFormat="1"/>
    <row r="39507" s="227" customFormat="1"/>
    <row r="39508" s="227" customFormat="1"/>
    <row r="39509" s="227" customFormat="1"/>
    <row r="39510" s="227" customFormat="1"/>
    <row r="39511" s="227" customFormat="1"/>
    <row r="39512" s="227" customFormat="1"/>
    <row r="39513" s="227" customFormat="1"/>
    <row r="39514" s="227" customFormat="1"/>
    <row r="39515" s="227" customFormat="1"/>
    <row r="39516" s="227" customFormat="1"/>
    <row r="39517" s="227" customFormat="1"/>
    <row r="39518" s="227" customFormat="1"/>
    <row r="39519" s="227" customFormat="1"/>
    <row r="39520" s="227" customFormat="1"/>
    <row r="39521" s="227" customFormat="1"/>
    <row r="39522" s="227" customFormat="1"/>
    <row r="39523" s="227" customFormat="1"/>
    <row r="39524" s="227" customFormat="1"/>
    <row r="39525" s="227" customFormat="1"/>
    <row r="39526" s="227" customFormat="1"/>
    <row r="39527" s="227" customFormat="1"/>
    <row r="39528" s="227" customFormat="1"/>
    <row r="39529" s="227" customFormat="1"/>
    <row r="39530" s="227" customFormat="1"/>
    <row r="39531" s="227" customFormat="1"/>
    <row r="39532" s="227" customFormat="1"/>
    <row r="39533" s="227" customFormat="1"/>
    <row r="39534" s="227" customFormat="1"/>
    <row r="39535" s="227" customFormat="1"/>
    <row r="39536" s="227" customFormat="1"/>
    <row r="39537" s="227" customFormat="1"/>
    <row r="39538" s="227" customFormat="1"/>
    <row r="39539" s="227" customFormat="1"/>
    <row r="39540" s="227" customFormat="1"/>
    <row r="39541" s="227" customFormat="1"/>
    <row r="39542" s="227" customFormat="1"/>
    <row r="39543" s="227" customFormat="1"/>
    <row r="39544" s="227" customFormat="1"/>
    <row r="39545" s="227" customFormat="1"/>
    <row r="39546" s="227" customFormat="1"/>
    <row r="39547" s="227" customFormat="1"/>
    <row r="39548" s="227" customFormat="1"/>
    <row r="39549" s="227" customFormat="1"/>
    <row r="39550" s="227" customFormat="1"/>
    <row r="39551" s="227" customFormat="1"/>
    <row r="39552" s="227" customFormat="1"/>
    <row r="39553" s="227" customFormat="1"/>
    <row r="39554" s="227" customFormat="1"/>
    <row r="39555" s="227" customFormat="1"/>
    <row r="39556" s="227" customFormat="1"/>
    <row r="39557" s="227" customFormat="1"/>
    <row r="39558" s="227" customFormat="1"/>
    <row r="39559" s="227" customFormat="1"/>
    <row r="39560" s="227" customFormat="1"/>
    <row r="39561" s="227" customFormat="1"/>
    <row r="39562" s="227" customFormat="1"/>
    <row r="39563" s="227" customFormat="1"/>
    <row r="39564" s="227" customFormat="1"/>
    <row r="39565" s="227" customFormat="1"/>
    <row r="39566" s="227" customFormat="1"/>
    <row r="39567" s="227" customFormat="1"/>
    <row r="39568" s="227" customFormat="1"/>
    <row r="39569" s="227" customFormat="1"/>
    <row r="39570" s="227" customFormat="1"/>
    <row r="39571" s="227" customFormat="1"/>
    <row r="39572" s="227" customFormat="1"/>
    <row r="39573" s="227" customFormat="1"/>
    <row r="39574" s="227" customFormat="1"/>
    <row r="39575" s="227" customFormat="1"/>
    <row r="39576" s="227" customFormat="1"/>
    <row r="39577" s="227" customFormat="1"/>
    <row r="39578" s="227" customFormat="1"/>
    <row r="39579" s="227" customFormat="1"/>
    <row r="39580" s="227" customFormat="1"/>
    <row r="39581" s="227" customFormat="1"/>
    <row r="39582" s="227" customFormat="1"/>
    <row r="39583" s="227" customFormat="1"/>
    <row r="39584" s="227" customFormat="1"/>
    <row r="39585" s="227" customFormat="1"/>
    <row r="39586" s="227" customFormat="1"/>
    <row r="39587" s="227" customFormat="1"/>
    <row r="39588" s="227" customFormat="1"/>
    <row r="39589" s="227" customFormat="1"/>
    <row r="39590" s="227" customFormat="1"/>
    <row r="39591" s="227" customFormat="1"/>
    <row r="39592" s="227" customFormat="1"/>
    <row r="39593" s="227" customFormat="1"/>
    <row r="39594" s="227" customFormat="1"/>
    <row r="39595" s="227" customFormat="1"/>
    <row r="39596" s="227" customFormat="1"/>
    <row r="39597" s="227" customFormat="1"/>
    <row r="39598" s="227" customFormat="1"/>
    <row r="39599" s="227" customFormat="1"/>
    <row r="39600" s="227" customFormat="1"/>
    <row r="39601" s="227" customFormat="1"/>
    <row r="39602" s="227" customFormat="1"/>
    <row r="39603" s="227" customFormat="1"/>
    <row r="39604" s="227" customFormat="1"/>
    <row r="39605" s="227" customFormat="1"/>
    <row r="39606" s="227" customFormat="1"/>
    <row r="39607" s="227" customFormat="1"/>
    <row r="39608" s="227" customFormat="1"/>
    <row r="39609" s="227" customFormat="1"/>
    <row r="39610" s="227" customFormat="1"/>
    <row r="39611" s="227" customFormat="1"/>
    <row r="39612" s="227" customFormat="1"/>
    <row r="39613" s="227" customFormat="1"/>
    <row r="39614" s="227" customFormat="1"/>
    <row r="39615" s="227" customFormat="1"/>
    <row r="39616" s="227" customFormat="1"/>
    <row r="39617" s="227" customFormat="1"/>
    <row r="39618" s="227" customFormat="1"/>
    <row r="39619" s="227" customFormat="1"/>
    <row r="39620" s="227" customFormat="1"/>
    <row r="39621" s="227" customFormat="1"/>
    <row r="39622" s="227" customFormat="1"/>
    <row r="39623" s="227" customFormat="1"/>
    <row r="39624" s="227" customFormat="1"/>
    <row r="39625" s="227" customFormat="1"/>
    <row r="39626" s="227" customFormat="1"/>
    <row r="39627" s="227" customFormat="1"/>
    <row r="39628" s="227" customFormat="1"/>
    <row r="39629" s="227" customFormat="1"/>
    <row r="39630" s="227" customFormat="1"/>
    <row r="39631" s="227" customFormat="1"/>
    <row r="39632" s="227" customFormat="1"/>
    <row r="39633" s="227" customFormat="1"/>
    <row r="39634" s="227" customFormat="1"/>
    <row r="39635" s="227" customFormat="1"/>
    <row r="39636" s="227" customFormat="1"/>
    <row r="39637" s="227" customFormat="1"/>
    <row r="39638" s="227" customFormat="1"/>
    <row r="39639" s="227" customFormat="1"/>
    <row r="39640" s="227" customFormat="1"/>
    <row r="39641" s="227" customFormat="1"/>
    <row r="39642" s="227" customFormat="1"/>
    <row r="39643" s="227" customFormat="1"/>
    <row r="39644" s="227" customFormat="1"/>
    <row r="39645" s="227" customFormat="1"/>
    <row r="39646" s="227" customFormat="1"/>
    <row r="39647" s="227" customFormat="1"/>
    <row r="39648" s="227" customFormat="1"/>
    <row r="39649" s="227" customFormat="1"/>
    <row r="39650" s="227" customFormat="1"/>
    <row r="39651" s="227" customFormat="1"/>
    <row r="39652" s="227" customFormat="1"/>
    <row r="39653" s="227" customFormat="1"/>
    <row r="39654" s="227" customFormat="1"/>
    <row r="39655" s="227" customFormat="1"/>
    <row r="39656" s="227" customFormat="1"/>
    <row r="39657" s="227" customFormat="1"/>
    <row r="39658" s="227" customFormat="1"/>
    <row r="39659" s="227" customFormat="1"/>
    <row r="39660" s="227" customFormat="1"/>
    <row r="39661" s="227" customFormat="1"/>
    <row r="39662" s="227" customFormat="1"/>
    <row r="39663" s="227" customFormat="1"/>
    <row r="39664" s="227" customFormat="1"/>
    <row r="39665" s="227" customFormat="1"/>
    <row r="39666" s="227" customFormat="1"/>
    <row r="39667" s="227" customFormat="1"/>
    <row r="39668" s="227" customFormat="1"/>
    <row r="39669" s="227" customFormat="1"/>
    <row r="39670" s="227" customFormat="1"/>
    <row r="39671" s="227" customFormat="1"/>
    <row r="39672" s="227" customFormat="1"/>
    <row r="39673" s="227" customFormat="1"/>
    <row r="39674" s="227" customFormat="1"/>
    <row r="39675" s="227" customFormat="1"/>
    <row r="39676" s="227" customFormat="1"/>
    <row r="39677" s="227" customFormat="1"/>
    <row r="39678" s="227" customFormat="1"/>
    <row r="39679" s="227" customFormat="1"/>
    <row r="39680" s="227" customFormat="1"/>
    <row r="39681" s="227" customFormat="1"/>
    <row r="39682" s="227" customFormat="1"/>
    <row r="39683" s="227" customFormat="1"/>
    <row r="39684" s="227" customFormat="1"/>
    <row r="39685" s="227" customFormat="1"/>
    <row r="39686" s="227" customFormat="1"/>
    <row r="39687" s="227" customFormat="1"/>
    <row r="39688" s="227" customFormat="1"/>
    <row r="39689" s="227" customFormat="1"/>
    <row r="39690" s="227" customFormat="1"/>
    <row r="39691" s="227" customFormat="1"/>
    <row r="39692" s="227" customFormat="1"/>
    <row r="39693" s="227" customFormat="1"/>
    <row r="39694" s="227" customFormat="1"/>
    <row r="39695" s="227" customFormat="1"/>
    <row r="39696" s="227" customFormat="1"/>
    <row r="39697" s="227" customFormat="1"/>
    <row r="39698" s="227" customFormat="1"/>
    <row r="39699" s="227" customFormat="1"/>
    <row r="39700" s="227" customFormat="1"/>
    <row r="39701" s="227" customFormat="1"/>
    <row r="39702" s="227" customFormat="1"/>
    <row r="39703" s="227" customFormat="1"/>
    <row r="39704" s="227" customFormat="1"/>
    <row r="39705" s="227" customFormat="1"/>
    <row r="39706" s="227" customFormat="1"/>
    <row r="39707" s="227" customFormat="1"/>
    <row r="39708" s="227" customFormat="1"/>
    <row r="39709" s="227" customFormat="1"/>
    <row r="39710" s="227" customFormat="1"/>
    <row r="39711" s="227" customFormat="1"/>
    <row r="39712" s="227" customFormat="1"/>
    <row r="39713" s="227" customFormat="1"/>
    <row r="39714" s="227" customFormat="1"/>
    <row r="39715" s="227" customFormat="1"/>
    <row r="39716" s="227" customFormat="1"/>
    <row r="39717" s="227" customFormat="1"/>
    <row r="39718" s="227" customFormat="1"/>
    <row r="39719" s="227" customFormat="1"/>
    <row r="39720" s="227" customFormat="1"/>
    <row r="39721" s="227" customFormat="1"/>
    <row r="39722" s="227" customFormat="1"/>
    <row r="39723" s="227" customFormat="1"/>
    <row r="39724" s="227" customFormat="1"/>
    <row r="39725" s="227" customFormat="1"/>
    <row r="39726" s="227" customFormat="1"/>
    <row r="39727" s="227" customFormat="1"/>
    <row r="39728" s="227" customFormat="1"/>
    <row r="39729" s="227" customFormat="1"/>
    <row r="39730" s="227" customFormat="1"/>
    <row r="39731" s="227" customFormat="1"/>
    <row r="39732" s="227" customFormat="1"/>
    <row r="39733" s="227" customFormat="1"/>
    <row r="39734" s="227" customFormat="1"/>
    <row r="39735" s="227" customFormat="1"/>
    <row r="39736" s="227" customFormat="1"/>
    <row r="39737" s="227" customFormat="1"/>
    <row r="39738" s="227" customFormat="1"/>
    <row r="39739" s="227" customFormat="1"/>
    <row r="39740" s="227" customFormat="1"/>
    <row r="39741" s="227" customFormat="1"/>
    <row r="39742" s="227" customFormat="1"/>
    <row r="39743" s="227" customFormat="1"/>
    <row r="39744" s="227" customFormat="1"/>
    <row r="39745" s="227" customFormat="1"/>
    <row r="39746" s="227" customFormat="1"/>
    <row r="39747" s="227" customFormat="1"/>
    <row r="39748" s="227" customFormat="1"/>
    <row r="39749" s="227" customFormat="1"/>
    <row r="39750" s="227" customFormat="1"/>
    <row r="39751" s="227" customFormat="1"/>
    <row r="39752" s="227" customFormat="1"/>
    <row r="39753" s="227" customFormat="1"/>
    <row r="39754" s="227" customFormat="1"/>
    <row r="39755" s="227" customFormat="1"/>
    <row r="39756" s="227" customFormat="1"/>
    <row r="39757" s="227" customFormat="1"/>
    <row r="39758" s="227" customFormat="1"/>
    <row r="39759" s="227" customFormat="1"/>
    <row r="39760" s="227" customFormat="1"/>
    <row r="39761" s="227" customFormat="1"/>
    <row r="39762" s="227" customFormat="1"/>
    <row r="39763" s="227" customFormat="1"/>
    <row r="39764" s="227" customFormat="1"/>
    <row r="39765" s="227" customFormat="1"/>
    <row r="39766" s="227" customFormat="1"/>
    <row r="39767" s="227" customFormat="1"/>
    <row r="39768" s="227" customFormat="1"/>
    <row r="39769" s="227" customFormat="1"/>
    <row r="39770" s="227" customFormat="1"/>
    <row r="39771" s="227" customFormat="1"/>
    <row r="39772" s="227" customFormat="1"/>
    <row r="39773" s="227" customFormat="1"/>
    <row r="39774" s="227" customFormat="1"/>
    <row r="39775" s="227" customFormat="1"/>
    <row r="39776" s="227" customFormat="1"/>
    <row r="39777" s="227" customFormat="1"/>
    <row r="39778" s="227" customFormat="1"/>
    <row r="39779" s="227" customFormat="1"/>
    <row r="39780" s="227" customFormat="1"/>
    <row r="39781" s="227" customFormat="1"/>
    <row r="39782" s="227" customFormat="1"/>
    <row r="39783" s="227" customFormat="1"/>
    <row r="39784" s="227" customFormat="1"/>
    <row r="39785" s="227" customFormat="1"/>
    <row r="39786" s="227" customFormat="1"/>
    <row r="39787" s="227" customFormat="1"/>
    <row r="39788" s="227" customFormat="1"/>
    <row r="39789" s="227" customFormat="1"/>
    <row r="39790" s="227" customFormat="1"/>
    <row r="39791" s="227" customFormat="1"/>
    <row r="39792" s="227" customFormat="1"/>
    <row r="39793" s="227" customFormat="1"/>
    <row r="39794" s="227" customFormat="1"/>
    <row r="39795" s="227" customFormat="1"/>
    <row r="39796" s="227" customFormat="1"/>
    <row r="39797" s="227" customFormat="1"/>
    <row r="39798" s="227" customFormat="1"/>
    <row r="39799" s="227" customFormat="1"/>
    <row r="39800" s="227" customFormat="1"/>
    <row r="39801" s="227" customFormat="1"/>
    <row r="39802" s="227" customFormat="1"/>
    <row r="39803" s="227" customFormat="1"/>
    <row r="39804" s="227" customFormat="1"/>
    <row r="39805" s="227" customFormat="1"/>
    <row r="39806" s="227" customFormat="1"/>
    <row r="39807" s="227" customFormat="1"/>
    <row r="39808" s="227" customFormat="1"/>
    <row r="39809" s="227" customFormat="1"/>
    <row r="39810" s="227" customFormat="1"/>
    <row r="39811" s="227" customFormat="1"/>
    <row r="39812" s="227" customFormat="1"/>
    <row r="39813" s="227" customFormat="1"/>
    <row r="39814" s="227" customFormat="1"/>
    <row r="39815" s="227" customFormat="1"/>
    <row r="39816" s="227" customFormat="1"/>
    <row r="39817" s="227" customFormat="1"/>
    <row r="39818" s="227" customFormat="1"/>
    <row r="39819" s="227" customFormat="1"/>
    <row r="39820" s="227" customFormat="1"/>
    <row r="39821" s="227" customFormat="1"/>
    <row r="39822" s="227" customFormat="1"/>
    <row r="39823" s="227" customFormat="1"/>
    <row r="39824" s="227" customFormat="1"/>
    <row r="39825" s="227" customFormat="1"/>
    <row r="39826" s="227" customFormat="1"/>
    <row r="39827" s="227" customFormat="1"/>
    <row r="39828" s="227" customFormat="1"/>
    <row r="39829" s="227" customFormat="1"/>
    <row r="39830" s="227" customFormat="1"/>
    <row r="39831" s="227" customFormat="1"/>
    <row r="39832" s="227" customFormat="1"/>
    <row r="39833" s="227" customFormat="1"/>
    <row r="39834" s="227" customFormat="1"/>
    <row r="39835" s="227" customFormat="1"/>
    <row r="39836" s="227" customFormat="1"/>
    <row r="39837" s="227" customFormat="1"/>
    <row r="39838" s="227" customFormat="1"/>
    <row r="39839" s="227" customFormat="1"/>
    <row r="39840" s="227" customFormat="1"/>
    <row r="39841" s="227" customFormat="1"/>
    <row r="39842" s="227" customFormat="1"/>
    <row r="39843" s="227" customFormat="1"/>
    <row r="39844" s="227" customFormat="1"/>
    <row r="39845" s="227" customFormat="1"/>
    <row r="39846" s="227" customFormat="1"/>
    <row r="39847" s="227" customFormat="1"/>
    <row r="39848" s="227" customFormat="1"/>
    <row r="39849" s="227" customFormat="1"/>
    <row r="39850" s="227" customFormat="1"/>
    <row r="39851" s="227" customFormat="1"/>
    <row r="39852" s="227" customFormat="1"/>
    <row r="39853" s="227" customFormat="1"/>
    <row r="39854" s="227" customFormat="1"/>
    <row r="39855" s="227" customFormat="1"/>
    <row r="39856" s="227" customFormat="1"/>
    <row r="39857" s="227" customFormat="1"/>
    <row r="39858" s="227" customFormat="1"/>
    <row r="39859" s="227" customFormat="1"/>
    <row r="39860" s="227" customFormat="1"/>
    <row r="39861" s="227" customFormat="1"/>
    <row r="39862" s="227" customFormat="1"/>
    <row r="39863" s="227" customFormat="1"/>
    <row r="39864" s="227" customFormat="1"/>
    <row r="39865" s="227" customFormat="1"/>
    <row r="39866" s="227" customFormat="1"/>
    <row r="39867" s="227" customFormat="1"/>
    <row r="39868" s="227" customFormat="1"/>
    <row r="39869" s="227" customFormat="1"/>
    <row r="39870" s="227" customFormat="1"/>
    <row r="39871" s="227" customFormat="1"/>
    <row r="39872" s="227" customFormat="1"/>
    <row r="39873" s="227" customFormat="1"/>
    <row r="39874" s="227" customFormat="1"/>
    <row r="39875" s="227" customFormat="1"/>
    <row r="39876" s="227" customFormat="1"/>
    <row r="39877" s="227" customFormat="1"/>
    <row r="39878" s="227" customFormat="1"/>
    <row r="39879" s="227" customFormat="1"/>
    <row r="39880" s="227" customFormat="1"/>
    <row r="39881" s="227" customFormat="1"/>
    <row r="39882" s="227" customFormat="1"/>
    <row r="39883" s="227" customFormat="1"/>
    <row r="39884" s="227" customFormat="1"/>
    <row r="39885" s="227" customFormat="1"/>
    <row r="39886" s="227" customFormat="1"/>
    <row r="39887" s="227" customFormat="1"/>
    <row r="39888" s="227" customFormat="1"/>
    <row r="39889" s="227" customFormat="1"/>
    <row r="39890" s="227" customFormat="1"/>
    <row r="39891" s="227" customFormat="1"/>
    <row r="39892" s="227" customFormat="1"/>
    <row r="39893" s="227" customFormat="1"/>
    <row r="39894" s="227" customFormat="1"/>
    <row r="39895" s="227" customFormat="1"/>
    <row r="39896" s="227" customFormat="1"/>
    <row r="39897" s="227" customFormat="1"/>
    <row r="39898" s="227" customFormat="1"/>
    <row r="39899" s="227" customFormat="1"/>
    <row r="39900" s="227" customFormat="1"/>
    <row r="39901" s="227" customFormat="1"/>
    <row r="39902" s="227" customFormat="1"/>
    <row r="39903" s="227" customFormat="1"/>
    <row r="39904" s="227" customFormat="1"/>
    <row r="39905" s="227" customFormat="1"/>
    <row r="39906" s="227" customFormat="1"/>
    <row r="39907" s="227" customFormat="1"/>
    <row r="39908" s="227" customFormat="1"/>
    <row r="39909" s="227" customFormat="1"/>
    <row r="39910" s="227" customFormat="1"/>
    <row r="39911" s="227" customFormat="1"/>
    <row r="39912" s="227" customFormat="1"/>
    <row r="39913" s="227" customFormat="1"/>
    <row r="39914" s="227" customFormat="1"/>
    <row r="39915" s="227" customFormat="1"/>
    <row r="39916" s="227" customFormat="1"/>
    <row r="39917" s="227" customFormat="1"/>
    <row r="39918" s="227" customFormat="1"/>
    <row r="39919" s="227" customFormat="1"/>
    <row r="39920" s="227" customFormat="1"/>
    <row r="39921" s="227" customFormat="1"/>
    <row r="39922" s="227" customFormat="1"/>
    <row r="39923" s="227" customFormat="1"/>
    <row r="39924" s="227" customFormat="1"/>
    <row r="39925" s="227" customFormat="1"/>
    <row r="39926" s="227" customFormat="1"/>
    <row r="39927" s="227" customFormat="1"/>
    <row r="39928" s="227" customFormat="1"/>
    <row r="39929" s="227" customFormat="1"/>
    <row r="39930" s="227" customFormat="1"/>
    <row r="39931" s="227" customFormat="1"/>
    <row r="39932" s="227" customFormat="1"/>
    <row r="39933" s="227" customFormat="1"/>
    <row r="39934" s="227" customFormat="1"/>
    <row r="39935" s="227" customFormat="1"/>
    <row r="39936" s="227" customFormat="1"/>
    <row r="39937" s="227" customFormat="1"/>
    <row r="39938" s="227" customFormat="1"/>
    <row r="39939" s="227" customFormat="1"/>
    <row r="39940" s="227" customFormat="1"/>
    <row r="39941" s="227" customFormat="1"/>
    <row r="39942" s="227" customFormat="1"/>
    <row r="39943" s="227" customFormat="1"/>
    <row r="39944" s="227" customFormat="1"/>
    <row r="39945" s="227" customFormat="1"/>
    <row r="39946" s="227" customFormat="1"/>
    <row r="39947" s="227" customFormat="1"/>
    <row r="39948" s="227" customFormat="1"/>
    <row r="39949" s="227" customFormat="1"/>
    <row r="39950" s="227" customFormat="1"/>
    <row r="39951" s="227" customFormat="1"/>
    <row r="39952" s="227" customFormat="1"/>
    <row r="39953" s="227" customFormat="1"/>
    <row r="39954" s="227" customFormat="1"/>
    <row r="39955" s="227" customFormat="1"/>
    <row r="39956" s="227" customFormat="1"/>
    <row r="39957" s="227" customFormat="1"/>
    <row r="39958" s="227" customFormat="1"/>
    <row r="39959" s="227" customFormat="1"/>
    <row r="39960" s="227" customFormat="1"/>
    <row r="39961" s="227" customFormat="1"/>
    <row r="39962" s="227" customFormat="1"/>
    <row r="39963" s="227" customFormat="1"/>
    <row r="39964" s="227" customFormat="1"/>
    <row r="39965" s="227" customFormat="1"/>
    <row r="39966" s="227" customFormat="1"/>
    <row r="39967" s="227" customFormat="1"/>
    <row r="39968" s="227" customFormat="1"/>
    <row r="39969" s="227" customFormat="1"/>
    <row r="39970" s="227" customFormat="1"/>
    <row r="39971" s="227" customFormat="1"/>
    <row r="39972" s="227" customFormat="1"/>
    <row r="39973" s="227" customFormat="1"/>
    <row r="39974" s="227" customFormat="1"/>
    <row r="39975" s="227" customFormat="1"/>
    <row r="39976" s="227" customFormat="1"/>
    <row r="39977" s="227" customFormat="1"/>
    <row r="39978" s="227" customFormat="1"/>
    <row r="39979" s="227" customFormat="1"/>
    <row r="39980" s="227" customFormat="1"/>
    <row r="39981" s="227" customFormat="1"/>
    <row r="39982" s="227" customFormat="1"/>
    <row r="39983" s="227" customFormat="1"/>
    <row r="39984" s="227" customFormat="1"/>
    <row r="39985" s="227" customFormat="1"/>
    <row r="39986" s="227" customFormat="1"/>
    <row r="39987" s="227" customFormat="1"/>
    <row r="39988" s="227" customFormat="1"/>
    <row r="39989" s="227" customFormat="1"/>
    <row r="39990" s="227" customFormat="1"/>
    <row r="39991" s="227" customFormat="1"/>
    <row r="39992" s="227" customFormat="1"/>
    <row r="39993" s="227" customFormat="1"/>
    <row r="39994" s="227" customFormat="1"/>
    <row r="39995" s="227" customFormat="1"/>
    <row r="39996" s="227" customFormat="1"/>
    <row r="39997" s="227" customFormat="1"/>
    <row r="39998" s="227" customFormat="1"/>
    <row r="39999" s="227" customFormat="1"/>
    <row r="40000" s="227" customFormat="1"/>
    <row r="40001" s="227" customFormat="1"/>
    <row r="40002" s="227" customFormat="1"/>
    <row r="40003" s="227" customFormat="1"/>
    <row r="40004" s="227" customFormat="1"/>
    <row r="40005" s="227" customFormat="1"/>
    <row r="40006" s="227" customFormat="1"/>
    <row r="40007" s="227" customFormat="1"/>
    <row r="40008" s="227" customFormat="1"/>
    <row r="40009" s="227" customFormat="1"/>
    <row r="40010" s="227" customFormat="1"/>
    <row r="40011" s="227" customFormat="1"/>
    <row r="40012" s="227" customFormat="1"/>
    <row r="40013" s="227" customFormat="1"/>
    <row r="40014" s="227" customFormat="1"/>
    <row r="40015" s="227" customFormat="1"/>
    <row r="40016" s="227" customFormat="1"/>
    <row r="40017" s="227" customFormat="1"/>
    <row r="40018" s="227" customFormat="1"/>
    <row r="40019" s="227" customFormat="1"/>
    <row r="40020" s="227" customFormat="1"/>
    <row r="40021" s="227" customFormat="1"/>
    <row r="40022" s="227" customFormat="1"/>
    <row r="40023" s="227" customFormat="1"/>
    <row r="40024" s="227" customFormat="1"/>
    <row r="40025" s="227" customFormat="1"/>
    <row r="40026" s="227" customFormat="1"/>
    <row r="40027" s="227" customFormat="1"/>
    <row r="40028" s="227" customFormat="1"/>
    <row r="40029" s="227" customFormat="1"/>
    <row r="40030" s="227" customFormat="1"/>
    <row r="40031" s="227" customFormat="1"/>
    <row r="40032" s="227" customFormat="1"/>
    <row r="40033" s="227" customFormat="1"/>
    <row r="40034" s="227" customFormat="1"/>
    <row r="40035" s="227" customFormat="1"/>
    <row r="40036" s="227" customFormat="1"/>
    <row r="40037" s="227" customFormat="1"/>
    <row r="40038" s="227" customFormat="1"/>
    <row r="40039" s="227" customFormat="1"/>
    <row r="40040" s="227" customFormat="1"/>
    <row r="40041" s="227" customFormat="1"/>
    <row r="40042" s="227" customFormat="1"/>
    <row r="40043" s="227" customFormat="1"/>
    <row r="40044" s="227" customFormat="1"/>
    <row r="40045" s="227" customFormat="1"/>
    <row r="40046" s="227" customFormat="1"/>
    <row r="40047" s="227" customFormat="1"/>
    <row r="40048" s="227" customFormat="1"/>
    <row r="40049" s="227" customFormat="1"/>
    <row r="40050" s="227" customFormat="1"/>
    <row r="40051" s="227" customFormat="1"/>
    <row r="40052" s="227" customFormat="1"/>
    <row r="40053" s="227" customFormat="1"/>
    <row r="40054" s="227" customFormat="1"/>
    <row r="40055" s="227" customFormat="1"/>
    <row r="40056" s="227" customFormat="1"/>
    <row r="40057" s="227" customFormat="1"/>
    <row r="40058" s="227" customFormat="1"/>
    <row r="40059" s="227" customFormat="1"/>
    <row r="40060" s="227" customFormat="1"/>
    <row r="40061" s="227" customFormat="1"/>
    <row r="40062" s="227" customFormat="1"/>
    <row r="40063" s="227" customFormat="1"/>
    <row r="40064" s="227" customFormat="1"/>
    <row r="40065" s="227" customFormat="1"/>
    <row r="40066" s="227" customFormat="1"/>
    <row r="40067" s="227" customFormat="1"/>
    <row r="40068" s="227" customFormat="1"/>
    <row r="40069" s="227" customFormat="1"/>
    <row r="40070" s="227" customFormat="1"/>
    <row r="40071" s="227" customFormat="1"/>
    <row r="40072" s="227" customFormat="1"/>
    <row r="40073" s="227" customFormat="1"/>
    <row r="40074" s="227" customFormat="1"/>
    <row r="40075" s="227" customFormat="1"/>
    <row r="40076" s="227" customFormat="1"/>
    <row r="40077" s="227" customFormat="1"/>
    <row r="40078" s="227" customFormat="1"/>
    <row r="40079" s="227" customFormat="1"/>
    <row r="40080" s="227" customFormat="1"/>
    <row r="40081" s="227" customFormat="1"/>
    <row r="40082" s="227" customFormat="1"/>
    <row r="40083" s="227" customFormat="1"/>
    <row r="40084" s="227" customFormat="1"/>
    <row r="40085" s="227" customFormat="1"/>
    <row r="40086" s="227" customFormat="1"/>
    <row r="40087" s="227" customFormat="1"/>
    <row r="40088" s="227" customFormat="1"/>
    <row r="40089" s="227" customFormat="1"/>
    <row r="40090" s="227" customFormat="1"/>
    <row r="40091" s="227" customFormat="1"/>
    <row r="40092" s="227" customFormat="1"/>
    <row r="40093" s="227" customFormat="1"/>
    <row r="40094" s="227" customFormat="1"/>
    <row r="40095" s="227" customFormat="1"/>
    <row r="40096" s="227" customFormat="1"/>
    <row r="40097" s="227" customFormat="1"/>
    <row r="40098" s="227" customFormat="1"/>
    <row r="40099" s="227" customFormat="1"/>
    <row r="40100" s="227" customFormat="1"/>
    <row r="40101" s="227" customFormat="1"/>
    <row r="40102" s="227" customFormat="1"/>
    <row r="40103" s="227" customFormat="1"/>
    <row r="40104" s="227" customFormat="1"/>
    <row r="40105" s="227" customFormat="1"/>
    <row r="40106" s="227" customFormat="1"/>
    <row r="40107" s="227" customFormat="1"/>
    <row r="40108" s="227" customFormat="1"/>
    <row r="40109" s="227" customFormat="1"/>
    <row r="40110" s="227" customFormat="1"/>
    <row r="40111" s="227" customFormat="1"/>
    <row r="40112" s="227" customFormat="1"/>
    <row r="40113" s="227" customFormat="1"/>
    <row r="40114" s="227" customFormat="1"/>
    <row r="40115" s="227" customFormat="1"/>
    <row r="40116" s="227" customFormat="1"/>
    <row r="40117" s="227" customFormat="1"/>
    <row r="40118" s="227" customFormat="1"/>
    <row r="40119" s="227" customFormat="1"/>
    <row r="40120" s="227" customFormat="1"/>
    <row r="40121" s="227" customFormat="1"/>
    <row r="40122" s="227" customFormat="1"/>
    <row r="40123" s="227" customFormat="1"/>
    <row r="40124" s="227" customFormat="1"/>
    <row r="40125" s="227" customFormat="1"/>
    <row r="40126" s="227" customFormat="1"/>
    <row r="40127" s="227" customFormat="1"/>
    <row r="40128" s="227" customFormat="1"/>
    <row r="40129" s="227" customFormat="1"/>
    <row r="40130" s="227" customFormat="1"/>
    <row r="40131" s="227" customFormat="1"/>
    <row r="40132" s="227" customFormat="1"/>
    <row r="40133" s="227" customFormat="1"/>
    <row r="40134" s="227" customFormat="1"/>
    <row r="40135" s="227" customFormat="1"/>
    <row r="40136" s="227" customFormat="1"/>
    <row r="40137" s="227" customFormat="1"/>
    <row r="40138" s="227" customFormat="1"/>
    <row r="40139" s="227" customFormat="1"/>
    <row r="40140" s="227" customFormat="1"/>
    <row r="40141" s="227" customFormat="1"/>
    <row r="40142" s="227" customFormat="1"/>
    <row r="40143" s="227" customFormat="1"/>
    <row r="40144" s="227" customFormat="1"/>
    <row r="40145" s="227" customFormat="1"/>
    <row r="40146" s="227" customFormat="1"/>
    <row r="40147" s="227" customFormat="1"/>
    <row r="40148" s="227" customFormat="1"/>
    <row r="40149" s="227" customFormat="1"/>
    <row r="40150" s="227" customFormat="1"/>
    <row r="40151" s="227" customFormat="1"/>
    <row r="40152" s="227" customFormat="1"/>
    <row r="40153" s="227" customFormat="1"/>
    <row r="40154" s="227" customFormat="1"/>
    <row r="40155" s="227" customFormat="1"/>
    <row r="40156" s="227" customFormat="1"/>
    <row r="40157" s="227" customFormat="1"/>
    <row r="40158" s="227" customFormat="1"/>
    <row r="40159" s="227" customFormat="1"/>
    <row r="40160" s="227" customFormat="1"/>
    <row r="40161" s="227" customFormat="1"/>
    <row r="40162" s="227" customFormat="1"/>
    <row r="40163" s="227" customFormat="1"/>
    <row r="40164" s="227" customFormat="1"/>
    <row r="40165" s="227" customFormat="1"/>
    <row r="40166" s="227" customFormat="1"/>
    <row r="40167" s="227" customFormat="1"/>
    <row r="40168" s="227" customFormat="1"/>
    <row r="40169" s="227" customFormat="1"/>
    <row r="40170" s="227" customFormat="1"/>
    <row r="40171" s="227" customFormat="1"/>
    <row r="40172" s="227" customFormat="1"/>
    <row r="40173" s="227" customFormat="1"/>
    <row r="40174" s="227" customFormat="1"/>
    <row r="40175" s="227" customFormat="1"/>
    <row r="40176" s="227" customFormat="1"/>
    <row r="40177" s="227" customFormat="1"/>
    <row r="40178" s="227" customFormat="1"/>
    <row r="40179" s="227" customFormat="1"/>
    <row r="40180" s="227" customFormat="1"/>
    <row r="40181" s="227" customFormat="1"/>
    <row r="40182" s="227" customFormat="1"/>
    <row r="40183" s="227" customFormat="1"/>
    <row r="40184" s="227" customFormat="1"/>
    <row r="40185" s="227" customFormat="1"/>
    <row r="40186" s="227" customFormat="1"/>
    <row r="40187" s="227" customFormat="1"/>
    <row r="40188" s="227" customFormat="1"/>
    <row r="40189" s="227" customFormat="1"/>
    <row r="40190" s="227" customFormat="1"/>
    <row r="40191" s="227" customFormat="1"/>
    <row r="40192" s="227" customFormat="1"/>
    <row r="40193" s="227" customFormat="1"/>
    <row r="40194" s="227" customFormat="1"/>
    <row r="40195" s="227" customFormat="1"/>
    <row r="40196" s="227" customFormat="1"/>
    <row r="40197" s="227" customFormat="1"/>
    <row r="40198" s="227" customFormat="1"/>
    <row r="40199" s="227" customFormat="1"/>
    <row r="40200" s="227" customFormat="1"/>
    <row r="40201" s="227" customFormat="1"/>
    <row r="40202" s="227" customFormat="1"/>
    <row r="40203" s="227" customFormat="1"/>
    <row r="40204" s="227" customFormat="1"/>
    <row r="40205" s="227" customFormat="1"/>
    <row r="40206" s="227" customFormat="1"/>
    <row r="40207" s="227" customFormat="1"/>
    <row r="40208" s="227" customFormat="1"/>
    <row r="40209" s="227" customFormat="1"/>
    <row r="40210" s="227" customFormat="1"/>
    <row r="40211" s="227" customFormat="1"/>
    <row r="40212" s="227" customFormat="1"/>
    <row r="40213" s="227" customFormat="1"/>
    <row r="40214" s="227" customFormat="1"/>
    <row r="40215" s="227" customFormat="1"/>
    <row r="40216" s="227" customFormat="1"/>
    <row r="40217" s="227" customFormat="1"/>
    <row r="40218" s="227" customFormat="1"/>
    <row r="40219" s="227" customFormat="1"/>
    <row r="40220" s="227" customFormat="1"/>
    <row r="40221" s="227" customFormat="1"/>
    <row r="40222" s="227" customFormat="1"/>
    <row r="40223" s="227" customFormat="1"/>
    <row r="40224" s="227" customFormat="1"/>
    <row r="40225" s="227" customFormat="1"/>
    <row r="40226" s="227" customFormat="1"/>
    <row r="40227" s="227" customFormat="1"/>
    <row r="40228" s="227" customFormat="1"/>
    <row r="40229" s="227" customFormat="1"/>
    <row r="40230" s="227" customFormat="1"/>
    <row r="40231" s="227" customFormat="1"/>
    <row r="40232" s="227" customFormat="1"/>
    <row r="40233" s="227" customFormat="1"/>
    <row r="40234" s="227" customFormat="1"/>
    <row r="40235" s="227" customFormat="1"/>
    <row r="40236" s="227" customFormat="1"/>
    <row r="40237" s="227" customFormat="1"/>
    <row r="40238" s="227" customFormat="1"/>
    <row r="40239" s="227" customFormat="1"/>
    <row r="40240" s="227" customFormat="1"/>
    <row r="40241" s="227" customFormat="1"/>
    <row r="40242" s="227" customFormat="1"/>
    <row r="40243" s="227" customFormat="1"/>
    <row r="40244" s="227" customFormat="1"/>
    <row r="40245" s="227" customFormat="1"/>
    <row r="40246" s="227" customFormat="1"/>
    <row r="40247" s="227" customFormat="1"/>
    <row r="40248" s="227" customFormat="1"/>
    <row r="40249" s="227" customFormat="1"/>
    <row r="40250" s="227" customFormat="1"/>
    <row r="40251" s="227" customFormat="1"/>
    <row r="40252" s="227" customFormat="1"/>
    <row r="40253" s="227" customFormat="1"/>
    <row r="40254" s="227" customFormat="1"/>
    <row r="40255" s="227" customFormat="1"/>
    <row r="40256" s="227" customFormat="1"/>
    <row r="40257" s="227" customFormat="1"/>
    <row r="40258" s="227" customFormat="1"/>
    <row r="40259" s="227" customFormat="1"/>
    <row r="40260" s="227" customFormat="1"/>
    <row r="40261" s="227" customFormat="1"/>
    <row r="40262" s="227" customFormat="1"/>
    <row r="40263" s="227" customFormat="1"/>
    <row r="40264" s="227" customFormat="1"/>
    <row r="40265" s="227" customFormat="1"/>
    <row r="40266" s="227" customFormat="1"/>
    <row r="40267" s="227" customFormat="1"/>
    <row r="40268" s="227" customFormat="1"/>
    <row r="40269" s="227" customFormat="1"/>
    <row r="40270" s="227" customFormat="1"/>
    <row r="40271" s="227" customFormat="1"/>
    <row r="40272" s="227" customFormat="1"/>
    <row r="40273" s="227" customFormat="1"/>
    <row r="40274" s="227" customFormat="1"/>
    <row r="40275" s="227" customFormat="1"/>
    <row r="40276" s="227" customFormat="1"/>
    <row r="40277" s="227" customFormat="1"/>
    <row r="40278" s="227" customFormat="1"/>
    <row r="40279" s="227" customFormat="1"/>
    <row r="40280" s="227" customFormat="1"/>
    <row r="40281" s="227" customFormat="1"/>
    <row r="40282" s="227" customFormat="1"/>
    <row r="40283" s="227" customFormat="1"/>
    <row r="40284" s="227" customFormat="1"/>
    <row r="40285" s="227" customFormat="1"/>
    <row r="40286" s="227" customFormat="1"/>
    <row r="40287" s="227" customFormat="1"/>
    <row r="40288" s="227" customFormat="1"/>
    <row r="40289" s="227" customFormat="1"/>
    <row r="40290" s="227" customFormat="1"/>
    <row r="40291" s="227" customFormat="1"/>
    <row r="40292" s="227" customFormat="1"/>
    <row r="40293" s="227" customFormat="1"/>
    <row r="40294" s="227" customFormat="1"/>
    <row r="40295" s="227" customFormat="1"/>
    <row r="40296" s="227" customFormat="1"/>
    <row r="40297" s="227" customFormat="1"/>
    <row r="40298" s="227" customFormat="1"/>
    <row r="40299" s="227" customFormat="1"/>
    <row r="40300" s="227" customFormat="1"/>
    <row r="40301" s="227" customFormat="1"/>
    <row r="40302" s="227" customFormat="1"/>
    <row r="40303" s="227" customFormat="1"/>
    <row r="40304" s="227" customFormat="1"/>
    <row r="40305" s="227" customFormat="1"/>
    <row r="40306" s="227" customFormat="1"/>
    <row r="40307" s="227" customFormat="1"/>
    <row r="40308" s="227" customFormat="1"/>
    <row r="40309" s="227" customFormat="1"/>
    <row r="40310" s="227" customFormat="1"/>
    <row r="40311" s="227" customFormat="1"/>
    <row r="40312" s="227" customFormat="1"/>
    <row r="40313" s="227" customFormat="1"/>
    <row r="40314" s="227" customFormat="1"/>
    <row r="40315" s="227" customFormat="1"/>
    <row r="40316" s="227" customFormat="1"/>
    <row r="40317" s="227" customFormat="1"/>
    <row r="40318" s="227" customFormat="1"/>
    <row r="40319" s="227" customFormat="1"/>
    <row r="40320" s="227" customFormat="1"/>
    <row r="40321" s="227" customFormat="1"/>
    <row r="40322" s="227" customFormat="1"/>
    <row r="40323" s="227" customFormat="1"/>
    <row r="40324" s="227" customFormat="1"/>
    <row r="40325" s="227" customFormat="1"/>
    <row r="40326" s="227" customFormat="1"/>
    <row r="40327" s="227" customFormat="1"/>
    <row r="40328" s="227" customFormat="1"/>
    <row r="40329" s="227" customFormat="1"/>
    <row r="40330" s="227" customFormat="1"/>
    <row r="40331" s="227" customFormat="1"/>
    <row r="40332" s="227" customFormat="1"/>
    <row r="40333" s="227" customFormat="1"/>
    <row r="40334" s="227" customFormat="1"/>
    <row r="40335" s="227" customFormat="1"/>
    <row r="40336" s="227" customFormat="1"/>
    <row r="40337" s="227" customFormat="1"/>
    <row r="40338" s="227" customFormat="1"/>
    <row r="40339" s="227" customFormat="1"/>
    <row r="40340" s="227" customFormat="1"/>
    <row r="40341" s="227" customFormat="1"/>
    <row r="40342" s="227" customFormat="1"/>
    <row r="40343" s="227" customFormat="1"/>
    <row r="40344" s="227" customFormat="1"/>
    <row r="40345" s="227" customFormat="1"/>
    <row r="40346" s="227" customFormat="1"/>
    <row r="40347" s="227" customFormat="1"/>
    <row r="40348" s="227" customFormat="1"/>
    <row r="40349" s="227" customFormat="1"/>
    <row r="40350" s="227" customFormat="1"/>
    <row r="40351" s="227" customFormat="1"/>
    <row r="40352" s="227" customFormat="1"/>
    <row r="40353" s="227" customFormat="1"/>
    <row r="40354" s="227" customFormat="1"/>
    <row r="40355" s="227" customFormat="1"/>
    <row r="40356" s="227" customFormat="1"/>
    <row r="40357" s="227" customFormat="1"/>
    <row r="40358" s="227" customFormat="1"/>
    <row r="40359" s="227" customFormat="1"/>
    <row r="40360" s="227" customFormat="1"/>
    <row r="40361" s="227" customFormat="1"/>
    <row r="40362" s="227" customFormat="1"/>
    <row r="40363" s="227" customFormat="1"/>
    <row r="40364" s="227" customFormat="1"/>
    <row r="40365" s="227" customFormat="1"/>
    <row r="40366" s="227" customFormat="1"/>
    <row r="40367" s="227" customFormat="1"/>
    <row r="40368" s="227" customFormat="1"/>
    <row r="40369" s="227" customFormat="1"/>
    <row r="40370" s="227" customFormat="1"/>
    <row r="40371" s="227" customFormat="1"/>
    <row r="40372" s="227" customFormat="1"/>
    <row r="40373" s="227" customFormat="1"/>
    <row r="40374" s="227" customFormat="1"/>
    <row r="40375" s="227" customFormat="1"/>
    <row r="40376" s="227" customFormat="1"/>
    <row r="40377" s="227" customFormat="1"/>
    <row r="40378" s="227" customFormat="1"/>
    <row r="40379" s="227" customFormat="1"/>
    <row r="40380" s="227" customFormat="1"/>
    <row r="40381" s="227" customFormat="1"/>
    <row r="40382" s="227" customFormat="1"/>
    <row r="40383" s="227" customFormat="1"/>
    <row r="40384" s="227" customFormat="1"/>
    <row r="40385" s="227" customFormat="1"/>
    <row r="40386" s="227" customFormat="1"/>
    <row r="40387" s="227" customFormat="1"/>
    <row r="40388" s="227" customFormat="1"/>
    <row r="40389" s="227" customFormat="1"/>
    <row r="40390" s="227" customFormat="1"/>
    <row r="40391" s="227" customFormat="1"/>
    <row r="40392" s="227" customFormat="1"/>
    <row r="40393" s="227" customFormat="1"/>
    <row r="40394" s="227" customFormat="1"/>
    <row r="40395" s="227" customFormat="1"/>
    <row r="40396" s="227" customFormat="1"/>
    <row r="40397" s="227" customFormat="1"/>
    <row r="40398" s="227" customFormat="1"/>
    <row r="40399" s="227" customFormat="1"/>
    <row r="40400" s="227" customFormat="1"/>
    <row r="40401" s="227" customFormat="1"/>
    <row r="40402" s="227" customFormat="1"/>
    <row r="40403" s="227" customFormat="1"/>
    <row r="40404" s="227" customFormat="1"/>
    <row r="40405" s="227" customFormat="1"/>
    <row r="40406" s="227" customFormat="1"/>
    <row r="40407" s="227" customFormat="1"/>
    <row r="40408" s="227" customFormat="1"/>
    <row r="40409" s="227" customFormat="1"/>
    <row r="40410" s="227" customFormat="1"/>
    <row r="40411" s="227" customFormat="1"/>
    <row r="40412" s="227" customFormat="1"/>
    <row r="40413" s="227" customFormat="1"/>
    <row r="40414" s="227" customFormat="1"/>
    <row r="40415" s="227" customFormat="1"/>
    <row r="40416" s="227" customFormat="1"/>
    <row r="40417" s="227" customFormat="1"/>
    <row r="40418" s="227" customFormat="1"/>
    <row r="40419" s="227" customFormat="1"/>
    <row r="40420" s="227" customFormat="1"/>
    <row r="40421" s="227" customFormat="1"/>
    <row r="40422" s="227" customFormat="1"/>
    <row r="40423" s="227" customFormat="1"/>
    <row r="40424" s="227" customFormat="1"/>
    <row r="40425" s="227" customFormat="1"/>
    <row r="40426" s="227" customFormat="1"/>
    <row r="40427" s="227" customFormat="1"/>
    <row r="40428" s="227" customFormat="1"/>
    <row r="40429" s="227" customFormat="1"/>
    <row r="40430" s="227" customFormat="1"/>
    <row r="40431" s="227" customFormat="1"/>
    <row r="40432" s="227" customFormat="1"/>
    <row r="40433" s="227" customFormat="1"/>
    <row r="40434" s="227" customFormat="1"/>
    <row r="40435" s="227" customFormat="1"/>
    <row r="40436" s="227" customFormat="1"/>
    <row r="40437" s="227" customFormat="1"/>
    <row r="40438" s="227" customFormat="1"/>
    <row r="40439" s="227" customFormat="1"/>
    <row r="40440" s="227" customFormat="1"/>
    <row r="40441" s="227" customFormat="1"/>
    <row r="40442" s="227" customFormat="1"/>
    <row r="40443" s="227" customFormat="1"/>
    <row r="40444" s="227" customFormat="1"/>
    <row r="40445" s="227" customFormat="1"/>
    <row r="40446" s="227" customFormat="1"/>
    <row r="40447" s="227" customFormat="1"/>
    <row r="40448" s="227" customFormat="1"/>
    <row r="40449" s="227" customFormat="1"/>
    <row r="40450" s="227" customFormat="1"/>
    <row r="40451" s="227" customFormat="1"/>
    <row r="40452" s="227" customFormat="1"/>
    <row r="40453" s="227" customFormat="1"/>
    <row r="40454" s="227" customFormat="1"/>
    <row r="40455" s="227" customFormat="1"/>
    <row r="40456" s="227" customFormat="1"/>
    <row r="40457" s="227" customFormat="1"/>
    <row r="40458" s="227" customFormat="1"/>
    <row r="40459" s="227" customFormat="1"/>
    <row r="40460" s="227" customFormat="1"/>
    <row r="40461" s="227" customFormat="1"/>
    <row r="40462" s="227" customFormat="1"/>
    <row r="40463" s="227" customFormat="1"/>
    <row r="40464" s="227" customFormat="1"/>
    <row r="40465" s="227" customFormat="1"/>
    <row r="40466" s="227" customFormat="1"/>
    <row r="40467" s="227" customFormat="1"/>
    <row r="40468" s="227" customFormat="1"/>
    <row r="40469" s="227" customFormat="1"/>
    <row r="40470" s="227" customFormat="1"/>
    <row r="40471" s="227" customFormat="1"/>
    <row r="40472" s="227" customFormat="1"/>
    <row r="40473" s="227" customFormat="1"/>
    <row r="40474" s="227" customFormat="1"/>
    <row r="40475" s="227" customFormat="1"/>
    <row r="40476" s="227" customFormat="1"/>
    <row r="40477" s="227" customFormat="1"/>
    <row r="40478" s="227" customFormat="1"/>
    <row r="40479" s="227" customFormat="1"/>
    <row r="40480" s="227" customFormat="1"/>
    <row r="40481" s="227" customFormat="1"/>
    <row r="40482" s="227" customFormat="1"/>
    <row r="40483" s="227" customFormat="1"/>
    <row r="40484" s="227" customFormat="1"/>
    <row r="40485" s="227" customFormat="1"/>
    <row r="40486" s="227" customFormat="1"/>
    <row r="40487" s="227" customFormat="1"/>
    <row r="40488" s="227" customFormat="1"/>
    <row r="40489" s="227" customFormat="1"/>
    <row r="40490" s="227" customFormat="1"/>
    <row r="40491" s="227" customFormat="1"/>
    <row r="40492" s="227" customFormat="1"/>
    <row r="40493" s="227" customFormat="1"/>
    <row r="40494" s="227" customFormat="1"/>
    <row r="40495" s="227" customFormat="1"/>
    <row r="40496" s="227" customFormat="1"/>
    <row r="40497" s="227" customFormat="1"/>
    <row r="40498" s="227" customFormat="1"/>
    <row r="40499" s="227" customFormat="1"/>
    <row r="40500" s="227" customFormat="1"/>
    <row r="40501" s="227" customFormat="1"/>
    <row r="40502" s="227" customFormat="1"/>
    <row r="40503" s="227" customFormat="1"/>
    <row r="40504" s="227" customFormat="1"/>
    <row r="40505" s="227" customFormat="1"/>
    <row r="40506" s="227" customFormat="1"/>
    <row r="40507" s="227" customFormat="1"/>
    <row r="40508" s="227" customFormat="1"/>
    <row r="40509" s="227" customFormat="1"/>
    <row r="40510" s="227" customFormat="1"/>
    <row r="40511" s="227" customFormat="1"/>
    <row r="40512" s="227" customFormat="1"/>
    <row r="40513" s="227" customFormat="1"/>
    <row r="40514" s="227" customFormat="1"/>
    <row r="40515" s="227" customFormat="1"/>
    <row r="40516" s="227" customFormat="1"/>
    <row r="40517" s="227" customFormat="1"/>
    <row r="40518" s="227" customFormat="1"/>
    <row r="40519" s="227" customFormat="1"/>
    <row r="40520" s="227" customFormat="1"/>
    <row r="40521" s="227" customFormat="1"/>
    <row r="40522" s="227" customFormat="1"/>
    <row r="40523" s="227" customFormat="1"/>
    <row r="40524" s="227" customFormat="1"/>
    <row r="40525" s="227" customFormat="1"/>
    <row r="40526" s="227" customFormat="1"/>
    <row r="40527" s="227" customFormat="1"/>
    <row r="40528" s="227" customFormat="1"/>
    <row r="40529" s="227" customFormat="1"/>
    <row r="40530" s="227" customFormat="1"/>
    <row r="40531" s="227" customFormat="1"/>
    <row r="40532" s="227" customFormat="1"/>
    <row r="40533" s="227" customFormat="1"/>
    <row r="40534" s="227" customFormat="1"/>
    <row r="40535" s="227" customFormat="1"/>
    <row r="40536" s="227" customFormat="1"/>
    <row r="40537" s="227" customFormat="1"/>
    <row r="40538" s="227" customFormat="1"/>
    <row r="40539" s="227" customFormat="1"/>
    <row r="40540" s="227" customFormat="1"/>
    <row r="40541" s="227" customFormat="1"/>
    <row r="40542" s="227" customFormat="1"/>
    <row r="40543" s="227" customFormat="1"/>
    <row r="40544" s="227" customFormat="1"/>
    <row r="40545" s="227" customFormat="1"/>
    <row r="40546" s="227" customFormat="1"/>
    <row r="40547" s="227" customFormat="1"/>
    <row r="40548" s="227" customFormat="1"/>
    <row r="40549" s="227" customFormat="1"/>
    <row r="40550" s="227" customFormat="1"/>
    <row r="40551" s="227" customFormat="1"/>
    <row r="40552" s="227" customFormat="1"/>
    <row r="40553" s="227" customFormat="1"/>
    <row r="40554" s="227" customFormat="1"/>
    <row r="40555" s="227" customFormat="1"/>
    <row r="40556" s="227" customFormat="1"/>
    <row r="40557" s="227" customFormat="1"/>
    <row r="40558" s="227" customFormat="1"/>
    <row r="40559" s="227" customFormat="1"/>
    <row r="40560" s="227" customFormat="1"/>
    <row r="40561" s="227" customFormat="1"/>
    <row r="40562" s="227" customFormat="1"/>
    <row r="40563" s="227" customFormat="1"/>
    <row r="40564" s="227" customFormat="1"/>
    <row r="40565" s="227" customFormat="1"/>
    <row r="40566" s="227" customFormat="1"/>
    <row r="40567" s="227" customFormat="1"/>
    <row r="40568" s="227" customFormat="1"/>
    <row r="40569" s="227" customFormat="1"/>
    <row r="40570" s="227" customFormat="1"/>
    <row r="40571" s="227" customFormat="1"/>
    <row r="40572" s="227" customFormat="1"/>
    <row r="40573" s="227" customFormat="1"/>
    <row r="40574" s="227" customFormat="1"/>
    <row r="40575" s="227" customFormat="1"/>
    <row r="40576" s="227" customFormat="1"/>
    <row r="40577" s="227" customFormat="1"/>
    <row r="40578" s="227" customFormat="1"/>
    <row r="40579" s="227" customFormat="1"/>
    <row r="40580" s="227" customFormat="1"/>
    <row r="40581" s="227" customFormat="1"/>
    <row r="40582" s="227" customFormat="1"/>
    <row r="40583" s="227" customFormat="1"/>
    <row r="40584" s="227" customFormat="1"/>
    <row r="40585" s="227" customFormat="1"/>
    <row r="40586" s="227" customFormat="1"/>
    <row r="40587" s="227" customFormat="1"/>
    <row r="40588" s="227" customFormat="1"/>
    <row r="40589" s="227" customFormat="1"/>
    <row r="40590" s="227" customFormat="1"/>
    <row r="40591" s="227" customFormat="1"/>
    <row r="40592" s="227" customFormat="1"/>
    <row r="40593" s="227" customFormat="1"/>
    <row r="40594" s="227" customFormat="1"/>
    <row r="40595" s="227" customFormat="1"/>
    <row r="40596" s="227" customFormat="1"/>
    <row r="40597" s="227" customFormat="1"/>
    <row r="40598" s="227" customFormat="1"/>
    <row r="40599" s="227" customFormat="1"/>
    <row r="40600" s="227" customFormat="1"/>
    <row r="40601" s="227" customFormat="1"/>
    <row r="40602" s="227" customFormat="1"/>
    <row r="40603" s="227" customFormat="1"/>
    <row r="40604" s="227" customFormat="1"/>
    <row r="40605" s="227" customFormat="1"/>
    <row r="40606" s="227" customFormat="1"/>
    <row r="40607" s="227" customFormat="1"/>
    <row r="40608" s="227" customFormat="1"/>
    <row r="40609" s="227" customFormat="1"/>
    <row r="40610" s="227" customFormat="1"/>
    <row r="40611" s="227" customFormat="1"/>
    <row r="40612" s="227" customFormat="1"/>
    <row r="40613" s="227" customFormat="1"/>
    <row r="40614" s="227" customFormat="1"/>
    <row r="40615" s="227" customFormat="1"/>
    <row r="40616" s="227" customFormat="1"/>
    <row r="40617" s="227" customFormat="1"/>
    <row r="40618" s="227" customFormat="1"/>
    <row r="40619" s="227" customFormat="1"/>
    <row r="40620" s="227" customFormat="1"/>
    <row r="40621" s="227" customFormat="1"/>
    <row r="40622" s="227" customFormat="1"/>
    <row r="40623" s="227" customFormat="1"/>
    <row r="40624" s="227" customFormat="1"/>
    <row r="40625" s="227" customFormat="1"/>
    <row r="40626" s="227" customFormat="1"/>
    <row r="40627" s="227" customFormat="1"/>
    <row r="40628" s="227" customFormat="1"/>
    <row r="40629" s="227" customFormat="1"/>
    <row r="40630" s="227" customFormat="1"/>
    <row r="40631" s="227" customFormat="1"/>
    <row r="40632" s="227" customFormat="1"/>
    <row r="40633" s="227" customFormat="1"/>
    <row r="40634" s="227" customFormat="1"/>
    <row r="40635" s="227" customFormat="1"/>
    <row r="40636" s="227" customFormat="1"/>
    <row r="40637" s="227" customFormat="1"/>
    <row r="40638" s="227" customFormat="1"/>
    <row r="40639" s="227" customFormat="1"/>
    <row r="40640" s="227" customFormat="1"/>
    <row r="40641" s="227" customFormat="1"/>
    <row r="40642" s="227" customFormat="1"/>
    <row r="40643" s="227" customFormat="1"/>
    <row r="40644" s="227" customFormat="1"/>
    <row r="40645" s="227" customFormat="1"/>
    <row r="40646" s="227" customFormat="1"/>
    <row r="40647" s="227" customFormat="1"/>
    <row r="40648" s="227" customFormat="1"/>
    <row r="40649" s="227" customFormat="1"/>
    <row r="40650" s="227" customFormat="1"/>
    <row r="40651" s="227" customFormat="1"/>
    <row r="40652" s="227" customFormat="1"/>
    <row r="40653" s="227" customFormat="1"/>
    <row r="40654" s="227" customFormat="1"/>
    <row r="40655" s="227" customFormat="1"/>
    <row r="40656" s="227" customFormat="1"/>
    <row r="40657" s="227" customFormat="1"/>
    <row r="40658" s="227" customFormat="1"/>
    <row r="40659" s="227" customFormat="1"/>
    <row r="40660" s="227" customFormat="1"/>
    <row r="40661" s="227" customFormat="1"/>
    <row r="40662" s="227" customFormat="1"/>
    <row r="40663" s="227" customFormat="1"/>
    <row r="40664" s="227" customFormat="1"/>
    <row r="40665" s="227" customFormat="1"/>
    <row r="40666" s="227" customFormat="1"/>
    <row r="40667" s="227" customFormat="1"/>
    <row r="40668" s="227" customFormat="1"/>
    <row r="40669" s="227" customFormat="1"/>
    <row r="40670" s="227" customFormat="1"/>
    <row r="40671" s="227" customFormat="1"/>
    <row r="40672" s="227" customFormat="1"/>
    <row r="40673" s="227" customFormat="1"/>
    <row r="40674" s="227" customFormat="1"/>
    <row r="40675" s="227" customFormat="1"/>
    <row r="40676" s="227" customFormat="1"/>
    <row r="40677" s="227" customFormat="1"/>
    <row r="40678" s="227" customFormat="1"/>
    <row r="40679" s="227" customFormat="1"/>
    <row r="40680" s="227" customFormat="1"/>
    <row r="40681" s="227" customFormat="1"/>
    <row r="40682" s="227" customFormat="1"/>
    <row r="40683" s="227" customFormat="1"/>
    <row r="40684" s="227" customFormat="1"/>
    <row r="40685" s="227" customFormat="1"/>
    <row r="40686" s="227" customFormat="1"/>
    <row r="40687" s="227" customFormat="1"/>
    <row r="40688" s="227" customFormat="1"/>
    <row r="40689" s="227" customFormat="1"/>
    <row r="40690" s="227" customFormat="1"/>
    <row r="40691" s="227" customFormat="1"/>
    <row r="40692" s="227" customFormat="1"/>
    <row r="40693" s="227" customFormat="1"/>
    <row r="40694" s="227" customFormat="1"/>
    <row r="40695" s="227" customFormat="1"/>
    <row r="40696" s="227" customFormat="1"/>
    <row r="40697" s="227" customFormat="1"/>
    <row r="40698" s="227" customFormat="1"/>
    <row r="40699" s="227" customFormat="1"/>
    <row r="40700" s="227" customFormat="1"/>
    <row r="40701" s="227" customFormat="1"/>
    <row r="40702" s="227" customFormat="1"/>
    <row r="40703" s="227" customFormat="1"/>
    <row r="40704" s="227" customFormat="1"/>
    <row r="40705" s="227" customFormat="1"/>
    <row r="40706" s="227" customFormat="1"/>
    <row r="40707" s="227" customFormat="1"/>
    <row r="40708" s="227" customFormat="1"/>
    <row r="40709" s="227" customFormat="1"/>
    <row r="40710" s="227" customFormat="1"/>
    <row r="40711" s="227" customFormat="1"/>
    <row r="40712" s="227" customFormat="1"/>
    <row r="40713" s="227" customFormat="1"/>
    <row r="40714" s="227" customFormat="1"/>
    <row r="40715" s="227" customFormat="1"/>
    <row r="40716" s="227" customFormat="1"/>
    <row r="40717" s="227" customFormat="1"/>
    <row r="40718" s="227" customFormat="1"/>
    <row r="40719" s="227" customFormat="1"/>
    <row r="40720" s="227" customFormat="1"/>
    <row r="40721" s="227" customFormat="1"/>
    <row r="40722" s="227" customFormat="1"/>
    <row r="40723" s="227" customFormat="1"/>
    <row r="40724" s="227" customFormat="1"/>
    <row r="40725" s="227" customFormat="1"/>
    <row r="40726" s="227" customFormat="1"/>
    <row r="40727" s="227" customFormat="1"/>
    <row r="40728" s="227" customFormat="1"/>
    <row r="40729" s="227" customFormat="1"/>
    <row r="40730" s="227" customFormat="1"/>
    <row r="40731" s="227" customFormat="1"/>
    <row r="40732" s="227" customFormat="1"/>
    <row r="40733" s="227" customFormat="1"/>
    <row r="40734" s="227" customFormat="1"/>
    <row r="40735" s="227" customFormat="1"/>
    <row r="40736" s="227" customFormat="1"/>
    <row r="40737" s="227" customFormat="1"/>
    <row r="40738" s="227" customFormat="1"/>
    <row r="40739" s="227" customFormat="1"/>
    <row r="40740" s="227" customFormat="1"/>
    <row r="40741" s="227" customFormat="1"/>
    <row r="40742" s="227" customFormat="1"/>
    <row r="40743" s="227" customFormat="1"/>
    <row r="40744" s="227" customFormat="1"/>
    <row r="40745" s="227" customFormat="1"/>
    <row r="40746" s="227" customFormat="1"/>
    <row r="40747" s="227" customFormat="1"/>
    <row r="40748" s="227" customFormat="1"/>
    <row r="40749" s="227" customFormat="1"/>
    <row r="40750" s="227" customFormat="1"/>
    <row r="40751" s="227" customFormat="1"/>
    <row r="40752" s="227" customFormat="1"/>
    <row r="40753" s="227" customFormat="1"/>
    <row r="40754" s="227" customFormat="1"/>
    <row r="40755" s="227" customFormat="1"/>
    <row r="40756" s="227" customFormat="1"/>
    <row r="40757" s="227" customFormat="1"/>
    <row r="40758" s="227" customFormat="1"/>
    <row r="40759" s="227" customFormat="1"/>
    <row r="40760" s="227" customFormat="1"/>
    <row r="40761" s="227" customFormat="1"/>
    <row r="40762" s="227" customFormat="1"/>
    <row r="40763" s="227" customFormat="1"/>
    <row r="40764" s="227" customFormat="1"/>
    <row r="40765" s="227" customFormat="1"/>
    <row r="40766" s="227" customFormat="1"/>
    <row r="40767" s="227" customFormat="1"/>
    <row r="40768" s="227" customFormat="1"/>
    <row r="40769" s="227" customFormat="1"/>
    <row r="40770" s="227" customFormat="1"/>
    <row r="40771" s="227" customFormat="1"/>
    <row r="40772" s="227" customFormat="1"/>
    <row r="40773" s="227" customFormat="1"/>
    <row r="40774" s="227" customFormat="1"/>
    <row r="40775" s="227" customFormat="1"/>
    <row r="40776" s="227" customFormat="1"/>
    <row r="40777" s="227" customFormat="1"/>
    <row r="40778" s="227" customFormat="1"/>
    <row r="40779" s="227" customFormat="1"/>
    <row r="40780" s="227" customFormat="1"/>
    <row r="40781" s="227" customFormat="1"/>
    <row r="40782" s="227" customFormat="1"/>
    <row r="40783" s="227" customFormat="1"/>
    <row r="40784" s="227" customFormat="1"/>
    <row r="40785" s="227" customFormat="1"/>
    <row r="40786" s="227" customFormat="1"/>
    <row r="40787" s="227" customFormat="1"/>
    <row r="40788" s="227" customFormat="1"/>
    <row r="40789" s="227" customFormat="1"/>
    <row r="40790" s="227" customFormat="1"/>
    <row r="40791" s="227" customFormat="1"/>
    <row r="40792" s="227" customFormat="1"/>
    <row r="40793" s="227" customFormat="1"/>
    <row r="40794" s="227" customFormat="1"/>
    <row r="40795" s="227" customFormat="1"/>
    <row r="40796" s="227" customFormat="1"/>
    <row r="40797" s="227" customFormat="1"/>
    <row r="40798" s="227" customFormat="1"/>
    <row r="40799" s="227" customFormat="1"/>
    <row r="40800" s="227" customFormat="1"/>
    <row r="40801" s="227" customFormat="1"/>
    <row r="40802" s="227" customFormat="1"/>
    <row r="40803" s="227" customFormat="1"/>
    <row r="40804" s="227" customFormat="1"/>
    <row r="40805" s="227" customFormat="1"/>
    <row r="40806" s="227" customFormat="1"/>
    <row r="40807" s="227" customFormat="1"/>
    <row r="40808" s="227" customFormat="1"/>
    <row r="40809" s="227" customFormat="1"/>
    <row r="40810" s="227" customFormat="1"/>
    <row r="40811" s="227" customFormat="1"/>
    <row r="40812" s="227" customFormat="1"/>
    <row r="40813" s="227" customFormat="1"/>
    <row r="40814" s="227" customFormat="1"/>
    <row r="40815" s="227" customFormat="1"/>
    <row r="40816" s="227" customFormat="1"/>
    <row r="40817" s="227" customFormat="1"/>
    <row r="40818" s="227" customFormat="1"/>
    <row r="40819" s="227" customFormat="1"/>
    <row r="40820" s="227" customFormat="1"/>
    <row r="40821" s="227" customFormat="1"/>
    <row r="40822" s="227" customFormat="1"/>
    <row r="40823" s="227" customFormat="1"/>
    <row r="40824" s="227" customFormat="1"/>
    <row r="40825" s="227" customFormat="1"/>
    <row r="40826" s="227" customFormat="1"/>
    <row r="40827" s="227" customFormat="1"/>
    <row r="40828" s="227" customFormat="1"/>
    <row r="40829" s="227" customFormat="1"/>
    <row r="40830" s="227" customFormat="1"/>
    <row r="40831" s="227" customFormat="1"/>
    <row r="40832" s="227" customFormat="1"/>
    <row r="40833" s="227" customFormat="1"/>
    <row r="40834" s="227" customFormat="1"/>
    <row r="40835" s="227" customFormat="1"/>
    <row r="40836" s="227" customFormat="1"/>
    <row r="40837" s="227" customFormat="1"/>
    <row r="40838" s="227" customFormat="1"/>
    <row r="40839" s="227" customFormat="1"/>
    <row r="40840" s="227" customFormat="1"/>
    <row r="40841" s="227" customFormat="1"/>
    <row r="40842" s="227" customFormat="1"/>
    <row r="40843" s="227" customFormat="1"/>
    <row r="40844" s="227" customFormat="1"/>
    <row r="40845" s="227" customFormat="1"/>
    <row r="40846" s="227" customFormat="1"/>
    <row r="40847" s="227" customFormat="1"/>
    <row r="40848" s="227" customFormat="1"/>
    <row r="40849" s="227" customFormat="1"/>
    <row r="40850" s="227" customFormat="1"/>
    <row r="40851" s="227" customFormat="1"/>
    <row r="40852" s="227" customFormat="1"/>
    <row r="40853" s="227" customFormat="1"/>
    <row r="40854" s="227" customFormat="1"/>
    <row r="40855" s="227" customFormat="1"/>
    <row r="40856" s="227" customFormat="1"/>
    <row r="40857" s="227" customFormat="1"/>
    <row r="40858" s="227" customFormat="1"/>
    <row r="40859" s="227" customFormat="1"/>
    <row r="40860" s="227" customFormat="1"/>
    <row r="40861" s="227" customFormat="1"/>
    <row r="40862" s="227" customFormat="1"/>
    <row r="40863" s="227" customFormat="1"/>
    <row r="40864" s="227" customFormat="1"/>
    <row r="40865" s="227" customFormat="1"/>
    <row r="40866" s="227" customFormat="1"/>
    <row r="40867" s="227" customFormat="1"/>
    <row r="40868" s="227" customFormat="1"/>
    <row r="40869" s="227" customFormat="1"/>
    <row r="40870" s="227" customFormat="1"/>
    <row r="40871" s="227" customFormat="1"/>
    <row r="40872" s="227" customFormat="1"/>
    <row r="40873" s="227" customFormat="1"/>
    <row r="40874" s="227" customFormat="1"/>
    <row r="40875" s="227" customFormat="1"/>
    <row r="40876" s="227" customFormat="1"/>
    <row r="40877" s="227" customFormat="1"/>
    <row r="40878" s="227" customFormat="1"/>
    <row r="40879" s="227" customFormat="1"/>
    <row r="40880" s="227" customFormat="1"/>
    <row r="40881" s="227" customFormat="1"/>
    <row r="40882" s="227" customFormat="1"/>
    <row r="40883" s="227" customFormat="1"/>
    <row r="40884" s="227" customFormat="1"/>
    <row r="40885" s="227" customFormat="1"/>
    <row r="40886" s="227" customFormat="1"/>
    <row r="40887" s="227" customFormat="1"/>
    <row r="40888" s="227" customFormat="1"/>
    <row r="40889" s="227" customFormat="1"/>
    <row r="40890" s="227" customFormat="1"/>
    <row r="40891" s="227" customFormat="1"/>
    <row r="40892" s="227" customFormat="1"/>
    <row r="40893" s="227" customFormat="1"/>
    <row r="40894" s="227" customFormat="1"/>
    <row r="40895" s="227" customFormat="1"/>
    <row r="40896" s="227" customFormat="1"/>
    <row r="40897" s="227" customFormat="1"/>
    <row r="40898" s="227" customFormat="1"/>
    <row r="40899" s="227" customFormat="1"/>
    <row r="40900" s="227" customFormat="1"/>
    <row r="40901" s="227" customFormat="1"/>
    <row r="40902" s="227" customFormat="1"/>
    <row r="40903" s="227" customFormat="1"/>
    <row r="40904" s="227" customFormat="1"/>
    <row r="40905" s="227" customFormat="1"/>
    <row r="40906" s="227" customFormat="1"/>
    <row r="40907" s="227" customFormat="1"/>
    <row r="40908" s="227" customFormat="1"/>
    <row r="40909" s="227" customFormat="1"/>
    <row r="40910" s="227" customFormat="1"/>
    <row r="40911" s="227" customFormat="1"/>
    <row r="40912" s="227" customFormat="1"/>
    <row r="40913" s="227" customFormat="1"/>
    <row r="40914" s="227" customFormat="1"/>
    <row r="40915" s="227" customFormat="1"/>
    <row r="40916" s="227" customFormat="1"/>
    <row r="40917" s="227" customFormat="1"/>
    <row r="40918" s="227" customFormat="1"/>
    <row r="40919" s="227" customFormat="1"/>
    <row r="40920" s="227" customFormat="1"/>
    <row r="40921" s="227" customFormat="1"/>
    <row r="40922" s="227" customFormat="1"/>
    <row r="40923" s="227" customFormat="1"/>
    <row r="40924" s="227" customFormat="1"/>
    <row r="40925" s="227" customFormat="1"/>
    <row r="40926" s="227" customFormat="1"/>
    <row r="40927" s="227" customFormat="1"/>
    <row r="40928" s="227" customFormat="1"/>
    <row r="40929" s="227" customFormat="1"/>
    <row r="40930" s="227" customFormat="1"/>
    <row r="40931" s="227" customFormat="1"/>
    <row r="40932" s="227" customFormat="1"/>
    <row r="40933" s="227" customFormat="1"/>
    <row r="40934" s="227" customFormat="1"/>
    <row r="40935" s="227" customFormat="1"/>
    <row r="40936" s="227" customFormat="1"/>
    <row r="40937" s="227" customFormat="1"/>
    <row r="40938" s="227" customFormat="1"/>
    <row r="40939" s="227" customFormat="1"/>
    <row r="40940" s="227" customFormat="1"/>
    <row r="40941" s="227" customFormat="1"/>
    <row r="40942" s="227" customFormat="1"/>
    <row r="40943" s="227" customFormat="1"/>
    <row r="40944" s="227" customFormat="1"/>
    <row r="40945" s="227" customFormat="1"/>
    <row r="40946" s="227" customFormat="1"/>
    <row r="40947" s="227" customFormat="1"/>
    <row r="40948" s="227" customFormat="1"/>
    <row r="40949" s="227" customFormat="1"/>
    <row r="40950" s="227" customFormat="1"/>
    <row r="40951" s="227" customFormat="1"/>
    <row r="40952" s="227" customFormat="1"/>
    <row r="40953" s="227" customFormat="1"/>
    <row r="40954" s="227" customFormat="1"/>
    <row r="40955" s="227" customFormat="1"/>
    <row r="40956" s="227" customFormat="1"/>
    <row r="40957" s="227" customFormat="1"/>
    <row r="40958" s="227" customFormat="1"/>
    <row r="40959" s="227" customFormat="1"/>
    <row r="40960" s="227" customFormat="1"/>
    <row r="40961" s="227" customFormat="1"/>
    <row r="40962" s="227" customFormat="1"/>
    <row r="40963" s="227" customFormat="1"/>
    <row r="40964" s="227" customFormat="1"/>
    <row r="40965" s="227" customFormat="1"/>
    <row r="40966" s="227" customFormat="1"/>
    <row r="40967" s="227" customFormat="1"/>
    <row r="40968" s="227" customFormat="1"/>
    <row r="40969" s="227" customFormat="1"/>
    <row r="40970" s="227" customFormat="1"/>
    <row r="40971" s="227" customFormat="1"/>
    <row r="40972" s="227" customFormat="1"/>
    <row r="40973" s="227" customFormat="1"/>
    <row r="40974" s="227" customFormat="1"/>
    <row r="40975" s="227" customFormat="1"/>
    <row r="40976" s="227" customFormat="1"/>
    <row r="40977" s="227" customFormat="1"/>
    <row r="40978" s="227" customFormat="1"/>
    <row r="40979" s="227" customFormat="1"/>
    <row r="40980" s="227" customFormat="1"/>
    <row r="40981" s="227" customFormat="1"/>
    <row r="40982" s="227" customFormat="1"/>
    <row r="40983" s="227" customFormat="1"/>
    <row r="40984" s="227" customFormat="1"/>
    <row r="40985" s="227" customFormat="1"/>
    <row r="40986" s="227" customFormat="1"/>
    <row r="40987" s="227" customFormat="1"/>
    <row r="40988" s="227" customFormat="1"/>
    <row r="40989" s="227" customFormat="1"/>
    <row r="40990" s="227" customFormat="1"/>
    <row r="40991" s="227" customFormat="1"/>
    <row r="40992" s="227" customFormat="1"/>
    <row r="40993" s="227" customFormat="1"/>
    <row r="40994" s="227" customFormat="1"/>
    <row r="40995" s="227" customFormat="1"/>
    <row r="40996" s="227" customFormat="1"/>
    <row r="40997" s="227" customFormat="1"/>
    <row r="40998" s="227" customFormat="1"/>
    <row r="40999" s="227" customFormat="1"/>
    <row r="41000" s="227" customFormat="1"/>
    <row r="41001" s="227" customFormat="1"/>
    <row r="41002" s="227" customFormat="1"/>
    <row r="41003" s="227" customFormat="1"/>
    <row r="41004" s="227" customFormat="1"/>
    <row r="41005" s="227" customFormat="1"/>
    <row r="41006" s="227" customFormat="1"/>
    <row r="41007" s="227" customFormat="1"/>
    <row r="41008" s="227" customFormat="1"/>
    <row r="41009" s="227" customFormat="1"/>
    <row r="41010" s="227" customFormat="1"/>
    <row r="41011" s="227" customFormat="1"/>
    <row r="41012" s="227" customFormat="1"/>
    <row r="41013" s="227" customFormat="1"/>
    <row r="41014" s="227" customFormat="1"/>
    <row r="41015" s="227" customFormat="1"/>
    <row r="41016" s="227" customFormat="1"/>
    <row r="41017" s="227" customFormat="1"/>
    <row r="41018" s="227" customFormat="1"/>
    <row r="41019" s="227" customFormat="1"/>
    <row r="41020" s="227" customFormat="1"/>
    <row r="41021" s="227" customFormat="1"/>
    <row r="41022" s="227" customFormat="1"/>
    <row r="41023" s="227" customFormat="1"/>
    <row r="41024" s="227" customFormat="1"/>
    <row r="41025" s="227" customFormat="1"/>
    <row r="41026" s="227" customFormat="1"/>
    <row r="41027" s="227" customFormat="1"/>
    <row r="41028" s="227" customFormat="1"/>
    <row r="41029" s="227" customFormat="1"/>
    <row r="41030" s="227" customFormat="1"/>
    <row r="41031" s="227" customFormat="1"/>
    <row r="41032" s="227" customFormat="1"/>
    <row r="41033" s="227" customFormat="1"/>
    <row r="41034" s="227" customFormat="1"/>
    <row r="41035" s="227" customFormat="1"/>
    <row r="41036" s="227" customFormat="1"/>
    <row r="41037" s="227" customFormat="1"/>
    <row r="41038" s="227" customFormat="1"/>
    <row r="41039" s="227" customFormat="1"/>
    <row r="41040" s="227" customFormat="1"/>
    <row r="41041" s="227" customFormat="1"/>
    <row r="41042" s="227" customFormat="1"/>
    <row r="41043" s="227" customFormat="1"/>
    <row r="41044" s="227" customFormat="1"/>
    <row r="41045" s="227" customFormat="1"/>
    <row r="41046" s="227" customFormat="1"/>
    <row r="41047" s="227" customFormat="1"/>
    <row r="41048" s="227" customFormat="1"/>
    <row r="41049" s="227" customFormat="1"/>
    <row r="41050" s="227" customFormat="1"/>
    <row r="41051" s="227" customFormat="1"/>
    <row r="41052" s="227" customFormat="1"/>
    <row r="41053" s="227" customFormat="1"/>
    <row r="41054" s="227" customFormat="1"/>
    <row r="41055" s="227" customFormat="1"/>
    <row r="41056" s="227" customFormat="1"/>
    <row r="41057" s="227" customFormat="1"/>
    <row r="41058" s="227" customFormat="1"/>
    <row r="41059" s="227" customFormat="1"/>
    <row r="41060" s="227" customFormat="1"/>
    <row r="41061" s="227" customFormat="1"/>
    <row r="41062" s="227" customFormat="1"/>
    <row r="41063" s="227" customFormat="1"/>
    <row r="41064" s="227" customFormat="1"/>
    <row r="41065" s="227" customFormat="1"/>
    <row r="41066" s="227" customFormat="1"/>
    <row r="41067" s="227" customFormat="1"/>
    <row r="41068" s="227" customFormat="1"/>
    <row r="41069" s="227" customFormat="1"/>
    <row r="41070" s="227" customFormat="1"/>
    <row r="41071" s="227" customFormat="1"/>
    <row r="41072" s="227" customFormat="1"/>
    <row r="41073" s="227" customFormat="1"/>
    <row r="41074" s="227" customFormat="1"/>
    <row r="41075" s="227" customFormat="1"/>
    <row r="41076" s="227" customFormat="1"/>
    <row r="41077" s="227" customFormat="1"/>
    <row r="41078" s="227" customFormat="1"/>
    <row r="41079" s="227" customFormat="1"/>
    <row r="41080" s="227" customFormat="1"/>
    <row r="41081" s="227" customFormat="1"/>
    <row r="41082" s="227" customFormat="1"/>
    <row r="41083" s="227" customFormat="1"/>
    <row r="41084" s="227" customFormat="1"/>
    <row r="41085" s="227" customFormat="1"/>
    <row r="41086" s="227" customFormat="1"/>
    <row r="41087" s="227" customFormat="1"/>
    <row r="41088" s="227" customFormat="1"/>
    <row r="41089" s="227" customFormat="1"/>
    <row r="41090" s="227" customFormat="1"/>
    <row r="41091" s="227" customFormat="1"/>
    <row r="41092" s="227" customFormat="1"/>
    <row r="41093" s="227" customFormat="1"/>
    <row r="41094" s="227" customFormat="1"/>
    <row r="41095" s="227" customFormat="1"/>
    <row r="41096" s="227" customFormat="1"/>
    <row r="41097" s="227" customFormat="1"/>
    <row r="41098" s="227" customFormat="1"/>
    <row r="41099" s="227" customFormat="1"/>
    <row r="41100" s="227" customFormat="1"/>
    <row r="41101" s="227" customFormat="1"/>
    <row r="41102" s="227" customFormat="1"/>
    <row r="41103" s="227" customFormat="1"/>
    <row r="41104" s="227" customFormat="1"/>
    <row r="41105" s="227" customFormat="1"/>
    <row r="41106" s="227" customFormat="1"/>
    <row r="41107" s="227" customFormat="1"/>
    <row r="41108" s="227" customFormat="1"/>
    <row r="41109" s="227" customFormat="1"/>
    <row r="41110" s="227" customFormat="1"/>
    <row r="41111" s="227" customFormat="1"/>
    <row r="41112" s="227" customFormat="1"/>
    <row r="41113" s="227" customFormat="1"/>
    <row r="41114" s="227" customFormat="1"/>
    <row r="41115" s="227" customFormat="1"/>
    <row r="41116" s="227" customFormat="1"/>
    <row r="41117" s="227" customFormat="1"/>
    <row r="41118" s="227" customFormat="1"/>
    <row r="41119" s="227" customFormat="1"/>
    <row r="41120" s="227" customFormat="1"/>
    <row r="41121" s="227" customFormat="1"/>
    <row r="41122" s="227" customFormat="1"/>
    <row r="41123" s="227" customFormat="1"/>
    <row r="41124" s="227" customFormat="1"/>
    <row r="41125" s="227" customFormat="1"/>
    <row r="41126" s="227" customFormat="1"/>
    <row r="41127" s="227" customFormat="1"/>
    <row r="41128" s="227" customFormat="1"/>
    <row r="41129" s="227" customFormat="1"/>
    <row r="41130" s="227" customFormat="1"/>
    <row r="41131" s="227" customFormat="1"/>
    <row r="41132" s="227" customFormat="1"/>
    <row r="41133" s="227" customFormat="1"/>
    <row r="41134" s="227" customFormat="1"/>
    <row r="41135" s="227" customFormat="1"/>
    <row r="41136" s="227" customFormat="1"/>
    <row r="41137" s="227" customFormat="1"/>
    <row r="41138" s="227" customFormat="1"/>
    <row r="41139" s="227" customFormat="1"/>
    <row r="41140" s="227" customFormat="1"/>
    <row r="41141" s="227" customFormat="1"/>
    <row r="41142" s="227" customFormat="1"/>
    <row r="41143" s="227" customFormat="1"/>
    <row r="41144" s="227" customFormat="1"/>
    <row r="41145" s="227" customFormat="1"/>
    <row r="41146" s="227" customFormat="1"/>
    <row r="41147" s="227" customFormat="1"/>
    <row r="41148" s="227" customFormat="1"/>
    <row r="41149" s="227" customFormat="1"/>
    <row r="41150" s="227" customFormat="1"/>
    <row r="41151" s="227" customFormat="1"/>
    <row r="41152" s="227" customFormat="1"/>
    <row r="41153" s="227" customFormat="1"/>
    <row r="41154" s="227" customFormat="1"/>
    <row r="41155" s="227" customFormat="1"/>
    <row r="41156" s="227" customFormat="1"/>
    <row r="41157" s="227" customFormat="1"/>
    <row r="41158" s="227" customFormat="1"/>
    <row r="41159" s="227" customFormat="1"/>
    <row r="41160" s="227" customFormat="1"/>
    <row r="41161" s="227" customFormat="1"/>
    <row r="41162" s="227" customFormat="1"/>
    <row r="41163" s="227" customFormat="1"/>
    <row r="41164" s="227" customFormat="1"/>
    <row r="41165" s="227" customFormat="1"/>
    <row r="41166" s="227" customFormat="1"/>
    <row r="41167" s="227" customFormat="1"/>
    <row r="41168" s="227" customFormat="1"/>
    <row r="41169" s="227" customFormat="1"/>
    <row r="41170" s="227" customFormat="1"/>
    <row r="41171" s="227" customFormat="1"/>
    <row r="41172" s="227" customFormat="1"/>
    <row r="41173" s="227" customFormat="1"/>
    <row r="41174" s="227" customFormat="1"/>
    <row r="41175" s="227" customFormat="1"/>
    <row r="41176" s="227" customFormat="1"/>
    <row r="41177" s="227" customFormat="1"/>
    <row r="41178" s="227" customFormat="1"/>
    <row r="41179" s="227" customFormat="1"/>
    <row r="41180" s="227" customFormat="1"/>
    <row r="41181" s="227" customFormat="1"/>
    <row r="41182" s="227" customFormat="1"/>
    <row r="41183" s="227" customFormat="1"/>
    <row r="41184" s="227" customFormat="1"/>
    <row r="41185" s="227" customFormat="1"/>
    <row r="41186" s="227" customFormat="1"/>
    <row r="41187" s="227" customFormat="1"/>
    <row r="41188" s="227" customFormat="1"/>
    <row r="41189" s="227" customFormat="1"/>
    <row r="41190" s="227" customFormat="1"/>
    <row r="41191" s="227" customFormat="1"/>
    <row r="41192" s="227" customFormat="1"/>
    <row r="41193" s="227" customFormat="1"/>
    <row r="41194" s="227" customFormat="1"/>
    <row r="41195" s="227" customFormat="1"/>
    <row r="41196" s="227" customFormat="1"/>
    <row r="41197" s="227" customFormat="1"/>
    <row r="41198" s="227" customFormat="1"/>
    <row r="41199" s="227" customFormat="1"/>
    <row r="41200" s="227" customFormat="1"/>
    <row r="41201" s="227" customFormat="1"/>
    <row r="41202" s="227" customFormat="1"/>
    <row r="41203" s="227" customFormat="1"/>
    <row r="41204" s="227" customFormat="1"/>
    <row r="41205" s="227" customFormat="1"/>
    <row r="41206" s="227" customFormat="1"/>
    <row r="41207" s="227" customFormat="1"/>
    <row r="41208" s="227" customFormat="1"/>
    <row r="41209" s="227" customFormat="1"/>
    <row r="41210" s="227" customFormat="1"/>
    <row r="41211" s="227" customFormat="1"/>
    <row r="41212" s="227" customFormat="1"/>
    <row r="41213" s="227" customFormat="1"/>
    <row r="41214" s="227" customFormat="1"/>
    <row r="41215" s="227" customFormat="1"/>
    <row r="41216" s="227" customFormat="1"/>
    <row r="41217" s="227" customFormat="1"/>
    <row r="41218" s="227" customFormat="1"/>
    <row r="41219" s="227" customFormat="1"/>
    <row r="41220" s="227" customFormat="1"/>
    <row r="41221" s="227" customFormat="1"/>
    <row r="41222" s="227" customFormat="1"/>
    <row r="41223" s="227" customFormat="1"/>
    <row r="41224" s="227" customFormat="1"/>
    <row r="41225" s="227" customFormat="1"/>
    <row r="41226" s="227" customFormat="1"/>
    <row r="41227" s="227" customFormat="1"/>
    <row r="41228" s="227" customFormat="1"/>
    <row r="41229" s="227" customFormat="1"/>
    <row r="41230" s="227" customFormat="1"/>
    <row r="41231" s="227" customFormat="1"/>
    <row r="41232" s="227" customFormat="1"/>
    <row r="41233" s="227" customFormat="1"/>
    <row r="41234" s="227" customFormat="1"/>
    <row r="41235" s="227" customFormat="1"/>
    <row r="41236" s="227" customFormat="1"/>
    <row r="41237" s="227" customFormat="1"/>
    <row r="41238" s="227" customFormat="1"/>
    <row r="41239" s="227" customFormat="1"/>
    <row r="41240" s="227" customFormat="1"/>
    <row r="41241" s="227" customFormat="1"/>
    <row r="41242" s="227" customFormat="1"/>
    <row r="41243" s="227" customFormat="1"/>
    <row r="41244" s="227" customFormat="1"/>
    <row r="41245" s="227" customFormat="1"/>
    <row r="41246" s="227" customFormat="1"/>
    <row r="41247" s="227" customFormat="1"/>
    <row r="41248" s="227" customFormat="1"/>
    <row r="41249" s="227" customFormat="1"/>
    <row r="41250" s="227" customFormat="1"/>
    <row r="41251" s="227" customFormat="1"/>
    <row r="41252" s="227" customFormat="1"/>
    <row r="41253" s="227" customFormat="1"/>
    <row r="41254" s="227" customFormat="1"/>
    <row r="41255" s="227" customFormat="1"/>
    <row r="41256" s="227" customFormat="1"/>
    <row r="41257" s="227" customFormat="1"/>
    <row r="41258" s="227" customFormat="1"/>
    <row r="41259" s="227" customFormat="1"/>
    <row r="41260" s="227" customFormat="1"/>
    <row r="41261" s="227" customFormat="1"/>
    <row r="41262" s="227" customFormat="1"/>
    <row r="41263" s="227" customFormat="1"/>
    <row r="41264" s="227" customFormat="1"/>
    <row r="41265" s="227" customFormat="1"/>
    <row r="41266" s="227" customFormat="1"/>
    <row r="41267" s="227" customFormat="1"/>
    <row r="41268" s="227" customFormat="1"/>
    <row r="41269" s="227" customFormat="1"/>
    <row r="41270" s="227" customFormat="1"/>
    <row r="41271" s="227" customFormat="1"/>
    <row r="41272" s="227" customFormat="1"/>
    <row r="41273" s="227" customFormat="1"/>
    <row r="41274" s="227" customFormat="1"/>
    <row r="41275" s="227" customFormat="1"/>
    <row r="41276" s="227" customFormat="1"/>
    <row r="41277" s="227" customFormat="1"/>
    <row r="41278" s="227" customFormat="1"/>
    <row r="41279" s="227" customFormat="1"/>
    <row r="41280" s="227" customFormat="1"/>
    <row r="41281" s="227" customFormat="1"/>
    <row r="41282" s="227" customFormat="1"/>
    <row r="41283" s="227" customFormat="1"/>
    <row r="41284" s="227" customFormat="1"/>
    <row r="41285" s="227" customFormat="1"/>
    <row r="41286" s="227" customFormat="1"/>
    <row r="41287" s="227" customFormat="1"/>
    <row r="41288" s="227" customFormat="1"/>
    <row r="41289" s="227" customFormat="1"/>
    <row r="41290" s="227" customFormat="1"/>
    <row r="41291" s="227" customFormat="1"/>
    <row r="41292" s="227" customFormat="1"/>
    <row r="41293" s="227" customFormat="1"/>
    <row r="41294" s="227" customFormat="1"/>
    <row r="41295" s="227" customFormat="1"/>
    <row r="41296" s="227" customFormat="1"/>
    <row r="41297" s="227" customFormat="1"/>
    <row r="41298" s="227" customFormat="1"/>
    <row r="41299" s="227" customFormat="1"/>
    <row r="41300" s="227" customFormat="1"/>
    <row r="41301" s="227" customFormat="1"/>
    <row r="41302" s="227" customFormat="1"/>
    <row r="41303" s="227" customFormat="1"/>
    <row r="41304" s="227" customFormat="1"/>
    <row r="41305" s="227" customFormat="1"/>
    <row r="41306" s="227" customFormat="1"/>
    <row r="41307" s="227" customFormat="1"/>
    <row r="41308" s="227" customFormat="1"/>
    <row r="41309" s="227" customFormat="1"/>
    <row r="41310" s="227" customFormat="1"/>
    <row r="41311" s="227" customFormat="1"/>
    <row r="41312" s="227" customFormat="1"/>
    <row r="41313" s="227" customFormat="1"/>
    <row r="41314" s="227" customFormat="1"/>
    <row r="41315" s="227" customFormat="1"/>
    <row r="41316" s="227" customFormat="1"/>
    <row r="41317" s="227" customFormat="1"/>
    <row r="41318" s="227" customFormat="1"/>
    <row r="41319" s="227" customFormat="1"/>
    <row r="41320" s="227" customFormat="1"/>
    <row r="41321" s="227" customFormat="1"/>
    <row r="41322" s="227" customFormat="1"/>
    <row r="41323" s="227" customFormat="1"/>
    <row r="41324" s="227" customFormat="1"/>
    <row r="41325" s="227" customFormat="1"/>
    <row r="41326" s="227" customFormat="1"/>
    <row r="41327" s="227" customFormat="1"/>
    <row r="41328" s="227" customFormat="1"/>
    <row r="41329" s="227" customFormat="1"/>
    <row r="41330" s="227" customFormat="1"/>
    <row r="41331" s="227" customFormat="1"/>
    <row r="41332" s="227" customFormat="1"/>
    <row r="41333" s="227" customFormat="1"/>
    <row r="41334" s="227" customFormat="1"/>
    <row r="41335" s="227" customFormat="1"/>
    <row r="41336" s="227" customFormat="1"/>
    <row r="41337" s="227" customFormat="1"/>
    <row r="41338" s="227" customFormat="1"/>
    <row r="41339" s="227" customFormat="1"/>
    <row r="41340" s="227" customFormat="1"/>
    <row r="41341" s="227" customFormat="1"/>
    <row r="41342" s="227" customFormat="1"/>
    <row r="41343" s="227" customFormat="1"/>
    <row r="41344" s="227" customFormat="1"/>
    <row r="41345" s="227" customFormat="1"/>
    <row r="41346" s="227" customFormat="1"/>
    <row r="41347" s="227" customFormat="1"/>
    <row r="41348" s="227" customFormat="1"/>
    <row r="41349" s="227" customFormat="1"/>
    <row r="41350" s="227" customFormat="1"/>
    <row r="41351" s="227" customFormat="1"/>
    <row r="41352" s="227" customFormat="1"/>
    <row r="41353" s="227" customFormat="1"/>
    <row r="41354" s="227" customFormat="1"/>
    <row r="41355" s="227" customFormat="1"/>
    <row r="41356" s="227" customFormat="1"/>
    <row r="41357" s="227" customFormat="1"/>
    <row r="41358" s="227" customFormat="1"/>
    <row r="41359" s="227" customFormat="1"/>
    <row r="41360" s="227" customFormat="1"/>
    <row r="41361" s="227" customFormat="1"/>
    <row r="41362" s="227" customFormat="1"/>
    <row r="41363" s="227" customFormat="1"/>
    <row r="41364" s="227" customFormat="1"/>
    <row r="41365" s="227" customFormat="1"/>
    <row r="41366" s="227" customFormat="1"/>
    <row r="41367" s="227" customFormat="1"/>
    <row r="41368" s="227" customFormat="1"/>
    <row r="41369" s="227" customFormat="1"/>
    <row r="41370" s="227" customFormat="1"/>
    <row r="41371" s="227" customFormat="1"/>
    <row r="41372" s="227" customFormat="1"/>
    <row r="41373" s="227" customFormat="1"/>
    <row r="41374" s="227" customFormat="1"/>
    <row r="41375" s="227" customFormat="1"/>
    <row r="41376" s="227" customFormat="1"/>
    <row r="41377" s="227" customFormat="1"/>
    <row r="41378" s="227" customFormat="1"/>
    <row r="41379" s="227" customFormat="1"/>
    <row r="41380" s="227" customFormat="1"/>
    <row r="41381" s="227" customFormat="1"/>
    <row r="41382" s="227" customFormat="1"/>
    <row r="41383" s="227" customFormat="1"/>
    <row r="41384" s="227" customFormat="1"/>
    <row r="41385" s="227" customFormat="1"/>
    <row r="41386" s="227" customFormat="1"/>
    <row r="41387" s="227" customFormat="1"/>
    <row r="41388" s="227" customFormat="1"/>
    <row r="41389" s="227" customFormat="1"/>
    <row r="41390" s="227" customFormat="1"/>
    <row r="41391" s="227" customFormat="1"/>
    <row r="41392" s="227" customFormat="1"/>
    <row r="41393" s="227" customFormat="1"/>
    <row r="41394" s="227" customFormat="1"/>
    <row r="41395" s="227" customFormat="1"/>
    <row r="41396" s="227" customFormat="1"/>
    <row r="41397" s="227" customFormat="1"/>
    <row r="41398" s="227" customFormat="1"/>
    <row r="41399" s="227" customFormat="1"/>
    <row r="41400" s="227" customFormat="1"/>
    <row r="41401" s="227" customFormat="1"/>
    <row r="41402" s="227" customFormat="1"/>
    <row r="41403" s="227" customFormat="1"/>
    <row r="41404" s="227" customFormat="1"/>
    <row r="41405" s="227" customFormat="1"/>
    <row r="41406" s="227" customFormat="1"/>
    <row r="41407" s="227" customFormat="1"/>
    <row r="41408" s="227" customFormat="1"/>
    <row r="41409" s="227" customFormat="1"/>
    <row r="41410" s="227" customFormat="1"/>
    <row r="41411" s="227" customFormat="1"/>
    <row r="41412" s="227" customFormat="1"/>
    <row r="41413" s="227" customFormat="1"/>
    <row r="41414" s="227" customFormat="1"/>
    <row r="41415" s="227" customFormat="1"/>
    <row r="41416" s="227" customFormat="1"/>
    <row r="41417" s="227" customFormat="1"/>
    <row r="41418" s="227" customFormat="1"/>
    <row r="41419" s="227" customFormat="1"/>
    <row r="41420" s="227" customFormat="1"/>
    <row r="41421" s="227" customFormat="1"/>
    <row r="41422" s="227" customFormat="1"/>
    <row r="41423" s="227" customFormat="1"/>
    <row r="41424" s="227" customFormat="1"/>
    <row r="41425" s="227" customFormat="1"/>
    <row r="41426" s="227" customFormat="1"/>
    <row r="41427" s="227" customFormat="1"/>
    <row r="41428" s="227" customFormat="1"/>
    <row r="41429" s="227" customFormat="1"/>
    <row r="41430" s="227" customFormat="1"/>
    <row r="41431" s="227" customFormat="1"/>
    <row r="41432" s="227" customFormat="1"/>
    <row r="41433" s="227" customFormat="1"/>
    <row r="41434" s="227" customFormat="1"/>
    <row r="41435" s="227" customFormat="1"/>
    <row r="41436" s="227" customFormat="1"/>
    <row r="41437" s="227" customFormat="1"/>
    <row r="41438" s="227" customFormat="1"/>
    <row r="41439" s="227" customFormat="1"/>
    <row r="41440" s="227" customFormat="1"/>
    <row r="41441" s="227" customFormat="1"/>
    <row r="41442" s="227" customFormat="1"/>
    <row r="41443" s="227" customFormat="1"/>
    <row r="41444" s="227" customFormat="1"/>
    <row r="41445" s="227" customFormat="1"/>
    <row r="41446" s="227" customFormat="1"/>
    <row r="41447" s="227" customFormat="1"/>
    <row r="41448" s="227" customFormat="1"/>
    <row r="41449" s="227" customFormat="1"/>
    <row r="41450" s="227" customFormat="1"/>
    <row r="41451" s="227" customFormat="1"/>
    <row r="41452" s="227" customFormat="1"/>
    <row r="41453" s="227" customFormat="1"/>
    <row r="41454" s="227" customFormat="1"/>
    <row r="41455" s="227" customFormat="1"/>
    <row r="41456" s="227" customFormat="1"/>
    <row r="41457" s="227" customFormat="1"/>
    <row r="41458" s="227" customFormat="1"/>
    <row r="41459" s="227" customFormat="1"/>
    <row r="41460" s="227" customFormat="1"/>
    <row r="41461" s="227" customFormat="1"/>
    <row r="41462" s="227" customFormat="1"/>
    <row r="41463" s="227" customFormat="1"/>
    <row r="41464" s="227" customFormat="1"/>
    <row r="41465" s="227" customFormat="1"/>
    <row r="41466" s="227" customFormat="1"/>
    <row r="41467" s="227" customFormat="1"/>
    <row r="41468" s="227" customFormat="1"/>
    <row r="41469" s="227" customFormat="1"/>
    <row r="41470" s="227" customFormat="1"/>
    <row r="41471" s="227" customFormat="1"/>
    <row r="41472" s="227" customFormat="1"/>
    <row r="41473" s="227" customFormat="1"/>
    <row r="41474" s="227" customFormat="1"/>
    <row r="41475" s="227" customFormat="1"/>
    <row r="41476" s="227" customFormat="1"/>
    <row r="41477" s="227" customFormat="1"/>
    <row r="41478" s="227" customFormat="1"/>
    <row r="41479" s="227" customFormat="1"/>
    <row r="41480" s="227" customFormat="1"/>
    <row r="41481" s="227" customFormat="1"/>
    <row r="41482" s="227" customFormat="1"/>
    <row r="41483" s="227" customFormat="1"/>
    <row r="41484" s="227" customFormat="1"/>
    <row r="41485" s="227" customFormat="1"/>
    <row r="41486" s="227" customFormat="1"/>
    <row r="41487" s="227" customFormat="1"/>
    <row r="41488" s="227" customFormat="1"/>
    <row r="41489" s="227" customFormat="1"/>
    <row r="41490" s="227" customFormat="1"/>
    <row r="41491" s="227" customFormat="1"/>
    <row r="41492" s="227" customFormat="1"/>
    <row r="41493" s="227" customFormat="1"/>
    <row r="41494" s="227" customFormat="1"/>
    <row r="41495" s="227" customFormat="1"/>
    <row r="41496" s="227" customFormat="1"/>
    <row r="41497" s="227" customFormat="1"/>
    <row r="41498" s="227" customFormat="1"/>
    <row r="41499" s="227" customFormat="1"/>
    <row r="41500" s="227" customFormat="1"/>
    <row r="41501" s="227" customFormat="1"/>
    <row r="41502" s="227" customFormat="1"/>
    <row r="41503" s="227" customFormat="1"/>
    <row r="41504" s="227" customFormat="1"/>
    <row r="41505" s="227" customFormat="1"/>
    <row r="41506" s="227" customFormat="1"/>
    <row r="41507" s="227" customFormat="1"/>
    <row r="41508" s="227" customFormat="1"/>
    <row r="41509" s="227" customFormat="1"/>
    <row r="41510" s="227" customFormat="1"/>
    <row r="41511" s="227" customFormat="1"/>
    <row r="41512" s="227" customFormat="1"/>
    <row r="41513" s="227" customFormat="1"/>
    <row r="41514" s="227" customFormat="1"/>
    <row r="41515" s="227" customFormat="1"/>
    <row r="41516" s="227" customFormat="1"/>
    <row r="41517" s="227" customFormat="1"/>
    <row r="41518" s="227" customFormat="1"/>
    <row r="41519" s="227" customFormat="1"/>
    <row r="41520" s="227" customFormat="1"/>
    <row r="41521" s="227" customFormat="1"/>
    <row r="41522" s="227" customFormat="1"/>
    <row r="41523" s="227" customFormat="1"/>
    <row r="41524" s="227" customFormat="1"/>
    <row r="41525" s="227" customFormat="1"/>
    <row r="41526" s="227" customFormat="1"/>
    <row r="41527" s="227" customFormat="1"/>
    <row r="41528" s="227" customFormat="1"/>
    <row r="41529" s="227" customFormat="1"/>
    <row r="41530" s="227" customFormat="1"/>
    <row r="41531" s="227" customFormat="1"/>
    <row r="41532" s="227" customFormat="1"/>
    <row r="41533" s="227" customFormat="1"/>
    <row r="41534" s="227" customFormat="1"/>
    <row r="41535" s="227" customFormat="1"/>
    <row r="41536" s="227" customFormat="1"/>
    <row r="41537" s="227" customFormat="1"/>
    <row r="41538" s="227" customFormat="1"/>
    <row r="41539" s="227" customFormat="1"/>
    <row r="41540" s="227" customFormat="1"/>
    <row r="41541" s="227" customFormat="1"/>
    <row r="41542" s="227" customFormat="1"/>
    <row r="41543" s="227" customFormat="1"/>
    <row r="41544" s="227" customFormat="1"/>
    <row r="41545" s="227" customFormat="1"/>
    <row r="41546" s="227" customFormat="1"/>
    <row r="41547" s="227" customFormat="1"/>
    <row r="41548" s="227" customFormat="1"/>
    <row r="41549" s="227" customFormat="1"/>
    <row r="41550" s="227" customFormat="1"/>
    <row r="41551" s="227" customFormat="1"/>
    <row r="41552" s="227" customFormat="1"/>
    <row r="41553" s="227" customFormat="1"/>
    <row r="41554" s="227" customFormat="1"/>
    <row r="41555" s="227" customFormat="1"/>
    <row r="41556" s="227" customFormat="1"/>
    <row r="41557" s="227" customFormat="1"/>
    <row r="41558" s="227" customFormat="1"/>
    <row r="41559" s="227" customFormat="1"/>
    <row r="41560" s="227" customFormat="1"/>
    <row r="41561" s="227" customFormat="1"/>
    <row r="41562" s="227" customFormat="1"/>
    <row r="41563" s="227" customFormat="1"/>
    <row r="41564" s="227" customFormat="1"/>
    <row r="41565" s="227" customFormat="1"/>
    <row r="41566" s="227" customFormat="1"/>
    <row r="41567" s="227" customFormat="1"/>
    <row r="41568" s="227" customFormat="1"/>
    <row r="41569" s="227" customFormat="1"/>
    <row r="41570" s="227" customFormat="1"/>
    <row r="41571" s="227" customFormat="1"/>
    <row r="41572" s="227" customFormat="1"/>
    <row r="41573" s="227" customFormat="1"/>
    <row r="41574" s="227" customFormat="1"/>
    <row r="41575" s="227" customFormat="1"/>
    <row r="41576" s="227" customFormat="1"/>
    <row r="41577" s="227" customFormat="1"/>
    <row r="41578" s="227" customFormat="1"/>
    <row r="41579" s="227" customFormat="1"/>
    <row r="41580" s="227" customFormat="1"/>
    <row r="41581" s="227" customFormat="1"/>
    <row r="41582" s="227" customFormat="1"/>
    <row r="41583" s="227" customFormat="1"/>
    <row r="41584" s="227" customFormat="1"/>
    <row r="41585" s="227" customFormat="1"/>
    <row r="41586" s="227" customFormat="1"/>
    <row r="41587" s="227" customFormat="1"/>
    <row r="41588" s="227" customFormat="1"/>
    <row r="41589" s="227" customFormat="1"/>
    <row r="41590" s="227" customFormat="1"/>
    <row r="41591" s="227" customFormat="1"/>
    <row r="41592" s="227" customFormat="1"/>
    <row r="41593" s="227" customFormat="1"/>
    <row r="41594" s="227" customFormat="1"/>
    <row r="41595" s="227" customFormat="1"/>
    <row r="41596" s="227" customFormat="1"/>
    <row r="41597" s="227" customFormat="1"/>
    <row r="41598" s="227" customFormat="1"/>
    <row r="41599" s="227" customFormat="1"/>
    <row r="41600" s="227" customFormat="1"/>
    <row r="41601" s="227" customFormat="1"/>
    <row r="41602" s="227" customFormat="1"/>
    <row r="41603" s="227" customFormat="1"/>
    <row r="41604" s="227" customFormat="1"/>
    <row r="41605" s="227" customFormat="1"/>
    <row r="41606" s="227" customFormat="1"/>
    <row r="41607" s="227" customFormat="1"/>
    <row r="41608" s="227" customFormat="1"/>
    <row r="41609" s="227" customFormat="1"/>
    <row r="41610" s="227" customFormat="1"/>
    <row r="41611" s="227" customFormat="1"/>
    <row r="41612" s="227" customFormat="1"/>
    <row r="41613" s="227" customFormat="1"/>
    <row r="41614" s="227" customFormat="1"/>
    <row r="41615" s="227" customFormat="1"/>
    <row r="41616" s="227" customFormat="1"/>
    <row r="41617" s="227" customFormat="1"/>
    <row r="41618" s="227" customFormat="1"/>
    <row r="41619" s="227" customFormat="1"/>
    <row r="41620" s="227" customFormat="1"/>
    <row r="41621" s="227" customFormat="1"/>
    <row r="41622" s="227" customFormat="1"/>
    <row r="41623" s="227" customFormat="1"/>
    <row r="41624" s="227" customFormat="1"/>
    <row r="41625" s="227" customFormat="1"/>
    <row r="41626" s="227" customFormat="1"/>
    <row r="41627" s="227" customFormat="1"/>
    <row r="41628" s="227" customFormat="1"/>
    <row r="41629" s="227" customFormat="1"/>
    <row r="41630" s="227" customFormat="1"/>
    <row r="41631" s="227" customFormat="1"/>
    <row r="41632" s="227" customFormat="1"/>
    <row r="41633" s="227" customFormat="1"/>
    <row r="41634" s="227" customFormat="1"/>
    <row r="41635" s="227" customFormat="1"/>
    <row r="41636" s="227" customFormat="1"/>
    <row r="41637" s="227" customFormat="1"/>
    <row r="41638" s="227" customFormat="1"/>
    <row r="41639" s="227" customFormat="1"/>
    <row r="41640" s="227" customFormat="1"/>
    <row r="41641" s="227" customFormat="1"/>
    <row r="41642" s="227" customFormat="1"/>
    <row r="41643" s="227" customFormat="1"/>
    <row r="41644" s="227" customFormat="1"/>
    <row r="41645" s="227" customFormat="1"/>
    <row r="41646" s="227" customFormat="1"/>
    <row r="41647" s="227" customFormat="1"/>
    <row r="41648" s="227" customFormat="1"/>
    <row r="41649" s="227" customFormat="1"/>
    <row r="41650" s="227" customFormat="1"/>
    <row r="41651" s="227" customFormat="1"/>
    <row r="41652" s="227" customFormat="1"/>
    <row r="41653" s="227" customFormat="1"/>
    <row r="41654" s="227" customFormat="1"/>
    <row r="41655" s="227" customFormat="1"/>
    <row r="41656" s="227" customFormat="1"/>
    <row r="41657" s="227" customFormat="1"/>
    <row r="41658" s="227" customFormat="1"/>
    <row r="41659" s="227" customFormat="1"/>
    <row r="41660" s="227" customFormat="1"/>
    <row r="41661" s="227" customFormat="1"/>
    <row r="41662" s="227" customFormat="1"/>
    <row r="41663" s="227" customFormat="1"/>
    <row r="41664" s="227" customFormat="1"/>
    <row r="41665" s="227" customFormat="1"/>
    <row r="41666" s="227" customFormat="1"/>
    <row r="41667" s="227" customFormat="1"/>
    <row r="41668" s="227" customFormat="1"/>
    <row r="41669" s="227" customFormat="1"/>
    <row r="41670" s="227" customFormat="1"/>
    <row r="41671" s="227" customFormat="1"/>
    <row r="41672" s="227" customFormat="1"/>
    <row r="41673" s="227" customFormat="1"/>
    <row r="41674" s="227" customFormat="1"/>
    <row r="41675" s="227" customFormat="1"/>
    <row r="41676" s="227" customFormat="1"/>
    <row r="41677" s="227" customFormat="1"/>
    <row r="41678" s="227" customFormat="1"/>
    <row r="41679" s="227" customFormat="1"/>
    <row r="41680" s="227" customFormat="1"/>
    <row r="41681" s="227" customFormat="1"/>
    <row r="41682" s="227" customFormat="1"/>
    <row r="41683" s="227" customFormat="1"/>
    <row r="41684" s="227" customFormat="1"/>
    <row r="41685" s="227" customFormat="1"/>
    <row r="41686" s="227" customFormat="1"/>
    <row r="41687" s="227" customFormat="1"/>
    <row r="41688" s="227" customFormat="1"/>
    <row r="41689" s="227" customFormat="1"/>
    <row r="41690" s="227" customFormat="1"/>
    <row r="41691" s="227" customFormat="1"/>
    <row r="41692" s="227" customFormat="1"/>
    <row r="41693" s="227" customFormat="1"/>
    <row r="41694" s="227" customFormat="1"/>
    <row r="41695" s="227" customFormat="1"/>
    <row r="41696" s="227" customFormat="1"/>
    <row r="41697" s="227" customFormat="1"/>
    <row r="41698" s="227" customFormat="1"/>
    <row r="41699" s="227" customFormat="1"/>
    <row r="41700" s="227" customFormat="1"/>
    <row r="41701" s="227" customFormat="1"/>
    <row r="41702" s="227" customFormat="1"/>
    <row r="41703" s="227" customFormat="1"/>
    <row r="41704" s="227" customFormat="1"/>
    <row r="41705" s="227" customFormat="1"/>
    <row r="41706" s="227" customFormat="1"/>
    <row r="41707" s="227" customFormat="1"/>
    <row r="41708" s="227" customFormat="1"/>
    <row r="41709" s="227" customFormat="1"/>
    <row r="41710" s="227" customFormat="1"/>
    <row r="41711" s="227" customFormat="1"/>
    <row r="41712" s="227" customFormat="1"/>
    <row r="41713" s="227" customFormat="1"/>
    <row r="41714" s="227" customFormat="1"/>
    <row r="41715" s="227" customFormat="1"/>
    <row r="41716" s="227" customFormat="1"/>
    <row r="41717" s="227" customFormat="1"/>
    <row r="41718" s="227" customFormat="1"/>
    <row r="41719" s="227" customFormat="1"/>
    <row r="41720" s="227" customFormat="1"/>
    <row r="41721" s="227" customFormat="1"/>
    <row r="41722" s="227" customFormat="1"/>
    <row r="41723" s="227" customFormat="1"/>
    <row r="41724" s="227" customFormat="1"/>
    <row r="41725" s="227" customFormat="1"/>
    <row r="41726" s="227" customFormat="1"/>
    <row r="41727" s="227" customFormat="1"/>
    <row r="41728" s="227" customFormat="1"/>
    <row r="41729" s="227" customFormat="1"/>
    <row r="41730" s="227" customFormat="1"/>
    <row r="41731" s="227" customFormat="1"/>
    <row r="41732" s="227" customFormat="1"/>
    <row r="41733" s="227" customFormat="1"/>
    <row r="41734" s="227" customFormat="1"/>
    <row r="41735" s="227" customFormat="1"/>
    <row r="41736" s="227" customFormat="1"/>
    <row r="41737" s="227" customFormat="1"/>
    <row r="41738" s="227" customFormat="1"/>
    <row r="41739" s="227" customFormat="1"/>
    <row r="41740" s="227" customFormat="1"/>
    <row r="41741" s="227" customFormat="1"/>
    <row r="41742" s="227" customFormat="1"/>
    <row r="41743" s="227" customFormat="1"/>
    <row r="41744" s="227" customFormat="1"/>
    <row r="41745" s="227" customFormat="1"/>
    <row r="41746" s="227" customFormat="1"/>
    <row r="41747" s="227" customFormat="1"/>
    <row r="41748" s="227" customFormat="1"/>
    <row r="41749" s="227" customFormat="1"/>
    <row r="41750" s="227" customFormat="1"/>
    <row r="41751" s="227" customFormat="1"/>
    <row r="41752" s="227" customFormat="1"/>
    <row r="41753" s="227" customFormat="1"/>
    <row r="41754" s="227" customFormat="1"/>
    <row r="41755" s="227" customFormat="1"/>
    <row r="41756" s="227" customFormat="1"/>
    <row r="41757" s="227" customFormat="1"/>
    <row r="41758" s="227" customFormat="1"/>
    <row r="41759" s="227" customFormat="1"/>
    <row r="41760" s="227" customFormat="1"/>
    <row r="41761" s="227" customFormat="1"/>
    <row r="41762" s="227" customFormat="1"/>
    <row r="41763" s="227" customFormat="1"/>
    <row r="41764" s="227" customFormat="1"/>
    <row r="41765" s="227" customFormat="1"/>
    <row r="41766" s="227" customFormat="1"/>
    <row r="41767" s="227" customFormat="1"/>
    <row r="41768" s="227" customFormat="1"/>
    <row r="41769" s="227" customFormat="1"/>
    <row r="41770" s="227" customFormat="1"/>
    <row r="41771" s="227" customFormat="1"/>
    <row r="41772" s="227" customFormat="1"/>
    <row r="41773" s="227" customFormat="1"/>
    <row r="41774" s="227" customFormat="1"/>
    <row r="41775" s="227" customFormat="1"/>
    <row r="41776" s="227" customFormat="1"/>
    <row r="41777" s="227" customFormat="1"/>
    <row r="41778" s="227" customFormat="1"/>
    <row r="41779" s="227" customFormat="1"/>
    <row r="41780" s="227" customFormat="1"/>
    <row r="41781" s="227" customFormat="1"/>
    <row r="41782" s="227" customFormat="1"/>
    <row r="41783" s="227" customFormat="1"/>
    <row r="41784" s="227" customFormat="1"/>
    <row r="41785" s="227" customFormat="1"/>
    <row r="41786" s="227" customFormat="1"/>
    <row r="41787" s="227" customFormat="1"/>
    <row r="41788" s="227" customFormat="1"/>
    <row r="41789" s="227" customFormat="1"/>
    <row r="41790" s="227" customFormat="1"/>
    <row r="41791" s="227" customFormat="1"/>
    <row r="41792" s="227" customFormat="1"/>
    <row r="41793" s="227" customFormat="1"/>
    <row r="41794" s="227" customFormat="1"/>
    <row r="41795" s="227" customFormat="1"/>
    <row r="41796" s="227" customFormat="1"/>
    <row r="41797" s="227" customFormat="1"/>
    <row r="41798" s="227" customFormat="1"/>
    <row r="41799" s="227" customFormat="1"/>
    <row r="41800" s="227" customFormat="1"/>
    <row r="41801" s="227" customFormat="1"/>
    <row r="41802" s="227" customFormat="1"/>
    <row r="41803" s="227" customFormat="1"/>
    <row r="41804" s="227" customFormat="1"/>
    <row r="41805" s="227" customFormat="1"/>
    <row r="41806" s="227" customFormat="1"/>
    <row r="41807" s="227" customFormat="1"/>
    <row r="41808" s="227" customFormat="1"/>
    <row r="41809" s="227" customFormat="1"/>
    <row r="41810" s="227" customFormat="1"/>
    <row r="41811" s="227" customFormat="1"/>
    <row r="41812" s="227" customFormat="1"/>
    <row r="41813" s="227" customFormat="1"/>
    <row r="41814" s="227" customFormat="1"/>
    <row r="41815" s="227" customFormat="1"/>
    <row r="41816" s="227" customFormat="1"/>
    <row r="41817" s="227" customFormat="1"/>
    <row r="41818" s="227" customFormat="1"/>
    <row r="41819" s="227" customFormat="1"/>
    <row r="41820" s="227" customFormat="1"/>
    <row r="41821" s="227" customFormat="1"/>
    <row r="41822" s="227" customFormat="1"/>
    <row r="41823" s="227" customFormat="1"/>
    <row r="41824" s="227" customFormat="1"/>
    <row r="41825" s="227" customFormat="1"/>
    <row r="41826" s="227" customFormat="1"/>
    <row r="41827" s="227" customFormat="1"/>
    <row r="41828" s="227" customFormat="1"/>
    <row r="41829" s="227" customFormat="1"/>
    <row r="41830" s="227" customFormat="1"/>
    <row r="41831" s="227" customFormat="1"/>
    <row r="41832" s="227" customFormat="1"/>
    <row r="41833" s="227" customFormat="1"/>
    <row r="41834" s="227" customFormat="1"/>
    <row r="41835" s="227" customFormat="1"/>
    <row r="41836" s="227" customFormat="1"/>
    <row r="41837" s="227" customFormat="1"/>
    <row r="41838" s="227" customFormat="1"/>
    <row r="41839" s="227" customFormat="1"/>
    <row r="41840" s="227" customFormat="1"/>
    <row r="41841" s="227" customFormat="1"/>
    <row r="41842" s="227" customFormat="1"/>
    <row r="41843" s="227" customFormat="1"/>
    <row r="41844" s="227" customFormat="1"/>
    <row r="41845" s="227" customFormat="1"/>
    <row r="41846" s="227" customFormat="1"/>
    <row r="41847" s="227" customFormat="1"/>
    <row r="41848" s="227" customFormat="1"/>
    <row r="41849" s="227" customFormat="1"/>
    <row r="41850" s="227" customFormat="1"/>
    <row r="41851" s="227" customFormat="1"/>
    <row r="41852" s="227" customFormat="1"/>
    <row r="41853" s="227" customFormat="1"/>
    <row r="41854" s="227" customFormat="1"/>
    <row r="41855" s="227" customFormat="1"/>
    <row r="41856" s="227" customFormat="1"/>
    <row r="41857" s="227" customFormat="1"/>
    <row r="41858" s="227" customFormat="1"/>
    <row r="41859" s="227" customFormat="1"/>
    <row r="41860" s="227" customFormat="1"/>
    <row r="41861" s="227" customFormat="1"/>
    <row r="41862" s="227" customFormat="1"/>
    <row r="41863" s="227" customFormat="1"/>
    <row r="41864" s="227" customFormat="1"/>
    <row r="41865" s="227" customFormat="1"/>
    <row r="41866" s="227" customFormat="1"/>
    <row r="41867" s="227" customFormat="1"/>
    <row r="41868" s="227" customFormat="1"/>
    <row r="41869" s="227" customFormat="1"/>
    <row r="41870" s="227" customFormat="1"/>
    <row r="41871" s="227" customFormat="1"/>
    <row r="41872" s="227" customFormat="1"/>
    <row r="41873" s="227" customFormat="1"/>
    <row r="41874" s="227" customFormat="1"/>
    <row r="41875" s="227" customFormat="1"/>
    <row r="41876" s="227" customFormat="1"/>
    <row r="41877" s="227" customFormat="1"/>
    <row r="41878" s="227" customFormat="1"/>
    <row r="41879" s="227" customFormat="1"/>
    <row r="41880" s="227" customFormat="1"/>
    <row r="41881" s="227" customFormat="1"/>
    <row r="41882" s="227" customFormat="1"/>
    <row r="41883" s="227" customFormat="1"/>
    <row r="41884" s="227" customFormat="1"/>
    <row r="41885" s="227" customFormat="1"/>
    <row r="41886" s="227" customFormat="1"/>
    <row r="41887" s="227" customFormat="1"/>
    <row r="41888" s="227" customFormat="1"/>
    <row r="41889" s="227" customFormat="1"/>
    <row r="41890" s="227" customFormat="1"/>
    <row r="41891" s="227" customFormat="1"/>
    <row r="41892" s="227" customFormat="1"/>
    <row r="41893" s="227" customFormat="1"/>
    <row r="41894" s="227" customFormat="1"/>
    <row r="41895" s="227" customFormat="1"/>
    <row r="41896" s="227" customFormat="1"/>
    <row r="41897" s="227" customFormat="1"/>
    <row r="41898" s="227" customFormat="1"/>
    <row r="41899" s="227" customFormat="1"/>
    <row r="41900" s="227" customFormat="1"/>
    <row r="41901" s="227" customFormat="1"/>
    <row r="41902" s="227" customFormat="1"/>
    <row r="41903" s="227" customFormat="1"/>
    <row r="41904" s="227" customFormat="1"/>
    <row r="41905" s="227" customFormat="1"/>
    <row r="41906" s="227" customFormat="1"/>
    <row r="41907" s="227" customFormat="1"/>
    <row r="41908" s="227" customFormat="1"/>
    <row r="41909" s="227" customFormat="1"/>
    <row r="41910" s="227" customFormat="1"/>
    <row r="41911" s="227" customFormat="1"/>
    <row r="41912" s="227" customFormat="1"/>
    <row r="41913" s="227" customFormat="1"/>
    <row r="41914" s="227" customFormat="1"/>
    <row r="41915" s="227" customFormat="1"/>
    <row r="41916" s="227" customFormat="1"/>
    <row r="41917" s="227" customFormat="1"/>
    <row r="41918" s="227" customFormat="1"/>
    <row r="41919" s="227" customFormat="1"/>
    <row r="41920" s="227" customFormat="1"/>
    <row r="41921" s="227" customFormat="1"/>
    <row r="41922" s="227" customFormat="1"/>
    <row r="41923" s="227" customFormat="1"/>
    <row r="41924" s="227" customFormat="1"/>
    <row r="41925" s="227" customFormat="1"/>
    <row r="41926" s="227" customFormat="1"/>
    <row r="41927" s="227" customFormat="1"/>
    <row r="41928" s="227" customFormat="1"/>
    <row r="41929" s="227" customFormat="1"/>
    <row r="41930" s="227" customFormat="1"/>
    <row r="41931" s="227" customFormat="1"/>
    <row r="41932" s="227" customFormat="1"/>
    <row r="41933" s="227" customFormat="1"/>
    <row r="41934" s="227" customFormat="1"/>
    <row r="41935" s="227" customFormat="1"/>
    <row r="41936" s="227" customFormat="1"/>
    <row r="41937" s="227" customFormat="1"/>
    <row r="41938" s="227" customFormat="1"/>
    <row r="41939" s="227" customFormat="1"/>
    <row r="41940" s="227" customFormat="1"/>
    <row r="41941" s="227" customFormat="1"/>
    <row r="41942" s="227" customFormat="1"/>
    <row r="41943" s="227" customFormat="1"/>
    <row r="41944" s="227" customFormat="1"/>
    <row r="41945" s="227" customFormat="1"/>
    <row r="41946" s="227" customFormat="1"/>
    <row r="41947" s="227" customFormat="1"/>
    <row r="41948" s="227" customFormat="1"/>
    <row r="41949" s="227" customFormat="1"/>
    <row r="41950" s="227" customFormat="1"/>
    <row r="41951" s="227" customFormat="1"/>
    <row r="41952" s="227" customFormat="1"/>
    <row r="41953" s="227" customFormat="1"/>
    <row r="41954" s="227" customFormat="1"/>
    <row r="41955" s="227" customFormat="1"/>
    <row r="41956" s="227" customFormat="1"/>
    <row r="41957" s="227" customFormat="1"/>
    <row r="41958" s="227" customFormat="1"/>
    <row r="41959" s="227" customFormat="1"/>
    <row r="41960" s="227" customFormat="1"/>
    <row r="41961" s="227" customFormat="1"/>
    <row r="41962" s="227" customFormat="1"/>
    <row r="41963" s="227" customFormat="1"/>
    <row r="41964" s="227" customFormat="1"/>
    <row r="41965" s="227" customFormat="1"/>
    <row r="41966" s="227" customFormat="1"/>
    <row r="41967" s="227" customFormat="1"/>
    <row r="41968" s="227" customFormat="1"/>
    <row r="41969" s="227" customFormat="1"/>
    <row r="41970" s="227" customFormat="1"/>
    <row r="41971" s="227" customFormat="1"/>
    <row r="41972" s="227" customFormat="1"/>
    <row r="41973" s="227" customFormat="1"/>
    <row r="41974" s="227" customFormat="1"/>
    <row r="41975" s="227" customFormat="1"/>
    <row r="41976" s="227" customFormat="1"/>
    <row r="41977" s="227" customFormat="1"/>
    <row r="41978" s="227" customFormat="1"/>
    <row r="41979" s="227" customFormat="1"/>
    <row r="41980" s="227" customFormat="1"/>
    <row r="41981" s="227" customFormat="1"/>
    <row r="41982" s="227" customFormat="1"/>
    <row r="41983" s="227" customFormat="1"/>
    <row r="41984" s="227" customFormat="1"/>
    <row r="41985" s="227" customFormat="1"/>
    <row r="41986" s="227" customFormat="1"/>
    <row r="41987" s="227" customFormat="1"/>
    <row r="41988" s="227" customFormat="1"/>
    <row r="41989" s="227" customFormat="1"/>
    <row r="41990" s="227" customFormat="1"/>
    <row r="41991" s="227" customFormat="1"/>
    <row r="41992" s="227" customFormat="1"/>
    <row r="41993" s="227" customFormat="1"/>
    <row r="41994" s="227" customFormat="1"/>
    <row r="41995" s="227" customFormat="1"/>
    <row r="41996" s="227" customFormat="1"/>
    <row r="41997" s="227" customFormat="1"/>
    <row r="41998" s="227" customFormat="1"/>
    <row r="41999" s="227" customFormat="1"/>
    <row r="42000" s="227" customFormat="1"/>
    <row r="42001" s="227" customFormat="1"/>
    <row r="42002" s="227" customFormat="1"/>
    <row r="42003" s="227" customFormat="1"/>
    <row r="42004" s="227" customFormat="1"/>
    <row r="42005" s="227" customFormat="1"/>
    <row r="42006" s="227" customFormat="1"/>
    <row r="42007" s="227" customFormat="1"/>
    <row r="42008" s="227" customFormat="1"/>
    <row r="42009" s="227" customFormat="1"/>
    <row r="42010" s="227" customFormat="1"/>
    <row r="42011" s="227" customFormat="1"/>
    <row r="42012" s="227" customFormat="1"/>
    <row r="42013" s="227" customFormat="1"/>
    <row r="42014" s="227" customFormat="1"/>
    <row r="42015" s="227" customFormat="1"/>
    <row r="42016" s="227" customFormat="1"/>
    <row r="42017" s="227" customFormat="1"/>
    <row r="42018" s="227" customFormat="1"/>
    <row r="42019" s="227" customFormat="1"/>
    <row r="42020" s="227" customFormat="1"/>
    <row r="42021" s="227" customFormat="1"/>
    <row r="42022" s="227" customFormat="1"/>
    <row r="42023" s="227" customFormat="1"/>
    <row r="42024" s="227" customFormat="1"/>
    <row r="42025" s="227" customFormat="1"/>
    <row r="42026" s="227" customFormat="1"/>
    <row r="42027" s="227" customFormat="1"/>
    <row r="42028" s="227" customFormat="1"/>
    <row r="42029" s="227" customFormat="1"/>
    <row r="42030" s="227" customFormat="1"/>
    <row r="42031" s="227" customFormat="1"/>
    <row r="42032" s="227" customFormat="1"/>
    <row r="42033" s="227" customFormat="1"/>
    <row r="42034" s="227" customFormat="1"/>
    <row r="42035" s="227" customFormat="1"/>
    <row r="42036" s="227" customFormat="1"/>
    <row r="42037" s="227" customFormat="1"/>
    <row r="42038" s="227" customFormat="1"/>
    <row r="42039" s="227" customFormat="1"/>
    <row r="42040" s="227" customFormat="1"/>
    <row r="42041" s="227" customFormat="1"/>
    <row r="42042" s="227" customFormat="1"/>
    <row r="42043" s="227" customFormat="1"/>
    <row r="42044" s="227" customFormat="1"/>
    <row r="42045" s="227" customFormat="1"/>
    <row r="42046" s="227" customFormat="1"/>
    <row r="42047" s="227" customFormat="1"/>
    <row r="42048" s="227" customFormat="1"/>
    <row r="42049" s="227" customFormat="1"/>
    <row r="42050" s="227" customFormat="1"/>
    <row r="42051" s="227" customFormat="1"/>
    <row r="42052" s="227" customFormat="1"/>
    <row r="42053" s="227" customFormat="1"/>
    <row r="42054" s="227" customFormat="1"/>
    <row r="42055" s="227" customFormat="1"/>
    <row r="42056" s="227" customFormat="1"/>
    <row r="42057" s="227" customFormat="1"/>
    <row r="42058" s="227" customFormat="1"/>
    <row r="42059" s="227" customFormat="1"/>
    <row r="42060" s="227" customFormat="1"/>
    <row r="42061" s="227" customFormat="1"/>
    <row r="42062" s="227" customFormat="1"/>
    <row r="42063" s="227" customFormat="1"/>
    <row r="42064" s="227" customFormat="1"/>
    <row r="42065" s="227" customFormat="1"/>
    <row r="42066" s="227" customFormat="1"/>
    <row r="42067" s="227" customFormat="1"/>
    <row r="42068" s="227" customFormat="1"/>
    <row r="42069" s="227" customFormat="1"/>
    <row r="42070" s="227" customFormat="1"/>
    <row r="42071" s="227" customFormat="1"/>
    <row r="42072" s="227" customFormat="1"/>
    <row r="42073" s="227" customFormat="1"/>
    <row r="42074" s="227" customFormat="1"/>
    <row r="42075" s="227" customFormat="1"/>
    <row r="42076" s="227" customFormat="1"/>
    <row r="42077" s="227" customFormat="1"/>
    <row r="42078" s="227" customFormat="1"/>
    <row r="42079" s="227" customFormat="1"/>
    <row r="42080" s="227" customFormat="1"/>
    <row r="42081" s="227" customFormat="1"/>
    <row r="42082" s="227" customFormat="1"/>
    <row r="42083" s="227" customFormat="1"/>
    <row r="42084" s="227" customFormat="1"/>
    <row r="42085" s="227" customFormat="1"/>
    <row r="42086" s="227" customFormat="1"/>
    <row r="42087" s="227" customFormat="1"/>
    <row r="42088" s="227" customFormat="1"/>
    <row r="42089" s="227" customFormat="1"/>
    <row r="42090" s="227" customFormat="1"/>
    <row r="42091" s="227" customFormat="1"/>
    <row r="42092" s="227" customFormat="1"/>
    <row r="42093" s="227" customFormat="1"/>
    <row r="42094" s="227" customFormat="1"/>
    <row r="42095" s="227" customFormat="1"/>
    <row r="42096" s="227" customFormat="1"/>
    <row r="42097" s="227" customFormat="1"/>
    <row r="42098" s="227" customFormat="1"/>
    <row r="42099" s="227" customFormat="1"/>
    <row r="42100" s="227" customFormat="1"/>
    <row r="42101" s="227" customFormat="1"/>
    <row r="42102" s="227" customFormat="1"/>
    <row r="42103" s="227" customFormat="1"/>
    <row r="42104" s="227" customFormat="1"/>
    <row r="42105" s="227" customFormat="1"/>
    <row r="42106" s="227" customFormat="1"/>
    <row r="42107" s="227" customFormat="1"/>
    <row r="42108" s="227" customFormat="1"/>
    <row r="42109" s="227" customFormat="1"/>
    <row r="42110" s="227" customFormat="1"/>
    <row r="42111" s="227" customFormat="1"/>
    <row r="42112" s="227" customFormat="1"/>
    <row r="42113" s="227" customFormat="1"/>
    <row r="42114" s="227" customFormat="1"/>
    <row r="42115" s="227" customFormat="1"/>
    <row r="42116" s="227" customFormat="1"/>
    <row r="42117" s="227" customFormat="1"/>
    <row r="42118" s="227" customFormat="1"/>
    <row r="42119" s="227" customFormat="1"/>
    <row r="42120" s="227" customFormat="1"/>
    <row r="42121" s="227" customFormat="1"/>
    <row r="42122" s="227" customFormat="1"/>
    <row r="42123" s="227" customFormat="1"/>
    <row r="42124" s="227" customFormat="1"/>
    <row r="42125" s="227" customFormat="1"/>
    <row r="42126" s="227" customFormat="1"/>
    <row r="42127" s="227" customFormat="1"/>
    <row r="42128" s="227" customFormat="1"/>
    <row r="42129" s="227" customFormat="1"/>
    <row r="42130" s="227" customFormat="1"/>
    <row r="42131" s="227" customFormat="1"/>
    <row r="42132" s="227" customFormat="1"/>
    <row r="42133" s="227" customFormat="1"/>
    <row r="42134" s="227" customFormat="1"/>
    <row r="42135" s="227" customFormat="1"/>
    <row r="42136" s="227" customFormat="1"/>
    <row r="42137" s="227" customFormat="1"/>
    <row r="42138" s="227" customFormat="1"/>
    <row r="42139" s="227" customFormat="1"/>
    <row r="42140" s="227" customFormat="1"/>
    <row r="42141" s="227" customFormat="1"/>
    <row r="42142" s="227" customFormat="1"/>
    <row r="42143" s="227" customFormat="1"/>
    <row r="42144" s="227" customFormat="1"/>
    <row r="42145" s="227" customFormat="1"/>
    <row r="42146" s="227" customFormat="1"/>
    <row r="42147" s="227" customFormat="1"/>
    <row r="42148" s="227" customFormat="1"/>
    <row r="42149" s="227" customFormat="1"/>
    <row r="42150" s="227" customFormat="1"/>
    <row r="42151" s="227" customFormat="1"/>
    <row r="42152" s="227" customFormat="1"/>
    <row r="42153" s="227" customFormat="1"/>
    <row r="42154" s="227" customFormat="1"/>
    <row r="42155" s="227" customFormat="1"/>
    <row r="42156" s="227" customFormat="1"/>
    <row r="42157" s="227" customFormat="1"/>
    <row r="42158" s="227" customFormat="1"/>
    <row r="42159" s="227" customFormat="1"/>
    <row r="42160" s="227" customFormat="1"/>
    <row r="42161" s="227" customFormat="1"/>
    <row r="42162" s="227" customFormat="1"/>
    <row r="42163" s="227" customFormat="1"/>
    <row r="42164" s="227" customFormat="1"/>
    <row r="42165" s="227" customFormat="1"/>
    <row r="42166" s="227" customFormat="1"/>
    <row r="42167" s="227" customFormat="1"/>
    <row r="42168" s="227" customFormat="1"/>
    <row r="42169" s="227" customFormat="1"/>
    <row r="42170" s="227" customFormat="1"/>
    <row r="42171" s="227" customFormat="1"/>
    <row r="42172" s="227" customFormat="1"/>
    <row r="42173" s="227" customFormat="1"/>
    <row r="42174" s="227" customFormat="1"/>
    <row r="42175" s="227" customFormat="1"/>
    <row r="42176" s="227" customFormat="1"/>
    <row r="42177" s="227" customFormat="1"/>
    <row r="42178" s="227" customFormat="1"/>
    <row r="42179" s="227" customFormat="1"/>
    <row r="42180" s="227" customFormat="1"/>
    <row r="42181" s="227" customFormat="1"/>
    <row r="42182" s="227" customFormat="1"/>
    <row r="42183" s="227" customFormat="1"/>
    <row r="42184" s="227" customFormat="1"/>
    <row r="42185" s="227" customFormat="1"/>
    <row r="42186" s="227" customFormat="1"/>
    <row r="42187" s="227" customFormat="1"/>
    <row r="42188" s="227" customFormat="1"/>
    <row r="42189" s="227" customFormat="1"/>
    <row r="42190" s="227" customFormat="1"/>
    <row r="42191" s="227" customFormat="1"/>
    <row r="42192" s="227" customFormat="1"/>
    <row r="42193" s="227" customFormat="1"/>
    <row r="42194" s="227" customFormat="1"/>
    <row r="42195" s="227" customFormat="1"/>
    <row r="42196" s="227" customFormat="1"/>
    <row r="42197" s="227" customFormat="1"/>
    <row r="42198" s="227" customFormat="1"/>
    <row r="42199" s="227" customFormat="1"/>
    <row r="42200" s="227" customFormat="1"/>
    <row r="42201" s="227" customFormat="1"/>
    <row r="42202" s="227" customFormat="1"/>
    <row r="42203" s="227" customFormat="1"/>
    <row r="42204" s="227" customFormat="1"/>
    <row r="42205" s="227" customFormat="1"/>
    <row r="42206" s="227" customFormat="1"/>
    <row r="42207" s="227" customFormat="1"/>
    <row r="42208" s="227" customFormat="1"/>
    <row r="42209" s="227" customFormat="1"/>
    <row r="42210" s="227" customFormat="1"/>
    <row r="42211" s="227" customFormat="1"/>
    <row r="42212" s="227" customFormat="1"/>
    <row r="42213" s="227" customFormat="1"/>
    <row r="42214" s="227" customFormat="1"/>
    <row r="42215" s="227" customFormat="1"/>
    <row r="42216" s="227" customFormat="1"/>
    <row r="42217" s="227" customFormat="1"/>
    <row r="42218" s="227" customFormat="1"/>
    <row r="42219" s="227" customFormat="1"/>
    <row r="42220" s="227" customFormat="1"/>
    <row r="42221" s="227" customFormat="1"/>
    <row r="42222" s="227" customFormat="1"/>
    <row r="42223" s="227" customFormat="1"/>
    <row r="42224" s="227" customFormat="1"/>
    <row r="42225" s="227" customFormat="1"/>
    <row r="42226" s="227" customFormat="1"/>
    <row r="42227" s="227" customFormat="1"/>
    <row r="42228" s="227" customFormat="1"/>
    <row r="42229" s="227" customFormat="1"/>
    <row r="42230" s="227" customFormat="1"/>
    <row r="42231" s="227" customFormat="1"/>
    <row r="42232" s="227" customFormat="1"/>
    <row r="42233" s="227" customFormat="1"/>
    <row r="42234" s="227" customFormat="1"/>
    <row r="42235" s="227" customFormat="1"/>
    <row r="42236" s="227" customFormat="1"/>
    <row r="42237" s="227" customFormat="1"/>
    <row r="42238" s="227" customFormat="1"/>
    <row r="42239" s="227" customFormat="1"/>
    <row r="42240" s="227" customFormat="1"/>
    <row r="42241" s="227" customFormat="1"/>
    <row r="42242" s="227" customFormat="1"/>
    <row r="42243" s="227" customFormat="1"/>
    <row r="42244" s="227" customFormat="1"/>
    <row r="42245" s="227" customFormat="1"/>
    <row r="42246" s="227" customFormat="1"/>
    <row r="42247" s="227" customFormat="1"/>
    <row r="42248" s="227" customFormat="1"/>
    <row r="42249" s="227" customFormat="1"/>
    <row r="42250" s="227" customFormat="1"/>
    <row r="42251" s="227" customFormat="1"/>
    <row r="42252" s="227" customFormat="1"/>
    <row r="42253" s="227" customFormat="1"/>
    <row r="42254" s="227" customFormat="1"/>
    <row r="42255" s="227" customFormat="1"/>
    <row r="42256" s="227" customFormat="1"/>
    <row r="42257" s="227" customFormat="1"/>
    <row r="42258" s="227" customFormat="1"/>
    <row r="42259" s="227" customFormat="1"/>
    <row r="42260" s="227" customFormat="1"/>
    <row r="42261" s="227" customFormat="1"/>
    <row r="42262" s="227" customFormat="1"/>
    <row r="42263" s="227" customFormat="1"/>
    <row r="42264" s="227" customFormat="1"/>
    <row r="42265" s="227" customFormat="1"/>
    <row r="42266" s="227" customFormat="1"/>
    <row r="42267" s="227" customFormat="1"/>
    <row r="42268" s="227" customFormat="1"/>
    <row r="42269" s="227" customFormat="1"/>
    <row r="42270" s="227" customFormat="1"/>
    <row r="42271" s="227" customFormat="1"/>
    <row r="42272" s="227" customFormat="1"/>
    <row r="42273" s="227" customFormat="1"/>
    <row r="42274" s="227" customFormat="1"/>
    <row r="42275" s="227" customFormat="1"/>
    <row r="42276" s="227" customFormat="1"/>
    <row r="42277" s="227" customFormat="1"/>
    <row r="42278" s="227" customFormat="1"/>
    <row r="42279" s="227" customFormat="1"/>
    <row r="42280" s="227" customFormat="1"/>
    <row r="42281" s="227" customFormat="1"/>
    <row r="42282" s="227" customFormat="1"/>
    <row r="42283" s="227" customFormat="1"/>
    <row r="42284" s="227" customFormat="1"/>
    <row r="42285" s="227" customFormat="1"/>
    <row r="42286" s="227" customFormat="1"/>
    <row r="42287" s="227" customFormat="1"/>
    <row r="42288" s="227" customFormat="1"/>
    <row r="42289" s="227" customFormat="1"/>
    <row r="42290" s="227" customFormat="1"/>
    <row r="42291" s="227" customFormat="1"/>
    <row r="42292" s="227" customFormat="1"/>
    <row r="42293" s="227" customFormat="1"/>
    <row r="42294" s="227" customFormat="1"/>
    <row r="42295" s="227" customFormat="1"/>
    <row r="42296" s="227" customFormat="1"/>
    <row r="42297" s="227" customFormat="1"/>
    <row r="42298" s="227" customFormat="1"/>
    <row r="42299" s="227" customFormat="1"/>
    <row r="42300" s="227" customFormat="1"/>
    <row r="42301" s="227" customFormat="1"/>
    <row r="42302" s="227" customFormat="1"/>
    <row r="42303" s="227" customFormat="1"/>
    <row r="42304" s="227" customFormat="1"/>
    <row r="42305" s="227" customFormat="1"/>
    <row r="42306" s="227" customFormat="1"/>
    <row r="42307" s="227" customFormat="1"/>
    <row r="42308" s="227" customFormat="1"/>
    <row r="42309" s="227" customFormat="1"/>
    <row r="42310" s="227" customFormat="1"/>
    <row r="42311" s="227" customFormat="1"/>
    <row r="42312" s="227" customFormat="1"/>
    <row r="42313" s="227" customFormat="1"/>
    <row r="42314" s="227" customFormat="1"/>
    <row r="42315" s="227" customFormat="1"/>
    <row r="42316" s="227" customFormat="1"/>
    <row r="42317" s="227" customFormat="1"/>
    <row r="42318" s="227" customFormat="1"/>
    <row r="42319" s="227" customFormat="1"/>
    <row r="42320" s="227" customFormat="1"/>
    <row r="42321" s="227" customFormat="1"/>
    <row r="42322" s="227" customFormat="1"/>
    <row r="42323" s="227" customFormat="1"/>
    <row r="42324" s="227" customFormat="1"/>
    <row r="42325" s="227" customFormat="1"/>
    <row r="42326" s="227" customFormat="1"/>
    <row r="42327" s="227" customFormat="1"/>
    <row r="42328" s="227" customFormat="1"/>
    <row r="42329" s="227" customFormat="1"/>
    <row r="42330" s="227" customFormat="1"/>
    <row r="42331" s="227" customFormat="1"/>
    <row r="42332" s="227" customFormat="1"/>
    <row r="42333" s="227" customFormat="1"/>
    <row r="42334" s="227" customFormat="1"/>
    <row r="42335" s="227" customFormat="1"/>
    <row r="42336" s="227" customFormat="1"/>
    <row r="42337" s="227" customFormat="1"/>
    <row r="42338" s="227" customFormat="1"/>
    <row r="42339" s="227" customFormat="1"/>
    <row r="42340" s="227" customFormat="1"/>
    <row r="42341" s="227" customFormat="1"/>
    <row r="42342" s="227" customFormat="1"/>
    <row r="42343" s="227" customFormat="1"/>
    <row r="42344" s="227" customFormat="1"/>
    <row r="42345" s="227" customFormat="1"/>
    <row r="42346" s="227" customFormat="1"/>
    <row r="42347" s="227" customFormat="1"/>
    <row r="42348" s="227" customFormat="1"/>
    <row r="42349" s="227" customFormat="1"/>
    <row r="42350" s="227" customFormat="1"/>
    <row r="42351" s="227" customFormat="1"/>
    <row r="42352" s="227" customFormat="1"/>
    <row r="42353" s="227" customFormat="1"/>
    <row r="42354" s="227" customFormat="1"/>
    <row r="42355" s="227" customFormat="1"/>
    <row r="42356" s="227" customFormat="1"/>
    <row r="42357" s="227" customFormat="1"/>
    <row r="42358" s="227" customFormat="1"/>
    <row r="42359" s="227" customFormat="1"/>
    <row r="42360" s="227" customFormat="1"/>
    <row r="42361" s="227" customFormat="1"/>
    <row r="42362" s="227" customFormat="1"/>
    <row r="42363" s="227" customFormat="1"/>
    <row r="42364" s="227" customFormat="1"/>
    <row r="42365" s="227" customFormat="1"/>
    <row r="42366" s="227" customFormat="1"/>
    <row r="42367" s="227" customFormat="1"/>
    <row r="42368" s="227" customFormat="1"/>
    <row r="42369" s="227" customFormat="1"/>
    <row r="42370" s="227" customFormat="1"/>
    <row r="42371" s="227" customFormat="1"/>
    <row r="42372" s="227" customFormat="1"/>
    <row r="42373" s="227" customFormat="1"/>
    <row r="42374" s="227" customFormat="1"/>
    <row r="42375" s="227" customFormat="1"/>
    <row r="42376" s="227" customFormat="1"/>
    <row r="42377" s="227" customFormat="1"/>
    <row r="42378" s="227" customFormat="1"/>
    <row r="42379" s="227" customFormat="1"/>
    <row r="42380" s="227" customFormat="1"/>
    <row r="42381" s="227" customFormat="1"/>
    <row r="42382" s="227" customFormat="1"/>
    <row r="42383" s="227" customFormat="1"/>
    <row r="42384" s="227" customFormat="1"/>
    <row r="42385" s="227" customFormat="1"/>
    <row r="42386" s="227" customFormat="1"/>
    <row r="42387" s="227" customFormat="1"/>
    <row r="42388" s="227" customFormat="1"/>
    <row r="42389" s="227" customFormat="1"/>
    <row r="42390" s="227" customFormat="1"/>
    <row r="42391" s="227" customFormat="1"/>
    <row r="42392" s="227" customFormat="1"/>
    <row r="42393" s="227" customFormat="1"/>
    <row r="42394" s="227" customFormat="1"/>
    <row r="42395" s="227" customFormat="1"/>
    <row r="42396" s="227" customFormat="1"/>
    <row r="42397" s="227" customFormat="1"/>
    <row r="42398" s="227" customFormat="1"/>
    <row r="42399" s="227" customFormat="1"/>
    <row r="42400" s="227" customFormat="1"/>
    <row r="42401" s="227" customFormat="1"/>
    <row r="42402" s="227" customFormat="1"/>
    <row r="42403" s="227" customFormat="1"/>
    <row r="42404" s="227" customFormat="1"/>
    <row r="42405" s="227" customFormat="1"/>
    <row r="42406" s="227" customFormat="1"/>
    <row r="42407" s="227" customFormat="1"/>
    <row r="42408" s="227" customFormat="1"/>
    <row r="42409" s="227" customFormat="1"/>
    <row r="42410" s="227" customFormat="1"/>
    <row r="42411" s="227" customFormat="1"/>
    <row r="42412" s="227" customFormat="1"/>
    <row r="42413" s="227" customFormat="1"/>
    <row r="42414" s="227" customFormat="1"/>
    <row r="42415" s="227" customFormat="1"/>
    <row r="42416" s="227" customFormat="1"/>
    <row r="42417" s="227" customFormat="1"/>
    <row r="42418" s="227" customFormat="1"/>
    <row r="42419" s="227" customFormat="1"/>
    <row r="42420" s="227" customFormat="1"/>
    <row r="42421" s="227" customFormat="1"/>
    <row r="42422" s="227" customFormat="1"/>
    <row r="42423" s="227" customFormat="1"/>
    <row r="42424" s="227" customFormat="1"/>
    <row r="42425" s="227" customFormat="1"/>
    <row r="42426" s="227" customFormat="1"/>
    <row r="42427" s="227" customFormat="1"/>
    <row r="42428" s="227" customFormat="1"/>
    <row r="42429" s="227" customFormat="1"/>
    <row r="42430" s="227" customFormat="1"/>
    <row r="42431" s="227" customFormat="1"/>
    <row r="42432" s="227" customFormat="1"/>
    <row r="42433" s="227" customFormat="1"/>
    <row r="42434" s="227" customFormat="1"/>
    <row r="42435" s="227" customFormat="1"/>
    <row r="42436" s="227" customFormat="1"/>
    <row r="42437" s="227" customFormat="1"/>
    <row r="42438" s="227" customFormat="1"/>
    <row r="42439" s="227" customFormat="1"/>
    <row r="42440" s="227" customFormat="1"/>
    <row r="42441" s="227" customFormat="1"/>
    <row r="42442" s="227" customFormat="1"/>
    <row r="42443" s="227" customFormat="1"/>
    <row r="42444" s="227" customFormat="1"/>
    <row r="42445" s="227" customFormat="1"/>
    <row r="42446" s="227" customFormat="1"/>
    <row r="42447" s="227" customFormat="1"/>
    <row r="42448" s="227" customFormat="1"/>
    <row r="42449" s="227" customFormat="1"/>
    <row r="42450" s="227" customFormat="1"/>
    <row r="42451" s="227" customFormat="1"/>
    <row r="42452" s="227" customFormat="1"/>
    <row r="42453" s="227" customFormat="1"/>
    <row r="42454" s="227" customFormat="1"/>
    <row r="42455" s="227" customFormat="1"/>
    <row r="42456" s="227" customFormat="1"/>
    <row r="42457" s="227" customFormat="1"/>
    <row r="42458" s="227" customFormat="1"/>
    <row r="42459" s="227" customFormat="1"/>
    <row r="42460" s="227" customFormat="1"/>
    <row r="42461" s="227" customFormat="1"/>
    <row r="42462" s="227" customFormat="1"/>
    <row r="42463" s="227" customFormat="1"/>
    <row r="42464" s="227" customFormat="1"/>
    <row r="42465" s="227" customFormat="1"/>
    <row r="42466" s="227" customFormat="1"/>
    <row r="42467" s="227" customFormat="1"/>
    <row r="42468" s="227" customFormat="1"/>
    <row r="42469" s="227" customFormat="1"/>
    <row r="42470" s="227" customFormat="1"/>
    <row r="42471" s="227" customFormat="1"/>
    <row r="42472" s="227" customFormat="1"/>
    <row r="42473" s="227" customFormat="1"/>
    <row r="42474" s="227" customFormat="1"/>
    <row r="42475" s="227" customFormat="1"/>
    <row r="42476" s="227" customFormat="1"/>
    <row r="42477" s="227" customFormat="1"/>
    <row r="42478" s="227" customFormat="1"/>
    <row r="42479" s="227" customFormat="1"/>
    <row r="42480" s="227" customFormat="1"/>
    <row r="42481" s="227" customFormat="1"/>
    <row r="42482" s="227" customFormat="1"/>
    <row r="42483" s="227" customFormat="1"/>
    <row r="42484" s="227" customFormat="1"/>
    <row r="42485" s="227" customFormat="1"/>
    <row r="42486" s="227" customFormat="1"/>
    <row r="42487" s="227" customFormat="1"/>
    <row r="42488" s="227" customFormat="1"/>
    <row r="42489" s="227" customFormat="1"/>
    <row r="42490" s="227" customFormat="1"/>
    <row r="42491" s="227" customFormat="1"/>
    <row r="42492" s="227" customFormat="1"/>
    <row r="42493" s="227" customFormat="1"/>
    <row r="42494" s="227" customFormat="1"/>
    <row r="42495" s="227" customFormat="1"/>
    <row r="42496" s="227" customFormat="1"/>
    <row r="42497" s="227" customFormat="1"/>
    <row r="42498" s="227" customFormat="1"/>
    <row r="42499" s="227" customFormat="1"/>
    <row r="42500" s="227" customFormat="1"/>
    <row r="42501" s="227" customFormat="1"/>
    <row r="42502" s="227" customFormat="1"/>
    <row r="42503" s="227" customFormat="1"/>
    <row r="42504" s="227" customFormat="1"/>
    <row r="42505" s="227" customFormat="1"/>
    <row r="42506" s="227" customFormat="1"/>
    <row r="42507" s="227" customFormat="1"/>
    <row r="42508" s="227" customFormat="1"/>
    <row r="42509" s="227" customFormat="1"/>
    <row r="42510" s="227" customFormat="1"/>
    <row r="42511" s="227" customFormat="1"/>
    <row r="42512" s="227" customFormat="1"/>
    <row r="42513" s="227" customFormat="1"/>
    <row r="42514" s="227" customFormat="1"/>
    <row r="42515" s="227" customFormat="1"/>
    <row r="42516" s="227" customFormat="1"/>
    <row r="42517" s="227" customFormat="1"/>
    <row r="42518" s="227" customFormat="1"/>
    <row r="42519" s="227" customFormat="1"/>
    <row r="42520" s="227" customFormat="1"/>
    <row r="42521" s="227" customFormat="1"/>
    <row r="42522" s="227" customFormat="1"/>
    <row r="42523" s="227" customFormat="1"/>
    <row r="42524" s="227" customFormat="1"/>
    <row r="42525" s="227" customFormat="1"/>
    <row r="42526" s="227" customFormat="1"/>
    <row r="42527" s="227" customFormat="1"/>
    <row r="42528" s="227" customFormat="1"/>
    <row r="42529" s="227" customFormat="1"/>
    <row r="42530" s="227" customFormat="1"/>
    <row r="42531" s="227" customFormat="1"/>
    <row r="42532" s="227" customFormat="1"/>
    <row r="42533" s="227" customFormat="1"/>
    <row r="42534" s="227" customFormat="1"/>
    <row r="42535" s="227" customFormat="1"/>
    <row r="42536" s="227" customFormat="1"/>
    <row r="42537" s="227" customFormat="1"/>
    <row r="42538" s="227" customFormat="1"/>
    <row r="42539" s="227" customFormat="1"/>
    <row r="42540" s="227" customFormat="1"/>
    <row r="42541" s="227" customFormat="1"/>
    <row r="42542" s="227" customFormat="1"/>
    <row r="42543" s="227" customFormat="1"/>
    <row r="42544" s="227" customFormat="1"/>
    <row r="42545" s="227" customFormat="1"/>
    <row r="42546" s="227" customFormat="1"/>
    <row r="42547" s="227" customFormat="1"/>
    <row r="42548" s="227" customFormat="1"/>
    <row r="42549" s="227" customFormat="1"/>
    <row r="42550" s="227" customFormat="1"/>
    <row r="42551" s="227" customFormat="1"/>
    <row r="42552" s="227" customFormat="1"/>
    <row r="42553" s="227" customFormat="1"/>
    <row r="42554" s="227" customFormat="1"/>
    <row r="42555" s="227" customFormat="1"/>
    <row r="42556" s="227" customFormat="1"/>
    <row r="42557" s="227" customFormat="1"/>
    <row r="42558" s="227" customFormat="1"/>
    <row r="42559" s="227" customFormat="1"/>
    <row r="42560" s="227" customFormat="1"/>
    <row r="42561" s="227" customFormat="1"/>
    <row r="42562" s="227" customFormat="1"/>
    <row r="42563" s="227" customFormat="1"/>
    <row r="42564" s="227" customFormat="1"/>
    <row r="42565" s="227" customFormat="1"/>
    <row r="42566" s="227" customFormat="1"/>
    <row r="42567" s="227" customFormat="1"/>
    <row r="42568" s="227" customFormat="1"/>
    <row r="42569" s="227" customFormat="1"/>
    <row r="42570" s="227" customFormat="1"/>
    <row r="42571" s="227" customFormat="1"/>
    <row r="42572" s="227" customFormat="1"/>
    <row r="42573" s="227" customFormat="1"/>
    <row r="42574" s="227" customFormat="1"/>
    <row r="42575" s="227" customFormat="1"/>
    <row r="42576" s="227" customFormat="1"/>
    <row r="42577" s="227" customFormat="1"/>
    <row r="42578" s="227" customFormat="1"/>
    <row r="42579" s="227" customFormat="1"/>
    <row r="42580" s="227" customFormat="1"/>
    <row r="42581" s="227" customFormat="1"/>
    <row r="42582" s="227" customFormat="1"/>
    <row r="42583" s="227" customFormat="1"/>
    <row r="42584" s="227" customFormat="1"/>
    <row r="42585" s="227" customFormat="1"/>
    <row r="42586" s="227" customFormat="1"/>
    <row r="42587" s="227" customFormat="1"/>
    <row r="42588" s="227" customFormat="1"/>
    <row r="42589" s="227" customFormat="1"/>
    <row r="42590" s="227" customFormat="1"/>
    <row r="42591" s="227" customFormat="1"/>
    <row r="42592" s="227" customFormat="1"/>
    <row r="42593" s="227" customFormat="1"/>
    <row r="42594" s="227" customFormat="1"/>
    <row r="42595" s="227" customFormat="1"/>
    <row r="42596" s="227" customFormat="1"/>
    <row r="42597" s="227" customFormat="1"/>
    <row r="42598" s="227" customFormat="1"/>
    <row r="42599" s="227" customFormat="1"/>
    <row r="42600" s="227" customFormat="1"/>
    <row r="42601" s="227" customFormat="1"/>
    <row r="42602" s="227" customFormat="1"/>
    <row r="42603" s="227" customFormat="1"/>
    <row r="42604" s="227" customFormat="1"/>
    <row r="42605" s="227" customFormat="1"/>
    <row r="42606" s="227" customFormat="1"/>
    <row r="42607" s="227" customFormat="1"/>
    <row r="42608" s="227" customFormat="1"/>
    <row r="42609" s="227" customFormat="1"/>
    <row r="42610" s="227" customFormat="1"/>
    <row r="42611" s="227" customFormat="1"/>
    <row r="42612" s="227" customFormat="1"/>
    <row r="42613" s="227" customFormat="1"/>
    <row r="42614" s="227" customFormat="1"/>
    <row r="42615" s="227" customFormat="1"/>
    <row r="42616" s="227" customFormat="1"/>
    <row r="42617" s="227" customFormat="1"/>
    <row r="42618" s="227" customFormat="1"/>
    <row r="42619" s="227" customFormat="1"/>
    <row r="42620" s="227" customFormat="1"/>
    <row r="42621" s="227" customFormat="1"/>
    <row r="42622" s="227" customFormat="1"/>
    <row r="42623" s="227" customFormat="1"/>
    <row r="42624" s="227" customFormat="1"/>
    <row r="42625" s="227" customFormat="1"/>
    <row r="42626" s="227" customFormat="1"/>
    <row r="42627" s="227" customFormat="1"/>
    <row r="42628" s="227" customFormat="1"/>
    <row r="42629" s="227" customFormat="1"/>
    <row r="42630" s="227" customFormat="1"/>
    <row r="42631" s="227" customFormat="1"/>
    <row r="42632" s="227" customFormat="1"/>
    <row r="42633" s="227" customFormat="1"/>
    <row r="42634" s="227" customFormat="1"/>
    <row r="42635" s="227" customFormat="1"/>
    <row r="42636" s="227" customFormat="1"/>
    <row r="42637" s="227" customFormat="1"/>
    <row r="42638" s="227" customFormat="1"/>
    <row r="42639" s="227" customFormat="1"/>
    <row r="42640" s="227" customFormat="1"/>
    <row r="42641" s="227" customFormat="1"/>
    <row r="42642" s="227" customFormat="1"/>
    <row r="42643" s="227" customFormat="1"/>
    <row r="42644" s="227" customFormat="1"/>
    <row r="42645" s="227" customFormat="1"/>
    <row r="42646" s="227" customFormat="1"/>
    <row r="42647" s="227" customFormat="1"/>
    <row r="42648" s="227" customFormat="1"/>
    <row r="42649" s="227" customFormat="1"/>
    <row r="42650" s="227" customFormat="1"/>
    <row r="42651" s="227" customFormat="1"/>
    <row r="42652" s="227" customFormat="1"/>
    <row r="42653" s="227" customFormat="1"/>
    <row r="42654" s="227" customFormat="1"/>
    <row r="42655" s="227" customFormat="1"/>
    <row r="42656" s="227" customFormat="1"/>
    <row r="42657" s="227" customFormat="1"/>
    <row r="42658" s="227" customFormat="1"/>
    <row r="42659" s="227" customFormat="1"/>
    <row r="42660" s="227" customFormat="1"/>
    <row r="42661" s="227" customFormat="1"/>
    <row r="42662" s="227" customFormat="1"/>
    <row r="42663" s="227" customFormat="1"/>
    <row r="42664" s="227" customFormat="1"/>
    <row r="42665" s="227" customFormat="1"/>
    <row r="42666" s="227" customFormat="1"/>
    <row r="42667" s="227" customFormat="1"/>
    <row r="42668" s="227" customFormat="1"/>
    <row r="42669" s="227" customFormat="1"/>
    <row r="42670" s="227" customFormat="1"/>
    <row r="42671" s="227" customFormat="1"/>
    <row r="42672" s="227" customFormat="1"/>
    <row r="42673" s="227" customFormat="1"/>
    <row r="42674" s="227" customFormat="1"/>
    <row r="42675" s="227" customFormat="1"/>
    <row r="42676" s="227" customFormat="1"/>
    <row r="42677" s="227" customFormat="1"/>
    <row r="42678" s="227" customFormat="1"/>
    <row r="42679" s="227" customFormat="1"/>
    <row r="42680" s="227" customFormat="1"/>
    <row r="42681" s="227" customFormat="1"/>
    <row r="42682" s="227" customFormat="1"/>
    <row r="42683" s="227" customFormat="1"/>
    <row r="42684" s="227" customFormat="1"/>
    <row r="42685" s="227" customFormat="1"/>
    <row r="42686" s="227" customFormat="1"/>
    <row r="42687" s="227" customFormat="1"/>
    <row r="42688" s="227" customFormat="1"/>
    <row r="42689" s="227" customFormat="1"/>
    <row r="42690" s="227" customFormat="1"/>
    <row r="42691" s="227" customFormat="1"/>
    <row r="42692" s="227" customFormat="1"/>
    <row r="42693" s="227" customFormat="1"/>
    <row r="42694" s="227" customFormat="1"/>
    <row r="42695" s="227" customFormat="1"/>
    <row r="42696" s="227" customFormat="1"/>
    <row r="42697" s="227" customFormat="1"/>
    <row r="42698" s="227" customFormat="1"/>
    <row r="42699" s="227" customFormat="1"/>
    <row r="42700" s="227" customFormat="1"/>
    <row r="42701" s="227" customFormat="1"/>
    <row r="42702" s="227" customFormat="1"/>
    <row r="42703" s="227" customFormat="1"/>
    <row r="42704" s="227" customFormat="1"/>
    <row r="42705" s="227" customFormat="1"/>
    <row r="42706" s="227" customFormat="1"/>
    <row r="42707" s="227" customFormat="1"/>
    <row r="42708" s="227" customFormat="1"/>
    <row r="42709" s="227" customFormat="1"/>
    <row r="42710" s="227" customFormat="1"/>
    <row r="42711" s="227" customFormat="1"/>
    <row r="42712" s="227" customFormat="1"/>
    <row r="42713" s="227" customFormat="1"/>
    <row r="42714" s="227" customFormat="1"/>
    <row r="42715" s="227" customFormat="1"/>
    <row r="42716" s="227" customFormat="1"/>
    <row r="42717" s="227" customFormat="1"/>
    <row r="42718" s="227" customFormat="1"/>
    <row r="42719" s="227" customFormat="1"/>
    <row r="42720" s="227" customFormat="1"/>
    <row r="42721" s="227" customFormat="1"/>
    <row r="42722" s="227" customFormat="1"/>
    <row r="42723" s="227" customFormat="1"/>
    <row r="42724" s="227" customFormat="1"/>
    <row r="42725" s="227" customFormat="1"/>
    <row r="42726" s="227" customFormat="1"/>
    <row r="42727" s="227" customFormat="1"/>
    <row r="42728" s="227" customFormat="1"/>
    <row r="42729" s="227" customFormat="1"/>
    <row r="42730" s="227" customFormat="1"/>
    <row r="42731" s="227" customFormat="1"/>
    <row r="42732" s="227" customFormat="1"/>
    <row r="42733" s="227" customFormat="1"/>
    <row r="42734" s="227" customFormat="1"/>
    <row r="42735" s="227" customFormat="1"/>
    <row r="42736" s="227" customFormat="1"/>
    <row r="42737" s="227" customFormat="1"/>
    <row r="42738" s="227" customFormat="1"/>
    <row r="42739" s="227" customFormat="1"/>
    <row r="42740" s="227" customFormat="1"/>
    <row r="42741" s="227" customFormat="1"/>
    <row r="42742" s="227" customFormat="1"/>
    <row r="42743" s="227" customFormat="1"/>
    <row r="42744" s="227" customFormat="1"/>
    <row r="42745" s="227" customFormat="1"/>
    <row r="42746" s="227" customFormat="1"/>
    <row r="42747" s="227" customFormat="1"/>
    <row r="42748" s="227" customFormat="1"/>
    <row r="42749" s="227" customFormat="1"/>
    <row r="42750" s="227" customFormat="1"/>
    <row r="42751" s="227" customFormat="1"/>
    <row r="42752" s="227" customFormat="1"/>
    <row r="42753" s="227" customFormat="1"/>
    <row r="42754" s="227" customFormat="1"/>
    <row r="42755" s="227" customFormat="1"/>
    <row r="42756" s="227" customFormat="1"/>
    <row r="42757" s="227" customFormat="1"/>
    <row r="42758" s="227" customFormat="1"/>
    <row r="42759" s="227" customFormat="1"/>
    <row r="42760" s="227" customFormat="1"/>
    <row r="42761" s="227" customFormat="1"/>
    <row r="42762" s="227" customFormat="1"/>
    <row r="42763" s="227" customFormat="1"/>
    <row r="42764" s="227" customFormat="1"/>
    <row r="42765" s="227" customFormat="1"/>
    <row r="42766" s="227" customFormat="1"/>
    <row r="42767" s="227" customFormat="1"/>
    <row r="42768" s="227" customFormat="1"/>
    <row r="42769" s="227" customFormat="1"/>
    <row r="42770" s="227" customFormat="1"/>
    <row r="42771" s="227" customFormat="1"/>
    <row r="42772" s="227" customFormat="1"/>
    <row r="42773" s="227" customFormat="1"/>
    <row r="42774" s="227" customFormat="1"/>
    <row r="42775" s="227" customFormat="1"/>
    <row r="42776" s="227" customFormat="1"/>
    <row r="42777" s="227" customFormat="1"/>
    <row r="42778" s="227" customFormat="1"/>
    <row r="42779" s="227" customFormat="1"/>
    <row r="42780" s="227" customFormat="1"/>
    <row r="42781" s="227" customFormat="1"/>
    <row r="42782" s="227" customFormat="1"/>
    <row r="42783" s="227" customFormat="1"/>
    <row r="42784" s="227" customFormat="1"/>
    <row r="42785" s="227" customFormat="1"/>
    <row r="42786" s="227" customFormat="1"/>
    <row r="42787" s="227" customFormat="1"/>
    <row r="42788" s="227" customFormat="1"/>
    <row r="42789" s="227" customFormat="1"/>
    <row r="42790" s="227" customFormat="1"/>
    <row r="42791" s="227" customFormat="1"/>
    <row r="42792" s="227" customFormat="1"/>
    <row r="42793" s="227" customFormat="1"/>
    <row r="42794" s="227" customFormat="1"/>
    <row r="42795" s="227" customFormat="1"/>
    <row r="42796" s="227" customFormat="1"/>
    <row r="42797" s="227" customFormat="1"/>
    <row r="42798" s="227" customFormat="1"/>
    <row r="42799" s="227" customFormat="1"/>
    <row r="42800" s="227" customFormat="1"/>
    <row r="42801" s="227" customFormat="1"/>
    <row r="42802" s="227" customFormat="1"/>
    <row r="42803" s="227" customFormat="1"/>
    <row r="42804" s="227" customFormat="1"/>
    <row r="42805" s="227" customFormat="1"/>
    <row r="42806" s="227" customFormat="1"/>
    <row r="42807" s="227" customFormat="1"/>
    <row r="42808" s="227" customFormat="1"/>
    <row r="42809" s="227" customFormat="1"/>
    <row r="42810" s="227" customFormat="1"/>
    <row r="42811" s="227" customFormat="1"/>
    <row r="42812" s="227" customFormat="1"/>
    <row r="42813" s="227" customFormat="1"/>
    <row r="42814" s="227" customFormat="1"/>
    <row r="42815" s="227" customFormat="1"/>
    <row r="42816" s="227" customFormat="1"/>
    <row r="42817" s="227" customFormat="1"/>
    <row r="42818" s="227" customFormat="1"/>
    <row r="42819" s="227" customFormat="1"/>
    <row r="42820" s="227" customFormat="1"/>
    <row r="42821" s="227" customFormat="1"/>
    <row r="42822" s="227" customFormat="1"/>
    <row r="42823" s="227" customFormat="1"/>
    <row r="42824" s="227" customFormat="1"/>
    <row r="42825" s="227" customFormat="1"/>
    <row r="42826" s="227" customFormat="1"/>
    <row r="42827" s="227" customFormat="1"/>
    <row r="42828" s="227" customFormat="1"/>
    <row r="42829" s="227" customFormat="1"/>
    <row r="42830" s="227" customFormat="1"/>
    <row r="42831" s="227" customFormat="1"/>
    <row r="42832" s="227" customFormat="1"/>
    <row r="42833" s="227" customFormat="1"/>
    <row r="42834" s="227" customFormat="1"/>
    <row r="42835" s="227" customFormat="1"/>
    <row r="42836" s="227" customFormat="1"/>
    <row r="42837" s="227" customFormat="1"/>
    <row r="42838" s="227" customFormat="1"/>
    <row r="42839" s="227" customFormat="1"/>
    <row r="42840" s="227" customFormat="1"/>
    <row r="42841" s="227" customFormat="1"/>
    <row r="42842" s="227" customFormat="1"/>
    <row r="42843" s="227" customFormat="1"/>
    <row r="42844" s="227" customFormat="1"/>
    <row r="42845" s="227" customFormat="1"/>
    <row r="42846" s="227" customFormat="1"/>
    <row r="42847" s="227" customFormat="1"/>
    <row r="42848" s="227" customFormat="1"/>
    <row r="42849" s="227" customFormat="1"/>
    <row r="42850" s="227" customFormat="1"/>
    <row r="42851" s="227" customFormat="1"/>
    <row r="42852" s="227" customFormat="1"/>
    <row r="42853" s="227" customFormat="1"/>
    <row r="42854" s="227" customFormat="1"/>
    <row r="42855" s="227" customFormat="1"/>
    <row r="42856" s="227" customFormat="1"/>
    <row r="42857" s="227" customFormat="1"/>
    <row r="42858" s="227" customFormat="1"/>
    <row r="42859" s="227" customFormat="1"/>
    <row r="42860" s="227" customFormat="1"/>
    <row r="42861" s="227" customFormat="1"/>
    <row r="42862" s="227" customFormat="1"/>
    <row r="42863" s="227" customFormat="1"/>
    <row r="42864" s="227" customFormat="1"/>
    <row r="42865" s="227" customFormat="1"/>
    <row r="42866" s="227" customFormat="1"/>
    <row r="42867" s="227" customFormat="1"/>
    <row r="42868" s="227" customFormat="1"/>
    <row r="42869" s="227" customFormat="1"/>
    <row r="42870" s="227" customFormat="1"/>
    <row r="42871" s="227" customFormat="1"/>
    <row r="42872" s="227" customFormat="1"/>
    <row r="42873" s="227" customFormat="1"/>
    <row r="42874" s="227" customFormat="1"/>
    <row r="42875" s="227" customFormat="1"/>
    <row r="42876" s="227" customFormat="1"/>
    <row r="42877" s="227" customFormat="1"/>
    <row r="42878" s="227" customFormat="1"/>
    <row r="42879" s="227" customFormat="1"/>
    <row r="42880" s="227" customFormat="1"/>
    <row r="42881" s="227" customFormat="1"/>
    <row r="42882" s="227" customFormat="1"/>
    <row r="42883" s="227" customFormat="1"/>
    <row r="42884" s="227" customFormat="1"/>
    <row r="42885" s="227" customFormat="1"/>
    <row r="42886" s="227" customFormat="1"/>
    <row r="42887" s="227" customFormat="1"/>
    <row r="42888" s="227" customFormat="1"/>
    <row r="42889" s="227" customFormat="1"/>
    <row r="42890" s="227" customFormat="1"/>
    <row r="42891" s="227" customFormat="1"/>
    <row r="42892" s="227" customFormat="1"/>
    <row r="42893" s="227" customFormat="1"/>
    <row r="42894" s="227" customFormat="1"/>
    <row r="42895" s="227" customFormat="1"/>
    <row r="42896" s="227" customFormat="1"/>
    <row r="42897" s="227" customFormat="1"/>
    <row r="42898" s="227" customFormat="1"/>
    <row r="42899" s="227" customFormat="1"/>
    <row r="42900" s="227" customFormat="1"/>
    <row r="42901" s="227" customFormat="1"/>
    <row r="42902" s="227" customFormat="1"/>
    <row r="42903" s="227" customFormat="1"/>
    <row r="42904" s="227" customFormat="1"/>
    <row r="42905" s="227" customFormat="1"/>
    <row r="42906" s="227" customFormat="1"/>
    <row r="42907" s="227" customFormat="1"/>
    <row r="42908" s="227" customFormat="1"/>
    <row r="42909" s="227" customFormat="1"/>
    <row r="42910" s="227" customFormat="1"/>
    <row r="42911" s="227" customFormat="1"/>
    <row r="42912" s="227" customFormat="1"/>
    <row r="42913" s="227" customFormat="1"/>
    <row r="42914" s="227" customFormat="1"/>
    <row r="42915" s="227" customFormat="1"/>
    <row r="42916" s="227" customFormat="1"/>
    <row r="42917" s="227" customFormat="1"/>
    <row r="42918" s="227" customFormat="1"/>
    <row r="42919" s="227" customFormat="1"/>
    <row r="42920" s="227" customFormat="1"/>
    <row r="42921" s="227" customFormat="1"/>
    <row r="42922" s="227" customFormat="1"/>
    <row r="42923" s="227" customFormat="1"/>
    <row r="42924" s="227" customFormat="1"/>
    <row r="42925" s="227" customFormat="1"/>
    <row r="42926" s="227" customFormat="1"/>
    <row r="42927" s="227" customFormat="1"/>
    <row r="42928" s="227" customFormat="1"/>
    <row r="42929" s="227" customFormat="1"/>
    <row r="42930" s="227" customFormat="1"/>
    <row r="42931" s="227" customFormat="1"/>
    <row r="42932" s="227" customFormat="1"/>
    <row r="42933" s="227" customFormat="1"/>
    <row r="42934" s="227" customFormat="1"/>
    <row r="42935" s="227" customFormat="1"/>
    <row r="42936" s="227" customFormat="1"/>
    <row r="42937" s="227" customFormat="1"/>
    <row r="42938" s="227" customFormat="1"/>
    <row r="42939" s="227" customFormat="1"/>
    <row r="42940" s="227" customFormat="1"/>
    <row r="42941" s="227" customFormat="1"/>
    <row r="42942" s="227" customFormat="1"/>
    <row r="42943" s="227" customFormat="1"/>
    <row r="42944" s="227" customFormat="1"/>
    <row r="42945" s="227" customFormat="1"/>
    <row r="42946" s="227" customFormat="1"/>
    <row r="42947" s="227" customFormat="1"/>
    <row r="42948" s="227" customFormat="1"/>
    <row r="42949" s="227" customFormat="1"/>
    <row r="42950" s="227" customFormat="1"/>
    <row r="42951" s="227" customFormat="1"/>
    <row r="42952" s="227" customFormat="1"/>
    <row r="42953" s="227" customFormat="1"/>
    <row r="42954" s="227" customFormat="1"/>
    <row r="42955" s="227" customFormat="1"/>
    <row r="42956" s="227" customFormat="1"/>
    <row r="42957" s="227" customFormat="1"/>
    <row r="42958" s="227" customFormat="1"/>
    <row r="42959" s="227" customFormat="1"/>
    <row r="42960" s="227" customFormat="1"/>
    <row r="42961" s="227" customFormat="1"/>
    <row r="42962" s="227" customFormat="1"/>
    <row r="42963" s="227" customFormat="1"/>
    <row r="42964" s="227" customFormat="1"/>
    <row r="42965" s="227" customFormat="1"/>
    <row r="42966" s="227" customFormat="1"/>
    <row r="42967" s="227" customFormat="1"/>
    <row r="42968" s="227" customFormat="1"/>
    <row r="42969" s="227" customFormat="1"/>
    <row r="42970" s="227" customFormat="1"/>
    <row r="42971" s="227" customFormat="1"/>
    <row r="42972" s="227" customFormat="1"/>
    <row r="42973" s="227" customFormat="1"/>
    <row r="42974" s="227" customFormat="1"/>
    <row r="42975" s="227" customFormat="1"/>
    <row r="42976" s="227" customFormat="1"/>
    <row r="42977" s="227" customFormat="1"/>
    <row r="42978" s="227" customFormat="1"/>
    <row r="42979" s="227" customFormat="1"/>
    <row r="42980" s="227" customFormat="1"/>
    <row r="42981" s="227" customFormat="1"/>
    <row r="42982" s="227" customFormat="1"/>
    <row r="42983" s="227" customFormat="1"/>
    <row r="42984" s="227" customFormat="1"/>
    <row r="42985" s="227" customFormat="1"/>
    <row r="42986" s="227" customFormat="1"/>
    <row r="42987" s="227" customFormat="1"/>
    <row r="42988" s="227" customFormat="1"/>
    <row r="42989" s="227" customFormat="1"/>
    <row r="42990" s="227" customFormat="1"/>
    <row r="42991" s="227" customFormat="1"/>
    <row r="42992" s="227" customFormat="1"/>
    <row r="42993" s="227" customFormat="1"/>
    <row r="42994" s="227" customFormat="1"/>
    <row r="42995" s="227" customFormat="1"/>
    <row r="42996" s="227" customFormat="1"/>
    <row r="42997" s="227" customFormat="1"/>
    <row r="42998" s="227" customFormat="1"/>
    <row r="42999" s="227" customFormat="1"/>
    <row r="43000" s="227" customFormat="1"/>
    <row r="43001" s="227" customFormat="1"/>
    <row r="43002" s="227" customFormat="1"/>
    <row r="43003" s="227" customFormat="1"/>
    <row r="43004" s="227" customFormat="1"/>
    <row r="43005" s="227" customFormat="1"/>
    <row r="43006" s="227" customFormat="1"/>
    <row r="43007" s="227" customFormat="1"/>
    <row r="43008" s="227" customFormat="1"/>
    <row r="43009" s="227" customFormat="1"/>
    <row r="43010" s="227" customFormat="1"/>
    <row r="43011" s="227" customFormat="1"/>
    <row r="43012" s="227" customFormat="1"/>
    <row r="43013" s="227" customFormat="1"/>
    <row r="43014" s="227" customFormat="1"/>
    <row r="43015" s="227" customFormat="1"/>
    <row r="43016" s="227" customFormat="1"/>
    <row r="43017" s="227" customFormat="1"/>
    <row r="43018" s="227" customFormat="1"/>
    <row r="43019" s="227" customFormat="1"/>
    <row r="43020" s="227" customFormat="1"/>
    <row r="43021" s="227" customFormat="1"/>
    <row r="43022" s="227" customFormat="1"/>
    <row r="43023" s="227" customFormat="1"/>
    <row r="43024" s="227" customFormat="1"/>
    <row r="43025" s="227" customFormat="1"/>
    <row r="43026" s="227" customFormat="1"/>
    <row r="43027" s="227" customFormat="1"/>
    <row r="43028" s="227" customFormat="1"/>
    <row r="43029" s="227" customFormat="1"/>
    <row r="43030" s="227" customFormat="1"/>
    <row r="43031" s="227" customFormat="1"/>
    <row r="43032" s="227" customFormat="1"/>
    <row r="43033" s="227" customFormat="1"/>
    <row r="43034" s="227" customFormat="1"/>
    <row r="43035" s="227" customFormat="1"/>
    <row r="43036" s="227" customFormat="1"/>
    <row r="43037" s="227" customFormat="1"/>
    <row r="43038" s="227" customFormat="1"/>
    <row r="43039" s="227" customFormat="1"/>
    <row r="43040" s="227" customFormat="1"/>
    <row r="43041" s="227" customFormat="1"/>
    <row r="43042" s="227" customFormat="1"/>
    <row r="43043" s="227" customFormat="1"/>
    <row r="43044" s="227" customFormat="1"/>
    <row r="43045" s="227" customFormat="1"/>
    <row r="43046" s="227" customFormat="1"/>
    <row r="43047" s="227" customFormat="1"/>
    <row r="43048" s="227" customFormat="1"/>
    <row r="43049" s="227" customFormat="1"/>
    <row r="43050" s="227" customFormat="1"/>
    <row r="43051" s="227" customFormat="1"/>
    <row r="43052" s="227" customFormat="1"/>
    <row r="43053" s="227" customFormat="1"/>
    <row r="43054" s="227" customFormat="1"/>
    <row r="43055" s="227" customFormat="1"/>
    <row r="43056" s="227" customFormat="1"/>
    <row r="43057" s="227" customFormat="1"/>
    <row r="43058" s="227" customFormat="1"/>
    <row r="43059" s="227" customFormat="1"/>
    <row r="43060" s="227" customFormat="1"/>
    <row r="43061" s="227" customFormat="1"/>
    <row r="43062" s="227" customFormat="1"/>
    <row r="43063" s="227" customFormat="1"/>
    <row r="43064" s="227" customFormat="1"/>
    <row r="43065" s="227" customFormat="1"/>
    <row r="43066" s="227" customFormat="1"/>
    <row r="43067" s="227" customFormat="1"/>
    <row r="43068" s="227" customFormat="1"/>
    <row r="43069" s="227" customFormat="1"/>
    <row r="43070" s="227" customFormat="1"/>
    <row r="43071" s="227" customFormat="1"/>
    <row r="43072" s="227" customFormat="1"/>
    <row r="43073" s="227" customFormat="1"/>
    <row r="43074" s="227" customFormat="1"/>
    <row r="43075" s="227" customFormat="1"/>
    <row r="43076" s="227" customFormat="1"/>
    <row r="43077" s="227" customFormat="1"/>
    <row r="43078" s="227" customFormat="1"/>
    <row r="43079" s="227" customFormat="1"/>
    <row r="43080" s="227" customFormat="1"/>
    <row r="43081" s="227" customFormat="1"/>
    <row r="43082" s="227" customFormat="1"/>
    <row r="43083" s="227" customFormat="1"/>
    <row r="43084" s="227" customFormat="1"/>
    <row r="43085" s="227" customFormat="1"/>
    <row r="43086" s="227" customFormat="1"/>
    <row r="43087" s="227" customFormat="1"/>
    <row r="43088" s="227" customFormat="1"/>
    <row r="43089" s="227" customFormat="1"/>
    <row r="43090" s="227" customFormat="1"/>
    <row r="43091" s="227" customFormat="1"/>
    <row r="43092" s="227" customFormat="1"/>
    <row r="43093" s="227" customFormat="1"/>
    <row r="43094" s="227" customFormat="1"/>
    <row r="43095" s="227" customFormat="1"/>
    <row r="43096" s="227" customFormat="1"/>
    <row r="43097" s="227" customFormat="1"/>
    <row r="43098" s="227" customFormat="1"/>
    <row r="43099" s="227" customFormat="1"/>
    <row r="43100" s="227" customFormat="1"/>
    <row r="43101" s="227" customFormat="1"/>
    <row r="43102" s="227" customFormat="1"/>
    <row r="43103" s="227" customFormat="1"/>
    <row r="43104" s="227" customFormat="1"/>
    <row r="43105" s="227" customFormat="1"/>
    <row r="43106" s="227" customFormat="1"/>
    <row r="43107" s="227" customFormat="1"/>
    <row r="43108" s="227" customFormat="1"/>
    <row r="43109" s="227" customFormat="1"/>
    <row r="43110" s="227" customFormat="1"/>
    <row r="43111" s="227" customFormat="1"/>
    <row r="43112" s="227" customFormat="1"/>
    <row r="43113" s="227" customFormat="1"/>
    <row r="43114" s="227" customFormat="1"/>
    <row r="43115" s="227" customFormat="1"/>
    <row r="43116" s="227" customFormat="1"/>
    <row r="43117" s="227" customFormat="1"/>
    <row r="43118" s="227" customFormat="1"/>
    <row r="43119" s="227" customFormat="1"/>
    <row r="43120" s="227" customFormat="1"/>
    <row r="43121" s="227" customFormat="1"/>
    <row r="43122" s="227" customFormat="1"/>
    <row r="43123" s="227" customFormat="1"/>
    <row r="43124" s="227" customFormat="1"/>
    <row r="43125" s="227" customFormat="1"/>
    <row r="43126" s="227" customFormat="1"/>
    <row r="43127" s="227" customFormat="1"/>
    <row r="43128" s="227" customFormat="1"/>
    <row r="43129" s="227" customFormat="1"/>
    <row r="43130" s="227" customFormat="1"/>
    <row r="43131" s="227" customFormat="1"/>
    <row r="43132" s="227" customFormat="1"/>
    <row r="43133" s="227" customFormat="1"/>
    <row r="43134" s="227" customFormat="1"/>
    <row r="43135" s="227" customFormat="1"/>
    <row r="43136" s="227" customFormat="1"/>
    <row r="43137" s="227" customFormat="1"/>
    <row r="43138" s="227" customFormat="1"/>
    <row r="43139" s="227" customFormat="1"/>
    <row r="43140" s="227" customFormat="1"/>
    <row r="43141" s="227" customFormat="1"/>
    <row r="43142" s="227" customFormat="1"/>
    <row r="43143" s="227" customFormat="1"/>
    <row r="43144" s="227" customFormat="1"/>
    <row r="43145" s="227" customFormat="1"/>
    <row r="43146" s="227" customFormat="1"/>
    <row r="43147" s="227" customFormat="1"/>
    <row r="43148" s="227" customFormat="1"/>
    <row r="43149" s="227" customFormat="1"/>
    <row r="43150" s="227" customFormat="1"/>
    <row r="43151" s="227" customFormat="1"/>
    <row r="43152" s="227" customFormat="1"/>
    <row r="43153" s="227" customFormat="1"/>
    <row r="43154" s="227" customFormat="1"/>
    <row r="43155" s="227" customFormat="1"/>
    <row r="43156" s="227" customFormat="1"/>
    <row r="43157" s="227" customFormat="1"/>
    <row r="43158" s="227" customFormat="1"/>
    <row r="43159" s="227" customFormat="1"/>
    <row r="43160" s="227" customFormat="1"/>
    <row r="43161" s="227" customFormat="1"/>
    <row r="43162" s="227" customFormat="1"/>
    <row r="43163" s="227" customFormat="1"/>
    <row r="43164" s="227" customFormat="1"/>
    <row r="43165" s="227" customFormat="1"/>
    <row r="43166" s="227" customFormat="1"/>
    <row r="43167" s="227" customFormat="1"/>
    <row r="43168" s="227" customFormat="1"/>
    <row r="43169" s="227" customFormat="1"/>
    <row r="43170" s="227" customFormat="1"/>
    <row r="43171" s="227" customFormat="1"/>
    <row r="43172" s="227" customFormat="1"/>
    <row r="43173" s="227" customFormat="1"/>
    <row r="43174" s="227" customFormat="1"/>
    <row r="43175" s="227" customFormat="1"/>
    <row r="43176" s="227" customFormat="1"/>
    <row r="43177" s="227" customFormat="1"/>
    <row r="43178" s="227" customFormat="1"/>
    <row r="43179" s="227" customFormat="1"/>
    <row r="43180" s="227" customFormat="1"/>
    <row r="43181" s="227" customFormat="1"/>
    <row r="43182" s="227" customFormat="1"/>
    <row r="43183" s="227" customFormat="1"/>
    <row r="43184" s="227" customFormat="1"/>
    <row r="43185" s="227" customFormat="1"/>
    <row r="43186" s="227" customFormat="1"/>
    <row r="43187" s="227" customFormat="1"/>
    <row r="43188" s="227" customFormat="1"/>
    <row r="43189" s="227" customFormat="1"/>
    <row r="43190" s="227" customFormat="1"/>
    <row r="43191" s="227" customFormat="1"/>
    <row r="43192" s="227" customFormat="1"/>
    <row r="43193" s="227" customFormat="1"/>
    <row r="43194" s="227" customFormat="1"/>
    <row r="43195" s="227" customFormat="1"/>
    <row r="43196" s="227" customFormat="1"/>
    <row r="43197" s="227" customFormat="1"/>
    <row r="43198" s="227" customFormat="1"/>
    <row r="43199" s="227" customFormat="1"/>
    <row r="43200" s="227" customFormat="1"/>
    <row r="43201" s="227" customFormat="1"/>
    <row r="43202" s="227" customFormat="1"/>
    <row r="43203" s="227" customFormat="1"/>
    <row r="43204" s="227" customFormat="1"/>
    <row r="43205" s="227" customFormat="1"/>
    <row r="43206" s="227" customFormat="1"/>
    <row r="43207" s="227" customFormat="1"/>
    <row r="43208" s="227" customFormat="1"/>
    <row r="43209" s="227" customFormat="1"/>
    <row r="43210" s="227" customFormat="1"/>
    <row r="43211" s="227" customFormat="1"/>
    <row r="43212" s="227" customFormat="1"/>
    <row r="43213" s="227" customFormat="1"/>
    <row r="43214" s="227" customFormat="1"/>
    <row r="43215" s="227" customFormat="1"/>
    <row r="43216" s="227" customFormat="1"/>
    <row r="43217" s="227" customFormat="1"/>
    <row r="43218" s="227" customFormat="1"/>
    <row r="43219" s="227" customFormat="1"/>
    <row r="43220" s="227" customFormat="1"/>
    <row r="43221" s="227" customFormat="1"/>
    <row r="43222" s="227" customFormat="1"/>
    <row r="43223" s="227" customFormat="1"/>
    <row r="43224" s="227" customFormat="1"/>
    <row r="43225" s="227" customFormat="1"/>
    <row r="43226" s="227" customFormat="1"/>
    <row r="43227" s="227" customFormat="1"/>
    <row r="43228" s="227" customFormat="1"/>
    <row r="43229" s="227" customFormat="1"/>
    <row r="43230" s="227" customFormat="1"/>
    <row r="43231" s="227" customFormat="1"/>
    <row r="43232" s="227" customFormat="1"/>
    <row r="43233" s="227" customFormat="1"/>
    <row r="43234" s="227" customFormat="1"/>
    <row r="43235" s="227" customFormat="1"/>
    <row r="43236" s="227" customFormat="1"/>
    <row r="43237" s="227" customFormat="1"/>
    <row r="43238" s="227" customFormat="1"/>
    <row r="43239" s="227" customFormat="1"/>
    <row r="43240" s="227" customFormat="1"/>
    <row r="43241" s="227" customFormat="1"/>
    <row r="43242" s="227" customFormat="1"/>
    <row r="43243" s="227" customFormat="1"/>
    <row r="43244" s="227" customFormat="1"/>
    <row r="43245" s="227" customFormat="1"/>
    <row r="43246" s="227" customFormat="1"/>
    <row r="43247" s="227" customFormat="1"/>
    <row r="43248" s="227" customFormat="1"/>
    <row r="43249" s="227" customFormat="1"/>
    <row r="43250" s="227" customFormat="1"/>
    <row r="43251" s="227" customFormat="1"/>
    <row r="43252" s="227" customFormat="1"/>
    <row r="43253" s="227" customFormat="1"/>
    <row r="43254" s="227" customFormat="1"/>
    <row r="43255" s="227" customFormat="1"/>
    <row r="43256" s="227" customFormat="1"/>
    <row r="43257" s="227" customFormat="1"/>
    <row r="43258" s="227" customFormat="1"/>
    <row r="43259" s="227" customFormat="1"/>
    <row r="43260" s="227" customFormat="1"/>
    <row r="43261" s="227" customFormat="1"/>
    <row r="43262" s="227" customFormat="1"/>
    <row r="43263" s="227" customFormat="1"/>
    <row r="43264" s="227" customFormat="1"/>
    <row r="43265" s="227" customFormat="1"/>
    <row r="43266" s="227" customFormat="1"/>
    <row r="43267" s="227" customFormat="1"/>
    <row r="43268" s="227" customFormat="1"/>
    <row r="43269" s="227" customFormat="1"/>
    <row r="43270" s="227" customFormat="1"/>
    <row r="43271" s="227" customFormat="1"/>
    <row r="43272" s="227" customFormat="1"/>
    <row r="43273" s="227" customFormat="1"/>
    <row r="43274" s="227" customFormat="1"/>
    <row r="43275" s="227" customFormat="1"/>
    <row r="43276" s="227" customFormat="1"/>
    <row r="43277" s="227" customFormat="1"/>
    <row r="43278" s="227" customFormat="1"/>
    <row r="43279" s="227" customFormat="1"/>
    <row r="43280" s="227" customFormat="1"/>
    <row r="43281" s="227" customFormat="1"/>
    <row r="43282" s="227" customFormat="1"/>
    <row r="43283" s="227" customFormat="1"/>
    <row r="43284" s="227" customFormat="1"/>
    <row r="43285" s="227" customFormat="1"/>
    <row r="43286" s="227" customFormat="1"/>
    <row r="43287" s="227" customFormat="1"/>
    <row r="43288" s="227" customFormat="1"/>
    <row r="43289" s="227" customFormat="1"/>
    <row r="43290" s="227" customFormat="1"/>
    <row r="43291" s="227" customFormat="1"/>
    <row r="43292" s="227" customFormat="1"/>
    <row r="43293" s="227" customFormat="1"/>
    <row r="43294" s="227" customFormat="1"/>
    <row r="43295" s="227" customFormat="1"/>
    <row r="43296" s="227" customFormat="1"/>
    <row r="43297" s="227" customFormat="1"/>
    <row r="43298" s="227" customFormat="1"/>
    <row r="43299" s="227" customFormat="1"/>
    <row r="43300" s="227" customFormat="1"/>
    <row r="43301" s="227" customFormat="1"/>
    <row r="43302" s="227" customFormat="1"/>
    <row r="43303" s="227" customFormat="1"/>
    <row r="43304" s="227" customFormat="1"/>
    <row r="43305" s="227" customFormat="1"/>
    <row r="43306" s="227" customFormat="1"/>
    <row r="43307" s="227" customFormat="1"/>
    <row r="43308" s="227" customFormat="1"/>
    <row r="43309" s="227" customFormat="1"/>
    <row r="43310" s="227" customFormat="1"/>
    <row r="43311" s="227" customFormat="1"/>
    <row r="43312" s="227" customFormat="1"/>
    <row r="43313" s="227" customFormat="1"/>
    <row r="43314" s="227" customFormat="1"/>
    <row r="43315" s="227" customFormat="1"/>
    <row r="43316" s="227" customFormat="1"/>
    <row r="43317" s="227" customFormat="1"/>
    <row r="43318" s="227" customFormat="1"/>
    <row r="43319" s="227" customFormat="1"/>
    <row r="43320" s="227" customFormat="1"/>
    <row r="43321" s="227" customFormat="1"/>
    <row r="43322" s="227" customFormat="1"/>
    <row r="43323" s="227" customFormat="1"/>
    <row r="43324" s="227" customFormat="1"/>
    <row r="43325" s="227" customFormat="1"/>
    <row r="43326" s="227" customFormat="1"/>
    <row r="43327" s="227" customFormat="1"/>
    <row r="43328" s="227" customFormat="1"/>
    <row r="43329" s="227" customFormat="1"/>
    <row r="43330" s="227" customFormat="1"/>
    <row r="43331" s="227" customFormat="1"/>
    <row r="43332" s="227" customFormat="1"/>
    <row r="43333" s="227" customFormat="1"/>
    <row r="43334" s="227" customFormat="1"/>
    <row r="43335" s="227" customFormat="1"/>
    <row r="43336" s="227" customFormat="1"/>
    <row r="43337" s="227" customFormat="1"/>
    <row r="43338" s="227" customFormat="1"/>
    <row r="43339" s="227" customFormat="1"/>
    <row r="43340" s="227" customFormat="1"/>
    <row r="43341" s="227" customFormat="1"/>
    <row r="43342" s="227" customFormat="1"/>
    <row r="43343" s="227" customFormat="1"/>
    <row r="43344" s="227" customFormat="1"/>
    <row r="43345" s="227" customFormat="1"/>
    <row r="43346" s="227" customFormat="1"/>
    <row r="43347" s="227" customFormat="1"/>
    <row r="43348" s="227" customFormat="1"/>
    <row r="43349" s="227" customFormat="1"/>
    <row r="43350" s="227" customFormat="1"/>
    <row r="43351" s="227" customFormat="1"/>
    <row r="43352" s="227" customFormat="1"/>
    <row r="43353" s="227" customFormat="1"/>
    <row r="43354" s="227" customFormat="1"/>
    <row r="43355" s="227" customFormat="1"/>
    <row r="43356" s="227" customFormat="1"/>
    <row r="43357" s="227" customFormat="1"/>
    <row r="43358" s="227" customFormat="1"/>
    <row r="43359" s="227" customFormat="1"/>
    <row r="43360" s="227" customFormat="1"/>
    <row r="43361" s="227" customFormat="1"/>
    <row r="43362" s="227" customFormat="1"/>
    <row r="43363" s="227" customFormat="1"/>
    <row r="43364" s="227" customFormat="1"/>
    <row r="43365" s="227" customFormat="1"/>
    <row r="43366" s="227" customFormat="1"/>
    <row r="43367" s="227" customFormat="1"/>
    <row r="43368" s="227" customFormat="1"/>
    <row r="43369" s="227" customFormat="1"/>
    <row r="43370" s="227" customFormat="1"/>
    <row r="43371" s="227" customFormat="1"/>
    <row r="43372" s="227" customFormat="1"/>
    <row r="43373" s="227" customFormat="1"/>
    <row r="43374" s="227" customFormat="1"/>
    <row r="43375" s="227" customFormat="1"/>
    <row r="43376" s="227" customFormat="1"/>
    <row r="43377" s="227" customFormat="1"/>
    <row r="43378" s="227" customFormat="1"/>
    <row r="43379" s="227" customFormat="1"/>
    <row r="43380" s="227" customFormat="1"/>
    <row r="43381" s="227" customFormat="1"/>
    <row r="43382" s="227" customFormat="1"/>
    <row r="43383" s="227" customFormat="1"/>
    <row r="43384" s="227" customFormat="1"/>
    <row r="43385" s="227" customFormat="1"/>
    <row r="43386" s="227" customFormat="1"/>
    <row r="43387" s="227" customFormat="1"/>
    <row r="43388" s="227" customFormat="1"/>
    <row r="43389" s="227" customFormat="1"/>
    <row r="43390" s="227" customFormat="1"/>
    <row r="43391" s="227" customFormat="1"/>
    <row r="43392" s="227" customFormat="1"/>
    <row r="43393" s="227" customFormat="1"/>
    <row r="43394" s="227" customFormat="1"/>
    <row r="43395" s="227" customFormat="1"/>
    <row r="43396" s="227" customFormat="1"/>
    <row r="43397" s="227" customFormat="1"/>
    <row r="43398" s="227" customFormat="1"/>
    <row r="43399" s="227" customFormat="1"/>
    <row r="43400" s="227" customFormat="1"/>
    <row r="43401" s="227" customFormat="1"/>
    <row r="43402" s="227" customFormat="1"/>
    <row r="43403" s="227" customFormat="1"/>
    <row r="43404" s="227" customFormat="1"/>
    <row r="43405" s="227" customFormat="1"/>
    <row r="43406" s="227" customFormat="1"/>
    <row r="43407" s="227" customFormat="1"/>
    <row r="43408" s="227" customFormat="1"/>
    <row r="43409" s="227" customFormat="1"/>
    <row r="43410" s="227" customFormat="1"/>
    <row r="43411" s="227" customFormat="1"/>
    <row r="43412" s="227" customFormat="1"/>
    <row r="43413" s="227" customFormat="1"/>
    <row r="43414" s="227" customFormat="1"/>
    <row r="43415" s="227" customFormat="1"/>
    <row r="43416" s="227" customFormat="1"/>
    <row r="43417" s="227" customFormat="1"/>
    <row r="43418" s="227" customFormat="1"/>
    <row r="43419" s="227" customFormat="1"/>
    <row r="43420" s="227" customFormat="1"/>
    <row r="43421" s="227" customFormat="1"/>
    <row r="43422" s="227" customFormat="1"/>
    <row r="43423" s="227" customFormat="1"/>
    <row r="43424" s="227" customFormat="1"/>
    <row r="43425" s="227" customFormat="1"/>
    <row r="43426" s="227" customFormat="1"/>
    <row r="43427" s="227" customFormat="1"/>
    <row r="43428" s="227" customFormat="1"/>
    <row r="43429" s="227" customFormat="1"/>
    <row r="43430" s="227" customFormat="1"/>
    <row r="43431" s="227" customFormat="1"/>
    <row r="43432" s="227" customFormat="1"/>
    <row r="43433" s="227" customFormat="1"/>
    <row r="43434" s="227" customFormat="1"/>
    <row r="43435" s="227" customFormat="1"/>
    <row r="43436" s="227" customFormat="1"/>
    <row r="43437" s="227" customFormat="1"/>
    <row r="43438" s="227" customFormat="1"/>
    <row r="43439" s="227" customFormat="1"/>
    <row r="43440" s="227" customFormat="1"/>
    <row r="43441" s="227" customFormat="1"/>
    <row r="43442" s="227" customFormat="1"/>
    <row r="43443" s="227" customFormat="1"/>
    <row r="43444" s="227" customFormat="1"/>
    <row r="43445" s="227" customFormat="1"/>
    <row r="43446" s="227" customFormat="1"/>
    <row r="43447" s="227" customFormat="1"/>
    <row r="43448" s="227" customFormat="1"/>
    <row r="43449" s="227" customFormat="1"/>
    <row r="43450" s="227" customFormat="1"/>
    <row r="43451" s="227" customFormat="1"/>
    <row r="43452" s="227" customFormat="1"/>
    <row r="43453" s="227" customFormat="1"/>
    <row r="43454" s="227" customFormat="1"/>
    <row r="43455" s="227" customFormat="1"/>
    <row r="43456" s="227" customFormat="1"/>
    <row r="43457" s="227" customFormat="1"/>
    <row r="43458" s="227" customFormat="1"/>
    <row r="43459" s="227" customFormat="1"/>
    <row r="43460" s="227" customFormat="1"/>
    <row r="43461" s="227" customFormat="1"/>
    <row r="43462" s="227" customFormat="1"/>
    <row r="43463" s="227" customFormat="1"/>
    <row r="43464" s="227" customFormat="1"/>
    <row r="43465" s="227" customFormat="1"/>
    <row r="43466" s="227" customFormat="1"/>
    <row r="43467" s="227" customFormat="1"/>
    <row r="43468" s="227" customFormat="1"/>
    <row r="43469" s="227" customFormat="1"/>
    <row r="43470" s="227" customFormat="1"/>
    <row r="43471" s="227" customFormat="1"/>
    <row r="43472" s="227" customFormat="1"/>
    <row r="43473" s="227" customFormat="1"/>
    <row r="43474" s="227" customFormat="1"/>
    <row r="43475" s="227" customFormat="1"/>
    <row r="43476" s="227" customFormat="1"/>
    <row r="43477" s="227" customFormat="1"/>
    <row r="43478" s="227" customFormat="1"/>
    <row r="43479" s="227" customFormat="1"/>
    <row r="43480" s="227" customFormat="1"/>
    <row r="43481" s="227" customFormat="1"/>
    <row r="43482" s="227" customFormat="1"/>
    <row r="43483" s="227" customFormat="1"/>
    <row r="43484" s="227" customFormat="1"/>
    <row r="43485" s="227" customFormat="1"/>
    <row r="43486" s="227" customFormat="1"/>
    <row r="43487" s="227" customFormat="1"/>
    <row r="43488" s="227" customFormat="1"/>
    <row r="43489" s="227" customFormat="1"/>
    <row r="43490" s="227" customFormat="1"/>
    <row r="43491" s="227" customFormat="1"/>
    <row r="43492" s="227" customFormat="1"/>
    <row r="43493" s="227" customFormat="1"/>
    <row r="43494" s="227" customFormat="1"/>
    <row r="43495" s="227" customFormat="1"/>
    <row r="43496" s="227" customFormat="1"/>
    <row r="43497" s="227" customFormat="1"/>
    <row r="43498" s="227" customFormat="1"/>
    <row r="43499" s="227" customFormat="1"/>
    <row r="43500" s="227" customFormat="1"/>
    <row r="43501" s="227" customFormat="1"/>
    <row r="43502" s="227" customFormat="1"/>
    <row r="43503" s="227" customFormat="1"/>
    <row r="43504" s="227" customFormat="1"/>
    <row r="43505" s="227" customFormat="1"/>
    <row r="43506" s="227" customFormat="1"/>
    <row r="43507" s="227" customFormat="1"/>
    <row r="43508" s="227" customFormat="1"/>
    <row r="43509" s="227" customFormat="1"/>
    <row r="43510" s="227" customFormat="1"/>
    <row r="43511" s="227" customFormat="1"/>
    <row r="43512" s="227" customFormat="1"/>
    <row r="43513" s="227" customFormat="1"/>
    <row r="43514" s="227" customFormat="1"/>
    <row r="43515" s="227" customFormat="1"/>
    <row r="43516" s="227" customFormat="1"/>
    <row r="43517" s="227" customFormat="1"/>
    <row r="43518" s="227" customFormat="1"/>
    <row r="43519" s="227" customFormat="1"/>
    <row r="43520" s="227" customFormat="1"/>
    <row r="43521" s="227" customFormat="1"/>
    <row r="43522" s="227" customFormat="1"/>
    <row r="43523" s="227" customFormat="1"/>
    <row r="43524" s="227" customFormat="1"/>
    <row r="43525" s="227" customFormat="1"/>
    <row r="43526" s="227" customFormat="1"/>
    <row r="43527" s="227" customFormat="1"/>
    <row r="43528" s="227" customFormat="1"/>
    <row r="43529" s="227" customFormat="1"/>
    <row r="43530" s="227" customFormat="1"/>
    <row r="43531" s="227" customFormat="1"/>
    <row r="43532" s="227" customFormat="1"/>
    <row r="43533" s="227" customFormat="1"/>
    <row r="43534" s="227" customFormat="1"/>
    <row r="43535" s="227" customFormat="1"/>
    <row r="43536" s="227" customFormat="1"/>
    <row r="43537" s="227" customFormat="1"/>
    <row r="43538" s="227" customFormat="1"/>
    <row r="43539" s="227" customFormat="1"/>
    <row r="43540" s="227" customFormat="1"/>
    <row r="43541" s="227" customFormat="1"/>
    <row r="43542" s="227" customFormat="1"/>
    <row r="43543" s="227" customFormat="1"/>
    <row r="43544" s="227" customFormat="1"/>
    <row r="43545" s="227" customFormat="1"/>
    <row r="43546" s="227" customFormat="1"/>
    <row r="43547" s="227" customFormat="1"/>
    <row r="43548" s="227" customFormat="1"/>
    <row r="43549" s="227" customFormat="1"/>
    <row r="43550" s="227" customFormat="1"/>
    <row r="43551" s="227" customFormat="1"/>
    <row r="43552" s="227" customFormat="1"/>
    <row r="43553" s="227" customFormat="1"/>
    <row r="43554" s="227" customFormat="1"/>
    <row r="43555" s="227" customFormat="1"/>
    <row r="43556" s="227" customFormat="1"/>
    <row r="43557" s="227" customFormat="1"/>
    <row r="43558" s="227" customFormat="1"/>
    <row r="43559" s="227" customFormat="1"/>
    <row r="43560" s="227" customFormat="1"/>
    <row r="43561" s="227" customFormat="1"/>
    <row r="43562" s="227" customFormat="1"/>
    <row r="43563" s="227" customFormat="1"/>
    <row r="43564" s="227" customFormat="1"/>
    <row r="43565" s="227" customFormat="1"/>
    <row r="43566" s="227" customFormat="1"/>
    <row r="43567" s="227" customFormat="1"/>
    <row r="43568" s="227" customFormat="1"/>
    <row r="43569" s="227" customFormat="1"/>
    <row r="43570" s="227" customFormat="1"/>
    <row r="43571" s="227" customFormat="1"/>
    <row r="43572" s="227" customFormat="1"/>
    <row r="43573" s="227" customFormat="1"/>
    <row r="43574" s="227" customFormat="1"/>
    <row r="43575" s="227" customFormat="1"/>
    <row r="43576" s="227" customFormat="1"/>
    <row r="43577" s="227" customFormat="1"/>
    <row r="43578" s="227" customFormat="1"/>
    <row r="43579" s="227" customFormat="1"/>
    <row r="43580" s="227" customFormat="1"/>
    <row r="43581" s="227" customFormat="1"/>
    <row r="43582" s="227" customFormat="1"/>
    <row r="43583" s="227" customFormat="1"/>
    <row r="43584" s="227" customFormat="1"/>
    <row r="43585" s="227" customFormat="1"/>
    <row r="43586" s="227" customFormat="1"/>
    <row r="43587" s="227" customFormat="1"/>
    <row r="43588" s="227" customFormat="1"/>
    <row r="43589" s="227" customFormat="1"/>
    <row r="43590" s="227" customFormat="1"/>
    <row r="43591" s="227" customFormat="1"/>
    <row r="43592" s="227" customFormat="1"/>
    <row r="43593" s="227" customFormat="1"/>
    <row r="43594" s="227" customFormat="1"/>
    <row r="43595" s="227" customFormat="1"/>
    <row r="43596" s="227" customFormat="1"/>
    <row r="43597" s="227" customFormat="1"/>
    <row r="43598" s="227" customFormat="1"/>
    <row r="43599" s="227" customFormat="1"/>
    <row r="43600" s="227" customFormat="1"/>
    <row r="43601" s="227" customFormat="1"/>
    <row r="43602" s="227" customFormat="1"/>
    <row r="43603" s="227" customFormat="1"/>
    <row r="43604" s="227" customFormat="1"/>
    <row r="43605" s="227" customFormat="1"/>
    <row r="43606" s="227" customFormat="1"/>
    <row r="43607" s="227" customFormat="1"/>
    <row r="43608" s="227" customFormat="1"/>
    <row r="43609" s="227" customFormat="1"/>
    <row r="43610" s="227" customFormat="1"/>
    <row r="43611" s="227" customFormat="1"/>
    <row r="43612" s="227" customFormat="1"/>
    <row r="43613" s="227" customFormat="1"/>
    <row r="43614" s="227" customFormat="1"/>
    <row r="43615" s="227" customFormat="1"/>
    <row r="43616" s="227" customFormat="1"/>
    <row r="43617" s="227" customFormat="1"/>
    <row r="43618" s="227" customFormat="1"/>
    <row r="43619" s="227" customFormat="1"/>
    <row r="43620" s="227" customFormat="1"/>
    <row r="43621" s="227" customFormat="1"/>
    <row r="43622" s="227" customFormat="1"/>
    <row r="43623" s="227" customFormat="1"/>
    <row r="43624" s="227" customFormat="1"/>
    <row r="43625" s="227" customFormat="1"/>
    <row r="43626" s="227" customFormat="1"/>
    <row r="43627" s="227" customFormat="1"/>
    <row r="43628" s="227" customFormat="1"/>
    <row r="43629" s="227" customFormat="1"/>
    <row r="43630" s="227" customFormat="1"/>
    <row r="43631" s="227" customFormat="1"/>
    <row r="43632" s="227" customFormat="1"/>
    <row r="43633" s="227" customFormat="1"/>
    <row r="43634" s="227" customFormat="1"/>
    <row r="43635" s="227" customFormat="1"/>
    <row r="43636" s="227" customFormat="1"/>
    <row r="43637" s="227" customFormat="1"/>
    <row r="43638" s="227" customFormat="1"/>
    <row r="43639" s="227" customFormat="1"/>
    <row r="43640" s="227" customFormat="1"/>
    <row r="43641" s="227" customFormat="1"/>
    <row r="43642" s="227" customFormat="1"/>
    <row r="43643" s="227" customFormat="1"/>
    <row r="43644" s="227" customFormat="1"/>
    <row r="43645" s="227" customFormat="1"/>
    <row r="43646" s="227" customFormat="1"/>
    <row r="43647" s="227" customFormat="1"/>
    <row r="43648" s="227" customFormat="1"/>
    <row r="43649" s="227" customFormat="1"/>
    <row r="43650" s="227" customFormat="1"/>
    <row r="43651" s="227" customFormat="1"/>
    <row r="43652" s="227" customFormat="1"/>
    <row r="43653" s="227" customFormat="1"/>
    <row r="43654" s="227" customFormat="1"/>
    <row r="43655" s="227" customFormat="1"/>
    <row r="43656" s="227" customFormat="1"/>
    <row r="43657" s="227" customFormat="1"/>
    <row r="43658" s="227" customFormat="1"/>
    <row r="43659" s="227" customFormat="1"/>
    <row r="43660" s="227" customFormat="1"/>
    <row r="43661" s="227" customFormat="1"/>
    <row r="43662" s="227" customFormat="1"/>
    <row r="43663" s="227" customFormat="1"/>
    <row r="43664" s="227" customFormat="1"/>
    <row r="43665" s="227" customFormat="1"/>
    <row r="43666" s="227" customFormat="1"/>
    <row r="43667" s="227" customFormat="1"/>
    <row r="43668" s="227" customFormat="1"/>
    <row r="43669" s="227" customFormat="1"/>
    <row r="43670" s="227" customFormat="1"/>
    <row r="43671" s="227" customFormat="1"/>
    <row r="43672" s="227" customFormat="1"/>
    <row r="43673" s="227" customFormat="1"/>
    <row r="43674" s="227" customFormat="1"/>
    <row r="43675" s="227" customFormat="1"/>
    <row r="43676" s="227" customFormat="1"/>
    <row r="43677" s="227" customFormat="1"/>
    <row r="43678" s="227" customFormat="1"/>
    <row r="43679" s="227" customFormat="1"/>
    <row r="43680" s="227" customFormat="1"/>
    <row r="43681" s="227" customFormat="1"/>
    <row r="43682" s="227" customFormat="1"/>
    <row r="43683" s="227" customFormat="1"/>
    <row r="43684" s="227" customFormat="1"/>
    <row r="43685" s="227" customFormat="1"/>
    <row r="43686" s="227" customFormat="1"/>
    <row r="43687" s="227" customFormat="1"/>
    <row r="43688" s="227" customFormat="1"/>
    <row r="43689" s="227" customFormat="1"/>
    <row r="43690" s="227" customFormat="1"/>
    <row r="43691" s="227" customFormat="1"/>
    <row r="43692" s="227" customFormat="1"/>
    <row r="43693" s="227" customFormat="1"/>
    <row r="43694" s="227" customFormat="1"/>
    <row r="43695" s="227" customFormat="1"/>
    <row r="43696" s="227" customFormat="1"/>
    <row r="43697" s="227" customFormat="1"/>
    <row r="43698" s="227" customFormat="1"/>
    <row r="43699" s="227" customFormat="1"/>
    <row r="43700" s="227" customFormat="1"/>
    <row r="43701" s="227" customFormat="1"/>
    <row r="43702" s="227" customFormat="1"/>
    <row r="43703" s="227" customFormat="1"/>
    <row r="43704" s="227" customFormat="1"/>
    <row r="43705" s="227" customFormat="1"/>
    <row r="43706" s="227" customFormat="1"/>
    <row r="43707" s="227" customFormat="1"/>
    <row r="43708" s="227" customFormat="1"/>
    <row r="43709" s="227" customFormat="1"/>
    <row r="43710" s="227" customFormat="1"/>
    <row r="43711" s="227" customFormat="1"/>
    <row r="43712" s="227" customFormat="1"/>
    <row r="43713" s="227" customFormat="1"/>
    <row r="43714" s="227" customFormat="1"/>
    <row r="43715" s="227" customFormat="1"/>
    <row r="43716" s="227" customFormat="1"/>
    <row r="43717" s="227" customFormat="1"/>
    <row r="43718" s="227" customFormat="1"/>
    <row r="43719" s="227" customFormat="1"/>
    <row r="43720" s="227" customFormat="1"/>
    <row r="43721" s="227" customFormat="1"/>
    <row r="43722" s="227" customFormat="1"/>
    <row r="43723" s="227" customFormat="1"/>
    <row r="43724" s="227" customFormat="1"/>
    <row r="43725" s="227" customFormat="1"/>
    <row r="43726" s="227" customFormat="1"/>
    <row r="43727" s="227" customFormat="1"/>
    <row r="43728" s="227" customFormat="1"/>
    <row r="43729" s="227" customFormat="1"/>
    <row r="43730" s="227" customFormat="1"/>
    <row r="43731" s="227" customFormat="1"/>
    <row r="43732" s="227" customFormat="1"/>
    <row r="43733" s="227" customFormat="1"/>
    <row r="43734" s="227" customFormat="1"/>
    <row r="43735" s="227" customFormat="1"/>
    <row r="43736" s="227" customFormat="1"/>
    <row r="43737" s="227" customFormat="1"/>
    <row r="43738" s="227" customFormat="1"/>
    <row r="43739" s="227" customFormat="1"/>
    <row r="43740" s="227" customFormat="1"/>
    <row r="43741" s="227" customFormat="1"/>
    <row r="43742" s="227" customFormat="1"/>
    <row r="43743" s="227" customFormat="1"/>
    <row r="43744" s="227" customFormat="1"/>
    <row r="43745" s="227" customFormat="1"/>
    <row r="43746" s="227" customFormat="1"/>
    <row r="43747" s="227" customFormat="1"/>
    <row r="43748" s="227" customFormat="1"/>
    <row r="43749" s="227" customFormat="1"/>
    <row r="43750" s="227" customFormat="1"/>
    <row r="43751" s="227" customFormat="1"/>
    <row r="43752" s="227" customFormat="1"/>
    <row r="43753" s="227" customFormat="1"/>
    <row r="43754" s="227" customFormat="1"/>
    <row r="43755" s="227" customFormat="1"/>
    <row r="43756" s="227" customFormat="1"/>
    <row r="43757" s="227" customFormat="1"/>
    <row r="43758" s="227" customFormat="1"/>
    <row r="43759" s="227" customFormat="1"/>
    <row r="43760" s="227" customFormat="1"/>
    <row r="43761" s="227" customFormat="1"/>
    <row r="43762" s="227" customFormat="1"/>
    <row r="43763" s="227" customFormat="1"/>
    <row r="43764" s="227" customFormat="1"/>
    <row r="43765" s="227" customFormat="1"/>
    <row r="43766" s="227" customFormat="1"/>
    <row r="43767" s="227" customFormat="1"/>
    <row r="43768" s="227" customFormat="1"/>
    <row r="43769" s="227" customFormat="1"/>
    <row r="43770" s="227" customFormat="1"/>
    <row r="43771" s="227" customFormat="1"/>
    <row r="43772" s="227" customFormat="1"/>
    <row r="43773" s="227" customFormat="1"/>
    <row r="43774" s="227" customFormat="1"/>
    <row r="43775" s="227" customFormat="1"/>
    <row r="43776" s="227" customFormat="1"/>
    <row r="43777" s="227" customFormat="1"/>
    <row r="43778" s="227" customFormat="1"/>
    <row r="43779" s="227" customFormat="1"/>
    <row r="43780" s="227" customFormat="1"/>
    <row r="43781" s="227" customFormat="1"/>
    <row r="43782" s="227" customFormat="1"/>
    <row r="43783" s="227" customFormat="1"/>
    <row r="43784" s="227" customFormat="1"/>
    <row r="43785" s="227" customFormat="1"/>
    <row r="43786" s="227" customFormat="1"/>
    <row r="43787" s="227" customFormat="1"/>
    <row r="43788" s="227" customFormat="1"/>
    <row r="43789" s="227" customFormat="1"/>
    <row r="43790" s="227" customFormat="1"/>
    <row r="43791" s="227" customFormat="1"/>
    <row r="43792" s="227" customFormat="1"/>
    <row r="43793" s="227" customFormat="1"/>
    <row r="43794" s="227" customFormat="1"/>
    <row r="43795" s="227" customFormat="1"/>
    <row r="43796" s="227" customFormat="1"/>
    <row r="43797" s="227" customFormat="1"/>
    <row r="43798" s="227" customFormat="1"/>
    <row r="43799" s="227" customFormat="1"/>
    <row r="43800" s="227" customFormat="1"/>
    <row r="43801" s="227" customFormat="1"/>
    <row r="43802" s="227" customFormat="1"/>
    <row r="43803" s="227" customFormat="1"/>
    <row r="43804" s="227" customFormat="1"/>
    <row r="43805" s="227" customFormat="1"/>
    <row r="43806" s="227" customFormat="1"/>
    <row r="43807" s="227" customFormat="1"/>
    <row r="43808" s="227" customFormat="1"/>
    <row r="43809" s="227" customFormat="1"/>
    <row r="43810" s="227" customFormat="1"/>
    <row r="43811" s="227" customFormat="1"/>
    <row r="43812" s="227" customFormat="1"/>
    <row r="43813" s="227" customFormat="1"/>
    <row r="43814" s="227" customFormat="1"/>
    <row r="43815" s="227" customFormat="1"/>
    <row r="43816" s="227" customFormat="1"/>
    <row r="43817" s="227" customFormat="1"/>
    <row r="43818" s="227" customFormat="1"/>
    <row r="43819" s="227" customFormat="1"/>
    <row r="43820" s="227" customFormat="1"/>
    <row r="43821" s="227" customFormat="1"/>
    <row r="43822" s="227" customFormat="1"/>
    <row r="43823" s="227" customFormat="1"/>
    <row r="43824" s="227" customFormat="1"/>
    <row r="43825" s="227" customFormat="1"/>
    <row r="43826" s="227" customFormat="1"/>
    <row r="43827" s="227" customFormat="1"/>
    <row r="43828" s="227" customFormat="1"/>
    <row r="43829" s="227" customFormat="1"/>
    <row r="43830" s="227" customFormat="1"/>
    <row r="43831" s="227" customFormat="1"/>
    <row r="43832" s="227" customFormat="1"/>
    <row r="43833" s="227" customFormat="1"/>
    <row r="43834" s="227" customFormat="1"/>
    <row r="43835" s="227" customFormat="1"/>
    <row r="43836" s="227" customFormat="1"/>
    <row r="43837" s="227" customFormat="1"/>
    <row r="43838" s="227" customFormat="1"/>
    <row r="43839" s="227" customFormat="1"/>
    <row r="43840" s="227" customFormat="1"/>
    <row r="43841" s="227" customFormat="1"/>
    <row r="43842" s="227" customFormat="1"/>
    <row r="43843" s="227" customFormat="1"/>
    <row r="43844" s="227" customFormat="1"/>
    <row r="43845" s="227" customFormat="1"/>
    <row r="43846" s="227" customFormat="1"/>
    <row r="43847" s="227" customFormat="1"/>
    <row r="43848" s="227" customFormat="1"/>
    <row r="43849" s="227" customFormat="1"/>
    <row r="43850" s="227" customFormat="1"/>
    <row r="43851" s="227" customFormat="1"/>
    <row r="43852" s="227" customFormat="1"/>
    <row r="43853" s="227" customFormat="1"/>
    <row r="43854" s="227" customFormat="1"/>
    <row r="43855" s="227" customFormat="1"/>
    <row r="43856" s="227" customFormat="1"/>
    <row r="43857" s="227" customFormat="1"/>
    <row r="43858" s="227" customFormat="1"/>
    <row r="43859" s="227" customFormat="1"/>
    <row r="43860" s="227" customFormat="1"/>
    <row r="43861" s="227" customFormat="1"/>
    <row r="43862" s="227" customFormat="1"/>
    <row r="43863" s="227" customFormat="1"/>
    <row r="43864" s="227" customFormat="1"/>
    <row r="43865" s="227" customFormat="1"/>
    <row r="43866" s="227" customFormat="1"/>
    <row r="43867" s="227" customFormat="1"/>
    <row r="43868" s="227" customFormat="1"/>
    <row r="43869" s="227" customFormat="1"/>
    <row r="43870" s="227" customFormat="1"/>
    <row r="43871" s="227" customFormat="1"/>
    <row r="43872" s="227" customFormat="1"/>
    <row r="43873" s="227" customFormat="1"/>
    <row r="43874" s="227" customFormat="1"/>
    <row r="43875" s="227" customFormat="1"/>
    <row r="43876" s="227" customFormat="1"/>
    <row r="43877" s="227" customFormat="1"/>
    <row r="43878" s="227" customFormat="1"/>
    <row r="43879" s="227" customFormat="1"/>
    <row r="43880" s="227" customFormat="1"/>
    <row r="43881" s="227" customFormat="1"/>
    <row r="43882" s="227" customFormat="1"/>
    <row r="43883" s="227" customFormat="1"/>
    <row r="43884" s="227" customFormat="1"/>
    <row r="43885" s="227" customFormat="1"/>
    <row r="43886" s="227" customFormat="1"/>
    <row r="43887" s="227" customFormat="1"/>
    <row r="43888" s="227" customFormat="1"/>
    <row r="43889" s="227" customFormat="1"/>
    <row r="43890" s="227" customFormat="1"/>
    <row r="43891" s="227" customFormat="1"/>
    <row r="43892" s="227" customFormat="1"/>
    <row r="43893" s="227" customFormat="1"/>
    <row r="43894" s="227" customFormat="1"/>
    <row r="43895" s="227" customFormat="1"/>
    <row r="43896" s="227" customFormat="1"/>
    <row r="43897" s="227" customFormat="1"/>
    <row r="43898" s="227" customFormat="1"/>
    <row r="43899" s="227" customFormat="1"/>
    <row r="43900" s="227" customFormat="1"/>
    <row r="43901" s="227" customFormat="1"/>
    <row r="43902" s="227" customFormat="1"/>
    <row r="43903" s="227" customFormat="1"/>
    <row r="43904" s="227" customFormat="1"/>
    <row r="43905" s="227" customFormat="1"/>
    <row r="43906" s="227" customFormat="1"/>
    <row r="43907" s="227" customFormat="1"/>
    <row r="43908" s="227" customFormat="1"/>
    <row r="43909" s="227" customFormat="1"/>
    <row r="43910" s="227" customFormat="1"/>
    <row r="43911" s="227" customFormat="1"/>
    <row r="43912" s="227" customFormat="1"/>
    <row r="43913" s="227" customFormat="1"/>
    <row r="43914" s="227" customFormat="1"/>
    <row r="43915" s="227" customFormat="1"/>
    <row r="43916" s="227" customFormat="1"/>
    <row r="43917" s="227" customFormat="1"/>
    <row r="43918" s="227" customFormat="1"/>
    <row r="43919" s="227" customFormat="1"/>
    <row r="43920" s="227" customFormat="1"/>
    <row r="43921" s="227" customFormat="1"/>
    <row r="43922" s="227" customFormat="1"/>
    <row r="43923" s="227" customFormat="1"/>
    <row r="43924" s="227" customFormat="1"/>
    <row r="43925" s="227" customFormat="1"/>
    <row r="43926" s="227" customFormat="1"/>
    <row r="43927" s="227" customFormat="1"/>
    <row r="43928" s="227" customFormat="1"/>
    <row r="43929" s="227" customFormat="1"/>
    <row r="43930" s="227" customFormat="1"/>
    <row r="43931" s="227" customFormat="1"/>
    <row r="43932" s="227" customFormat="1"/>
    <row r="43933" s="227" customFormat="1"/>
    <row r="43934" s="227" customFormat="1"/>
    <row r="43935" s="227" customFormat="1"/>
    <row r="43936" s="227" customFormat="1"/>
    <row r="43937" s="227" customFormat="1"/>
    <row r="43938" s="227" customFormat="1"/>
    <row r="43939" s="227" customFormat="1"/>
    <row r="43940" s="227" customFormat="1"/>
    <row r="43941" s="227" customFormat="1"/>
    <row r="43942" s="227" customFormat="1"/>
    <row r="43943" s="227" customFormat="1"/>
    <row r="43944" s="227" customFormat="1"/>
    <row r="43945" s="227" customFormat="1"/>
    <row r="43946" s="227" customFormat="1"/>
    <row r="43947" s="227" customFormat="1"/>
    <row r="43948" s="227" customFormat="1"/>
    <row r="43949" s="227" customFormat="1"/>
    <row r="43950" s="227" customFormat="1"/>
    <row r="43951" s="227" customFormat="1"/>
    <row r="43952" s="227" customFormat="1"/>
    <row r="43953" s="227" customFormat="1"/>
    <row r="43954" s="227" customFormat="1"/>
    <row r="43955" s="227" customFormat="1"/>
    <row r="43956" s="227" customFormat="1"/>
    <row r="43957" s="227" customFormat="1"/>
    <row r="43958" s="227" customFormat="1"/>
    <row r="43959" s="227" customFormat="1"/>
    <row r="43960" s="227" customFormat="1"/>
    <row r="43961" s="227" customFormat="1"/>
    <row r="43962" s="227" customFormat="1"/>
    <row r="43963" s="227" customFormat="1"/>
    <row r="43964" s="227" customFormat="1"/>
    <row r="43965" s="227" customFormat="1"/>
    <row r="43966" s="227" customFormat="1"/>
    <row r="43967" s="227" customFormat="1"/>
    <row r="43968" s="227" customFormat="1"/>
    <row r="43969" s="227" customFormat="1"/>
    <row r="43970" s="227" customFormat="1"/>
    <row r="43971" s="227" customFormat="1"/>
    <row r="43972" s="227" customFormat="1"/>
    <row r="43973" s="227" customFormat="1"/>
    <row r="43974" s="227" customFormat="1"/>
    <row r="43975" s="227" customFormat="1"/>
    <row r="43976" s="227" customFormat="1"/>
    <row r="43977" s="227" customFormat="1"/>
    <row r="43978" s="227" customFormat="1"/>
    <row r="43979" s="227" customFormat="1"/>
    <row r="43980" s="227" customFormat="1"/>
    <row r="43981" s="227" customFormat="1"/>
    <row r="43982" s="227" customFormat="1"/>
    <row r="43983" s="227" customFormat="1"/>
    <row r="43984" s="227" customFormat="1"/>
    <row r="43985" s="227" customFormat="1"/>
    <row r="43986" s="227" customFormat="1"/>
    <row r="43987" s="227" customFormat="1"/>
    <row r="43988" s="227" customFormat="1"/>
    <row r="43989" s="227" customFormat="1"/>
    <row r="43990" s="227" customFormat="1"/>
    <row r="43991" s="227" customFormat="1"/>
    <row r="43992" s="227" customFormat="1"/>
    <row r="43993" s="227" customFormat="1"/>
    <row r="43994" s="227" customFormat="1"/>
    <row r="43995" s="227" customFormat="1"/>
    <row r="43996" s="227" customFormat="1"/>
    <row r="43997" s="227" customFormat="1"/>
    <row r="43998" s="227" customFormat="1"/>
    <row r="43999" s="227" customFormat="1"/>
    <row r="44000" s="227" customFormat="1"/>
    <row r="44001" s="227" customFormat="1"/>
    <row r="44002" s="227" customFormat="1"/>
    <row r="44003" s="227" customFormat="1"/>
    <row r="44004" s="227" customFormat="1"/>
    <row r="44005" s="227" customFormat="1"/>
    <row r="44006" s="227" customFormat="1"/>
    <row r="44007" s="227" customFormat="1"/>
    <row r="44008" s="227" customFormat="1"/>
    <row r="44009" s="227" customFormat="1"/>
    <row r="44010" s="227" customFormat="1"/>
    <row r="44011" s="227" customFormat="1"/>
    <row r="44012" s="227" customFormat="1"/>
    <row r="44013" s="227" customFormat="1"/>
    <row r="44014" s="227" customFormat="1"/>
    <row r="44015" s="227" customFormat="1"/>
    <row r="44016" s="227" customFormat="1"/>
    <row r="44017" s="227" customFormat="1"/>
    <row r="44018" s="227" customFormat="1"/>
    <row r="44019" s="227" customFormat="1"/>
    <row r="44020" s="227" customFormat="1"/>
    <row r="44021" s="227" customFormat="1"/>
    <row r="44022" s="227" customFormat="1"/>
    <row r="44023" s="227" customFormat="1"/>
    <row r="44024" s="227" customFormat="1"/>
    <row r="44025" s="227" customFormat="1"/>
    <row r="44026" s="227" customFormat="1"/>
    <row r="44027" s="227" customFormat="1"/>
    <row r="44028" s="227" customFormat="1"/>
    <row r="44029" s="227" customFormat="1"/>
    <row r="44030" s="227" customFormat="1"/>
    <row r="44031" s="227" customFormat="1"/>
    <row r="44032" s="227" customFormat="1"/>
    <row r="44033" s="227" customFormat="1"/>
    <row r="44034" s="227" customFormat="1"/>
    <row r="44035" s="227" customFormat="1"/>
    <row r="44036" s="227" customFormat="1"/>
    <row r="44037" s="227" customFormat="1"/>
    <row r="44038" s="227" customFormat="1"/>
    <row r="44039" s="227" customFormat="1"/>
    <row r="44040" s="227" customFormat="1"/>
    <row r="44041" s="227" customFormat="1"/>
    <row r="44042" s="227" customFormat="1"/>
    <row r="44043" s="227" customFormat="1"/>
    <row r="44044" s="227" customFormat="1"/>
    <row r="44045" s="227" customFormat="1"/>
    <row r="44046" s="227" customFormat="1"/>
    <row r="44047" s="227" customFormat="1"/>
    <row r="44048" s="227" customFormat="1"/>
    <row r="44049" s="227" customFormat="1"/>
    <row r="44050" s="227" customFormat="1"/>
    <row r="44051" s="227" customFormat="1"/>
    <row r="44052" s="227" customFormat="1"/>
    <row r="44053" s="227" customFormat="1"/>
    <row r="44054" s="227" customFormat="1"/>
    <row r="44055" s="227" customFormat="1"/>
    <row r="44056" s="227" customFormat="1"/>
    <row r="44057" s="227" customFormat="1"/>
    <row r="44058" s="227" customFormat="1"/>
    <row r="44059" s="227" customFormat="1"/>
    <row r="44060" s="227" customFormat="1"/>
    <row r="44061" s="227" customFormat="1"/>
    <row r="44062" s="227" customFormat="1"/>
    <row r="44063" s="227" customFormat="1"/>
    <row r="44064" s="227" customFormat="1"/>
    <row r="44065" s="227" customFormat="1"/>
    <row r="44066" s="227" customFormat="1"/>
    <row r="44067" s="227" customFormat="1"/>
    <row r="44068" s="227" customFormat="1"/>
    <row r="44069" s="227" customFormat="1"/>
    <row r="44070" s="227" customFormat="1"/>
    <row r="44071" s="227" customFormat="1"/>
    <row r="44072" s="227" customFormat="1"/>
    <row r="44073" s="227" customFormat="1"/>
    <row r="44074" s="227" customFormat="1"/>
    <row r="44075" s="227" customFormat="1"/>
    <row r="44076" s="227" customFormat="1"/>
    <row r="44077" s="227" customFormat="1"/>
    <row r="44078" s="227" customFormat="1"/>
    <row r="44079" s="227" customFormat="1"/>
    <row r="44080" s="227" customFormat="1"/>
    <row r="44081" s="227" customFormat="1"/>
    <row r="44082" s="227" customFormat="1"/>
    <row r="44083" s="227" customFormat="1"/>
    <row r="44084" s="227" customFormat="1"/>
    <row r="44085" s="227" customFormat="1"/>
    <row r="44086" s="227" customFormat="1"/>
    <row r="44087" s="227" customFormat="1"/>
    <row r="44088" s="227" customFormat="1"/>
    <row r="44089" s="227" customFormat="1"/>
    <row r="44090" s="227" customFormat="1"/>
    <row r="44091" s="227" customFormat="1"/>
    <row r="44092" s="227" customFormat="1"/>
    <row r="44093" s="227" customFormat="1"/>
    <row r="44094" s="227" customFormat="1"/>
    <row r="44095" s="227" customFormat="1"/>
    <row r="44096" s="227" customFormat="1"/>
    <row r="44097" s="227" customFormat="1"/>
    <row r="44098" s="227" customFormat="1"/>
    <row r="44099" s="227" customFormat="1"/>
    <row r="44100" s="227" customFormat="1"/>
    <row r="44101" s="227" customFormat="1"/>
    <row r="44102" s="227" customFormat="1"/>
    <row r="44103" s="227" customFormat="1"/>
    <row r="44104" s="227" customFormat="1"/>
    <row r="44105" s="227" customFormat="1"/>
    <row r="44106" s="227" customFormat="1"/>
    <row r="44107" s="227" customFormat="1"/>
    <row r="44108" s="227" customFormat="1"/>
    <row r="44109" s="227" customFormat="1"/>
    <row r="44110" s="227" customFormat="1"/>
    <row r="44111" s="227" customFormat="1"/>
    <row r="44112" s="227" customFormat="1"/>
    <row r="44113" s="227" customFormat="1"/>
    <row r="44114" s="227" customFormat="1"/>
    <row r="44115" s="227" customFormat="1"/>
    <row r="44116" s="227" customFormat="1"/>
    <row r="44117" s="227" customFormat="1"/>
    <row r="44118" s="227" customFormat="1"/>
    <row r="44119" s="227" customFormat="1"/>
    <row r="44120" s="227" customFormat="1"/>
    <row r="44121" s="227" customFormat="1"/>
    <row r="44122" s="227" customFormat="1"/>
    <row r="44123" s="227" customFormat="1"/>
    <row r="44124" s="227" customFormat="1"/>
    <row r="44125" s="227" customFormat="1"/>
    <row r="44126" s="227" customFormat="1"/>
    <row r="44127" s="227" customFormat="1"/>
    <row r="44128" s="227" customFormat="1"/>
    <row r="44129" s="227" customFormat="1"/>
    <row r="44130" s="227" customFormat="1"/>
    <row r="44131" s="227" customFormat="1"/>
    <row r="44132" s="227" customFormat="1"/>
    <row r="44133" s="227" customFormat="1"/>
    <row r="44134" s="227" customFormat="1"/>
    <row r="44135" s="227" customFormat="1"/>
    <row r="44136" s="227" customFormat="1"/>
    <row r="44137" s="227" customFormat="1"/>
    <row r="44138" s="227" customFormat="1"/>
    <row r="44139" s="227" customFormat="1"/>
    <row r="44140" s="227" customFormat="1"/>
    <row r="44141" s="227" customFormat="1"/>
    <row r="44142" s="227" customFormat="1"/>
    <row r="44143" s="227" customFormat="1"/>
    <row r="44144" s="227" customFormat="1"/>
    <row r="44145" s="227" customFormat="1"/>
    <row r="44146" s="227" customFormat="1"/>
    <row r="44147" s="227" customFormat="1"/>
    <row r="44148" s="227" customFormat="1"/>
    <row r="44149" s="227" customFormat="1"/>
    <row r="44150" s="227" customFormat="1"/>
    <row r="44151" s="227" customFormat="1"/>
    <row r="44152" s="227" customFormat="1"/>
    <row r="44153" s="227" customFormat="1"/>
    <row r="44154" s="227" customFormat="1"/>
    <row r="44155" s="227" customFormat="1"/>
    <row r="44156" s="227" customFormat="1"/>
    <row r="44157" s="227" customFormat="1"/>
    <row r="44158" s="227" customFormat="1"/>
    <row r="44159" s="227" customFormat="1"/>
    <row r="44160" s="227" customFormat="1"/>
    <row r="44161" s="227" customFormat="1"/>
    <row r="44162" s="227" customFormat="1"/>
    <row r="44163" s="227" customFormat="1"/>
    <row r="44164" s="227" customFormat="1"/>
    <row r="44165" s="227" customFormat="1"/>
    <row r="44166" s="227" customFormat="1"/>
    <row r="44167" s="227" customFormat="1"/>
    <row r="44168" s="227" customFormat="1"/>
    <row r="44169" s="227" customFormat="1"/>
    <row r="44170" s="227" customFormat="1"/>
    <row r="44171" s="227" customFormat="1"/>
    <row r="44172" s="227" customFormat="1"/>
    <row r="44173" s="227" customFormat="1"/>
    <row r="44174" s="227" customFormat="1"/>
    <row r="44175" s="227" customFormat="1"/>
    <row r="44176" s="227" customFormat="1"/>
    <row r="44177" s="227" customFormat="1"/>
    <row r="44178" s="227" customFormat="1"/>
    <row r="44179" s="227" customFormat="1"/>
    <row r="44180" s="227" customFormat="1"/>
    <row r="44181" s="227" customFormat="1"/>
    <row r="44182" s="227" customFormat="1"/>
    <row r="44183" s="227" customFormat="1"/>
    <row r="44184" s="227" customFormat="1"/>
    <row r="44185" s="227" customFormat="1"/>
    <row r="44186" s="227" customFormat="1"/>
    <row r="44187" s="227" customFormat="1"/>
    <row r="44188" s="227" customFormat="1"/>
    <row r="44189" s="227" customFormat="1"/>
    <row r="44190" s="227" customFormat="1"/>
    <row r="44191" s="227" customFormat="1"/>
    <row r="44192" s="227" customFormat="1"/>
    <row r="44193" s="227" customFormat="1"/>
    <row r="44194" s="227" customFormat="1"/>
    <row r="44195" s="227" customFormat="1"/>
    <row r="44196" s="227" customFormat="1"/>
    <row r="44197" s="227" customFormat="1"/>
    <row r="44198" s="227" customFormat="1"/>
    <row r="44199" s="227" customFormat="1"/>
    <row r="44200" s="227" customFormat="1"/>
    <row r="44201" s="227" customFormat="1"/>
    <row r="44202" s="227" customFormat="1"/>
    <row r="44203" s="227" customFormat="1"/>
    <row r="44204" s="227" customFormat="1"/>
    <row r="44205" s="227" customFormat="1"/>
    <row r="44206" s="227" customFormat="1"/>
    <row r="44207" s="227" customFormat="1"/>
    <row r="44208" s="227" customFormat="1"/>
    <row r="44209" s="227" customFormat="1"/>
    <row r="44210" s="227" customFormat="1"/>
    <row r="44211" s="227" customFormat="1"/>
    <row r="44212" s="227" customFormat="1"/>
    <row r="44213" s="227" customFormat="1"/>
    <row r="44214" s="227" customFormat="1"/>
    <row r="44215" s="227" customFormat="1"/>
    <row r="44216" s="227" customFormat="1"/>
    <row r="44217" s="227" customFormat="1"/>
    <row r="44218" s="227" customFormat="1"/>
    <row r="44219" s="227" customFormat="1"/>
    <row r="44220" s="227" customFormat="1"/>
    <row r="44221" s="227" customFormat="1"/>
    <row r="44222" s="227" customFormat="1"/>
    <row r="44223" s="227" customFormat="1"/>
    <row r="44224" s="227" customFormat="1"/>
    <row r="44225" s="227" customFormat="1"/>
    <row r="44226" s="227" customFormat="1"/>
    <row r="44227" s="227" customFormat="1"/>
    <row r="44228" s="227" customFormat="1"/>
    <row r="44229" s="227" customFormat="1"/>
    <row r="44230" s="227" customFormat="1"/>
    <row r="44231" s="227" customFormat="1"/>
    <row r="44232" s="227" customFormat="1"/>
    <row r="44233" s="227" customFormat="1"/>
    <row r="44234" s="227" customFormat="1"/>
    <row r="44235" s="227" customFormat="1"/>
    <row r="44236" s="227" customFormat="1"/>
    <row r="44237" s="227" customFormat="1"/>
    <row r="44238" s="227" customFormat="1"/>
    <row r="44239" s="227" customFormat="1"/>
    <row r="44240" s="227" customFormat="1"/>
    <row r="44241" s="227" customFormat="1"/>
    <row r="44242" s="227" customFormat="1"/>
    <row r="44243" s="227" customFormat="1"/>
    <row r="44244" s="227" customFormat="1"/>
    <row r="44245" s="227" customFormat="1"/>
    <row r="44246" s="227" customFormat="1"/>
    <row r="44247" s="227" customFormat="1"/>
    <row r="44248" s="227" customFormat="1"/>
    <row r="44249" s="227" customFormat="1"/>
    <row r="44250" s="227" customFormat="1"/>
    <row r="44251" s="227" customFormat="1"/>
    <row r="44252" s="227" customFormat="1"/>
    <row r="44253" s="227" customFormat="1"/>
    <row r="44254" s="227" customFormat="1"/>
    <row r="44255" s="227" customFormat="1"/>
    <row r="44256" s="227" customFormat="1"/>
    <row r="44257" s="227" customFormat="1"/>
    <row r="44258" s="227" customFormat="1"/>
    <row r="44259" s="227" customFormat="1"/>
    <row r="44260" s="227" customFormat="1"/>
    <row r="44261" s="227" customFormat="1"/>
    <row r="44262" s="227" customFormat="1"/>
    <row r="44263" s="227" customFormat="1"/>
    <row r="44264" s="227" customFormat="1"/>
    <row r="44265" s="227" customFormat="1"/>
    <row r="44266" s="227" customFormat="1"/>
    <row r="44267" s="227" customFormat="1"/>
    <row r="44268" s="227" customFormat="1"/>
    <row r="44269" s="227" customFormat="1"/>
    <row r="44270" s="227" customFormat="1"/>
    <row r="44271" s="227" customFormat="1"/>
    <row r="44272" s="227" customFormat="1"/>
    <row r="44273" s="227" customFormat="1"/>
    <row r="44274" s="227" customFormat="1"/>
    <row r="44275" s="227" customFormat="1"/>
    <row r="44276" s="227" customFormat="1"/>
    <row r="44277" s="227" customFormat="1"/>
    <row r="44278" s="227" customFormat="1"/>
    <row r="44279" s="227" customFormat="1"/>
    <row r="44280" s="227" customFormat="1"/>
    <row r="44281" s="227" customFormat="1"/>
    <row r="44282" s="227" customFormat="1"/>
    <row r="44283" s="227" customFormat="1"/>
    <row r="44284" s="227" customFormat="1"/>
    <row r="44285" s="227" customFormat="1"/>
    <row r="44286" s="227" customFormat="1"/>
    <row r="44287" s="227" customFormat="1"/>
    <row r="44288" s="227" customFormat="1"/>
    <row r="44289" s="227" customFormat="1"/>
    <row r="44290" s="227" customFormat="1"/>
    <row r="44291" s="227" customFormat="1"/>
    <row r="44292" s="227" customFormat="1"/>
    <row r="44293" s="227" customFormat="1"/>
    <row r="44294" s="227" customFormat="1"/>
    <row r="44295" s="227" customFormat="1"/>
    <row r="44296" s="227" customFormat="1"/>
    <row r="44297" s="227" customFormat="1"/>
    <row r="44298" s="227" customFormat="1"/>
    <row r="44299" s="227" customFormat="1"/>
    <row r="44300" s="227" customFormat="1"/>
    <row r="44301" s="227" customFormat="1"/>
    <row r="44302" s="227" customFormat="1"/>
    <row r="44303" s="227" customFormat="1"/>
    <row r="44304" s="227" customFormat="1"/>
    <row r="44305" s="227" customFormat="1"/>
    <row r="44306" s="227" customFormat="1"/>
    <row r="44307" s="227" customFormat="1"/>
    <row r="44308" s="227" customFormat="1"/>
    <row r="44309" s="227" customFormat="1"/>
    <row r="44310" s="227" customFormat="1"/>
    <row r="44311" s="227" customFormat="1"/>
    <row r="44312" s="227" customFormat="1"/>
    <row r="44313" s="227" customFormat="1"/>
    <row r="44314" s="227" customFormat="1"/>
    <row r="44315" s="227" customFormat="1"/>
    <row r="44316" s="227" customFormat="1"/>
    <row r="44317" s="227" customFormat="1"/>
    <row r="44318" s="227" customFormat="1"/>
    <row r="44319" s="227" customFormat="1"/>
    <row r="44320" s="227" customFormat="1"/>
    <row r="44321" s="227" customFormat="1"/>
    <row r="44322" s="227" customFormat="1"/>
    <row r="44323" s="227" customFormat="1"/>
    <row r="44324" s="227" customFormat="1"/>
    <row r="44325" s="227" customFormat="1"/>
    <row r="44326" s="227" customFormat="1"/>
    <row r="44327" s="227" customFormat="1"/>
    <row r="44328" s="227" customFormat="1"/>
    <row r="44329" s="227" customFormat="1"/>
    <row r="44330" s="227" customFormat="1"/>
    <row r="44331" s="227" customFormat="1"/>
    <row r="44332" s="227" customFormat="1"/>
    <row r="44333" s="227" customFormat="1"/>
    <row r="44334" s="227" customFormat="1"/>
    <row r="44335" s="227" customFormat="1"/>
    <row r="44336" s="227" customFormat="1"/>
    <row r="44337" s="227" customFormat="1"/>
    <row r="44338" s="227" customFormat="1"/>
    <row r="44339" s="227" customFormat="1"/>
    <row r="44340" s="227" customFormat="1"/>
    <row r="44341" s="227" customFormat="1"/>
    <row r="44342" s="227" customFormat="1"/>
    <row r="44343" s="227" customFormat="1"/>
    <row r="44344" s="227" customFormat="1"/>
    <row r="44345" s="227" customFormat="1"/>
    <row r="44346" s="227" customFormat="1"/>
    <row r="44347" s="227" customFormat="1"/>
    <row r="44348" s="227" customFormat="1"/>
    <row r="44349" s="227" customFormat="1"/>
    <row r="44350" s="227" customFormat="1"/>
    <row r="44351" s="227" customFormat="1"/>
    <row r="44352" s="227" customFormat="1"/>
    <row r="44353" s="227" customFormat="1"/>
    <row r="44354" s="227" customFormat="1"/>
    <row r="44355" s="227" customFormat="1"/>
    <row r="44356" s="227" customFormat="1"/>
    <row r="44357" s="227" customFormat="1"/>
    <row r="44358" s="227" customFormat="1"/>
    <row r="44359" s="227" customFormat="1"/>
    <row r="44360" s="227" customFormat="1"/>
    <row r="44361" s="227" customFormat="1"/>
    <row r="44362" s="227" customFormat="1"/>
    <row r="44363" s="227" customFormat="1"/>
    <row r="44364" s="227" customFormat="1"/>
    <row r="44365" s="227" customFormat="1"/>
    <row r="44366" s="227" customFormat="1"/>
    <row r="44367" s="227" customFormat="1"/>
    <row r="44368" s="227" customFormat="1"/>
    <row r="44369" s="227" customFormat="1"/>
    <row r="44370" s="227" customFormat="1"/>
    <row r="44371" s="227" customFormat="1"/>
    <row r="44372" s="227" customFormat="1"/>
    <row r="44373" s="227" customFormat="1"/>
    <row r="44374" s="227" customFormat="1"/>
    <row r="44375" s="227" customFormat="1"/>
    <row r="44376" s="227" customFormat="1"/>
    <row r="44377" s="227" customFormat="1"/>
    <row r="44378" s="227" customFormat="1"/>
    <row r="44379" s="227" customFormat="1"/>
    <row r="44380" s="227" customFormat="1"/>
    <row r="44381" s="227" customFormat="1"/>
    <row r="44382" s="227" customFormat="1"/>
    <row r="44383" s="227" customFormat="1"/>
    <row r="44384" s="227" customFormat="1"/>
    <row r="44385" s="227" customFormat="1"/>
    <row r="44386" s="227" customFormat="1"/>
    <row r="44387" s="227" customFormat="1"/>
    <row r="44388" s="227" customFormat="1"/>
    <row r="44389" s="227" customFormat="1"/>
    <row r="44390" s="227" customFormat="1"/>
    <row r="44391" s="227" customFormat="1"/>
    <row r="44392" s="227" customFormat="1"/>
    <row r="44393" s="227" customFormat="1"/>
    <row r="44394" s="227" customFormat="1"/>
    <row r="44395" s="227" customFormat="1"/>
    <row r="44396" s="227" customFormat="1"/>
    <row r="44397" s="227" customFormat="1"/>
    <row r="44398" s="227" customFormat="1"/>
    <row r="44399" s="227" customFormat="1"/>
    <row r="44400" s="227" customFormat="1"/>
    <row r="44401" s="227" customFormat="1"/>
    <row r="44402" s="227" customFormat="1"/>
    <row r="44403" s="227" customFormat="1"/>
    <row r="44404" s="227" customFormat="1"/>
    <row r="44405" s="227" customFormat="1"/>
    <row r="44406" s="227" customFormat="1"/>
    <row r="44407" s="227" customFormat="1"/>
    <row r="44408" s="227" customFormat="1"/>
    <row r="44409" s="227" customFormat="1"/>
    <row r="44410" s="227" customFormat="1"/>
    <row r="44411" s="227" customFormat="1"/>
    <row r="44412" s="227" customFormat="1"/>
    <row r="44413" s="227" customFormat="1"/>
    <row r="44414" s="227" customFormat="1"/>
    <row r="44415" s="227" customFormat="1"/>
    <row r="44416" s="227" customFormat="1"/>
    <row r="44417" s="227" customFormat="1"/>
    <row r="44418" s="227" customFormat="1"/>
    <row r="44419" s="227" customFormat="1"/>
    <row r="44420" s="227" customFormat="1"/>
    <row r="44421" s="227" customFormat="1"/>
    <row r="44422" s="227" customFormat="1"/>
    <row r="44423" s="227" customFormat="1"/>
    <row r="44424" s="227" customFormat="1"/>
    <row r="44425" s="227" customFormat="1"/>
    <row r="44426" s="227" customFormat="1"/>
    <row r="44427" s="227" customFormat="1"/>
    <row r="44428" s="227" customFormat="1"/>
    <row r="44429" s="227" customFormat="1"/>
    <row r="44430" s="227" customFormat="1"/>
    <row r="44431" s="227" customFormat="1"/>
    <row r="44432" s="227" customFormat="1"/>
    <row r="44433" s="227" customFormat="1"/>
    <row r="44434" s="227" customFormat="1"/>
    <row r="44435" s="227" customFormat="1"/>
    <row r="44436" s="227" customFormat="1"/>
    <row r="44437" s="227" customFormat="1"/>
    <row r="44438" s="227" customFormat="1"/>
    <row r="44439" s="227" customFormat="1"/>
    <row r="44440" s="227" customFormat="1"/>
    <row r="44441" s="227" customFormat="1"/>
    <row r="44442" s="227" customFormat="1"/>
    <row r="44443" s="227" customFormat="1"/>
    <row r="44444" s="227" customFormat="1"/>
    <row r="44445" s="227" customFormat="1"/>
    <row r="44446" s="227" customFormat="1"/>
    <row r="44447" s="227" customFormat="1"/>
    <row r="44448" s="227" customFormat="1"/>
    <row r="44449" s="227" customFormat="1"/>
    <row r="44450" s="227" customFormat="1"/>
    <row r="44451" s="227" customFormat="1"/>
    <row r="44452" s="227" customFormat="1"/>
    <row r="44453" s="227" customFormat="1"/>
    <row r="44454" s="227" customFormat="1"/>
    <row r="44455" s="227" customFormat="1"/>
    <row r="44456" s="227" customFormat="1"/>
    <row r="44457" s="227" customFormat="1"/>
    <row r="44458" s="227" customFormat="1"/>
    <row r="44459" s="227" customFormat="1"/>
    <row r="44460" s="227" customFormat="1"/>
    <row r="44461" s="227" customFormat="1"/>
    <row r="44462" s="227" customFormat="1"/>
    <row r="44463" s="227" customFormat="1"/>
    <row r="44464" s="227" customFormat="1"/>
    <row r="44465" s="227" customFormat="1"/>
    <row r="44466" s="227" customFormat="1"/>
    <row r="44467" s="227" customFormat="1"/>
    <row r="44468" s="227" customFormat="1"/>
    <row r="44469" s="227" customFormat="1"/>
    <row r="44470" s="227" customFormat="1"/>
    <row r="44471" s="227" customFormat="1"/>
    <row r="44472" s="227" customFormat="1"/>
    <row r="44473" s="227" customFormat="1"/>
    <row r="44474" s="227" customFormat="1"/>
    <row r="44475" s="227" customFormat="1"/>
    <row r="44476" s="227" customFormat="1"/>
    <row r="44477" s="227" customFormat="1"/>
    <row r="44478" s="227" customFormat="1"/>
    <row r="44479" s="227" customFormat="1"/>
    <row r="44480" s="227" customFormat="1"/>
    <row r="44481" s="227" customFormat="1"/>
    <row r="44482" s="227" customFormat="1"/>
    <row r="44483" s="227" customFormat="1"/>
    <row r="44484" s="227" customFormat="1"/>
    <row r="44485" s="227" customFormat="1"/>
    <row r="44486" s="227" customFormat="1"/>
    <row r="44487" s="227" customFormat="1"/>
    <row r="44488" s="227" customFormat="1"/>
    <row r="44489" s="227" customFormat="1"/>
    <row r="44490" s="227" customFormat="1"/>
    <row r="44491" s="227" customFormat="1"/>
    <row r="44492" s="227" customFormat="1"/>
    <row r="44493" s="227" customFormat="1"/>
    <row r="44494" s="227" customFormat="1"/>
    <row r="44495" s="227" customFormat="1"/>
    <row r="44496" s="227" customFormat="1"/>
    <row r="44497" s="227" customFormat="1"/>
    <row r="44498" s="227" customFormat="1"/>
    <row r="44499" s="227" customFormat="1"/>
    <row r="44500" s="227" customFormat="1"/>
    <row r="44501" s="227" customFormat="1"/>
    <row r="44502" s="227" customFormat="1"/>
    <row r="44503" s="227" customFormat="1"/>
    <row r="44504" s="227" customFormat="1"/>
    <row r="44505" s="227" customFormat="1"/>
    <row r="44506" s="227" customFormat="1"/>
    <row r="44507" s="227" customFormat="1"/>
    <row r="44508" s="227" customFormat="1"/>
    <row r="44509" s="227" customFormat="1"/>
    <row r="44510" s="227" customFormat="1"/>
    <row r="44511" s="227" customFormat="1"/>
    <row r="44512" s="227" customFormat="1"/>
    <row r="44513" s="227" customFormat="1"/>
    <row r="44514" s="227" customFormat="1"/>
    <row r="44515" s="227" customFormat="1"/>
    <row r="44516" s="227" customFormat="1"/>
    <row r="44517" s="227" customFormat="1"/>
    <row r="44518" s="227" customFormat="1"/>
    <row r="44519" s="227" customFormat="1"/>
    <row r="44520" s="227" customFormat="1"/>
    <row r="44521" s="227" customFormat="1"/>
    <row r="44522" s="227" customFormat="1"/>
    <row r="44523" s="227" customFormat="1"/>
    <row r="44524" s="227" customFormat="1"/>
    <row r="44525" s="227" customFormat="1"/>
    <row r="44526" s="227" customFormat="1"/>
    <row r="44527" s="227" customFormat="1"/>
    <row r="44528" s="227" customFormat="1"/>
    <row r="44529" s="227" customFormat="1"/>
    <row r="44530" s="227" customFormat="1"/>
    <row r="44531" s="227" customFormat="1"/>
    <row r="44532" s="227" customFormat="1"/>
    <row r="44533" s="227" customFormat="1"/>
    <row r="44534" s="227" customFormat="1"/>
    <row r="44535" s="227" customFormat="1"/>
    <row r="44536" s="227" customFormat="1"/>
    <row r="44537" s="227" customFormat="1"/>
    <row r="44538" s="227" customFormat="1"/>
    <row r="44539" s="227" customFormat="1"/>
    <row r="44540" s="227" customFormat="1"/>
    <row r="44541" s="227" customFormat="1"/>
    <row r="44542" s="227" customFormat="1"/>
    <row r="44543" s="227" customFormat="1"/>
    <row r="44544" s="227" customFormat="1"/>
    <row r="44545" s="227" customFormat="1"/>
    <row r="44546" s="227" customFormat="1"/>
    <row r="44547" s="227" customFormat="1"/>
    <row r="44548" s="227" customFormat="1"/>
    <row r="44549" s="227" customFormat="1"/>
    <row r="44550" s="227" customFormat="1"/>
    <row r="44551" s="227" customFormat="1"/>
    <row r="44552" s="227" customFormat="1"/>
    <row r="44553" s="227" customFormat="1"/>
    <row r="44554" s="227" customFormat="1"/>
    <row r="44555" s="227" customFormat="1"/>
    <row r="44556" s="227" customFormat="1"/>
    <row r="44557" s="227" customFormat="1"/>
    <row r="44558" s="227" customFormat="1"/>
    <row r="44559" s="227" customFormat="1"/>
    <row r="44560" s="227" customFormat="1"/>
    <row r="44561" s="227" customFormat="1"/>
    <row r="44562" s="227" customFormat="1"/>
    <row r="44563" s="227" customFormat="1"/>
    <row r="44564" s="227" customFormat="1"/>
    <row r="44565" s="227" customFormat="1"/>
    <row r="44566" s="227" customFormat="1"/>
    <row r="44567" s="227" customFormat="1"/>
    <row r="44568" s="227" customFormat="1"/>
    <row r="44569" s="227" customFormat="1"/>
    <row r="44570" s="227" customFormat="1"/>
    <row r="44571" s="227" customFormat="1"/>
    <row r="44572" s="227" customFormat="1"/>
    <row r="44573" s="227" customFormat="1"/>
    <row r="44574" s="227" customFormat="1"/>
    <row r="44575" s="227" customFormat="1"/>
    <row r="44576" s="227" customFormat="1"/>
    <row r="44577" s="227" customFormat="1"/>
    <row r="44578" s="227" customFormat="1"/>
    <row r="44579" s="227" customFormat="1"/>
    <row r="44580" s="227" customFormat="1"/>
    <row r="44581" s="227" customFormat="1"/>
    <row r="44582" s="227" customFormat="1"/>
    <row r="44583" s="227" customFormat="1"/>
    <row r="44584" s="227" customFormat="1"/>
    <row r="44585" s="227" customFormat="1"/>
    <row r="44586" s="227" customFormat="1"/>
    <row r="44587" s="227" customFormat="1"/>
    <row r="44588" s="227" customFormat="1"/>
    <row r="44589" s="227" customFormat="1"/>
    <row r="44590" s="227" customFormat="1"/>
    <row r="44591" s="227" customFormat="1"/>
    <row r="44592" s="227" customFormat="1"/>
    <row r="44593" s="227" customFormat="1"/>
    <row r="44594" s="227" customFormat="1"/>
    <row r="44595" s="227" customFormat="1"/>
    <row r="44596" s="227" customFormat="1"/>
    <row r="44597" s="227" customFormat="1"/>
    <row r="44598" s="227" customFormat="1"/>
    <row r="44599" s="227" customFormat="1"/>
    <row r="44600" s="227" customFormat="1"/>
    <row r="44601" s="227" customFormat="1"/>
    <row r="44602" s="227" customFormat="1"/>
    <row r="44603" s="227" customFormat="1"/>
    <row r="44604" s="227" customFormat="1"/>
    <row r="44605" s="227" customFormat="1"/>
    <row r="44606" s="227" customFormat="1"/>
    <row r="44607" s="227" customFormat="1"/>
    <row r="44608" s="227" customFormat="1"/>
    <row r="44609" s="227" customFormat="1"/>
    <row r="44610" s="227" customFormat="1"/>
    <row r="44611" s="227" customFormat="1"/>
    <row r="44612" s="227" customFormat="1"/>
    <row r="44613" s="227" customFormat="1"/>
    <row r="44614" s="227" customFormat="1"/>
    <row r="44615" s="227" customFormat="1"/>
    <row r="44616" s="227" customFormat="1"/>
    <row r="44617" s="227" customFormat="1"/>
    <row r="44618" s="227" customFormat="1"/>
    <row r="44619" s="227" customFormat="1"/>
    <row r="44620" s="227" customFormat="1"/>
    <row r="44621" s="227" customFormat="1"/>
    <row r="44622" s="227" customFormat="1"/>
    <row r="44623" s="227" customFormat="1"/>
    <row r="44624" s="227" customFormat="1"/>
    <row r="44625" s="227" customFormat="1"/>
    <row r="44626" s="227" customFormat="1"/>
    <row r="44627" s="227" customFormat="1"/>
    <row r="44628" s="227" customFormat="1"/>
    <row r="44629" s="227" customFormat="1"/>
    <row r="44630" s="227" customFormat="1"/>
    <row r="44631" s="227" customFormat="1"/>
    <row r="44632" s="227" customFormat="1"/>
    <row r="44633" s="227" customFormat="1"/>
    <row r="44634" s="227" customFormat="1"/>
    <row r="44635" s="227" customFormat="1"/>
    <row r="44636" s="227" customFormat="1"/>
    <row r="44637" s="227" customFormat="1"/>
    <row r="44638" s="227" customFormat="1"/>
    <row r="44639" s="227" customFormat="1"/>
    <row r="44640" s="227" customFormat="1"/>
    <row r="44641" s="227" customFormat="1"/>
    <row r="44642" s="227" customFormat="1"/>
    <row r="44643" s="227" customFormat="1"/>
    <row r="44644" s="227" customFormat="1"/>
    <row r="44645" s="227" customFormat="1"/>
    <row r="44646" s="227" customFormat="1"/>
    <row r="44647" s="227" customFormat="1"/>
    <row r="44648" s="227" customFormat="1"/>
    <row r="44649" s="227" customFormat="1"/>
    <row r="44650" s="227" customFormat="1"/>
    <row r="44651" s="227" customFormat="1"/>
    <row r="44652" s="227" customFormat="1"/>
    <row r="44653" s="227" customFormat="1"/>
    <row r="44654" s="227" customFormat="1"/>
    <row r="44655" s="227" customFormat="1"/>
    <row r="44656" s="227" customFormat="1"/>
    <row r="44657" s="227" customFormat="1"/>
    <row r="44658" s="227" customFormat="1"/>
    <row r="44659" s="227" customFormat="1"/>
    <row r="44660" s="227" customFormat="1"/>
    <row r="44661" s="227" customFormat="1"/>
    <row r="44662" s="227" customFormat="1"/>
    <row r="44663" s="227" customFormat="1"/>
    <row r="44664" s="227" customFormat="1"/>
    <row r="44665" s="227" customFormat="1"/>
    <row r="44666" s="227" customFormat="1"/>
    <row r="44667" s="227" customFormat="1"/>
    <row r="44668" s="227" customFormat="1"/>
    <row r="44669" s="227" customFormat="1"/>
    <row r="44670" s="227" customFormat="1"/>
    <row r="44671" s="227" customFormat="1"/>
    <row r="44672" s="227" customFormat="1"/>
    <row r="44673" s="227" customFormat="1"/>
    <row r="44674" s="227" customFormat="1"/>
    <row r="44675" s="227" customFormat="1"/>
    <row r="44676" s="227" customFormat="1"/>
    <row r="44677" s="227" customFormat="1"/>
    <row r="44678" s="227" customFormat="1"/>
    <row r="44679" s="227" customFormat="1"/>
    <row r="44680" s="227" customFormat="1"/>
    <row r="44681" s="227" customFormat="1"/>
    <row r="44682" s="227" customFormat="1"/>
    <row r="44683" s="227" customFormat="1"/>
    <row r="44684" s="227" customFormat="1"/>
    <row r="44685" s="227" customFormat="1"/>
    <row r="44686" s="227" customFormat="1"/>
    <row r="44687" s="227" customFormat="1"/>
    <row r="44688" s="227" customFormat="1"/>
    <row r="44689" s="227" customFormat="1"/>
    <row r="44690" s="227" customFormat="1"/>
    <row r="44691" s="227" customFormat="1"/>
    <row r="44692" s="227" customFormat="1"/>
    <row r="44693" s="227" customFormat="1"/>
    <row r="44694" s="227" customFormat="1"/>
    <row r="44695" s="227" customFormat="1"/>
    <row r="44696" s="227" customFormat="1"/>
    <row r="44697" s="227" customFormat="1"/>
    <row r="44698" s="227" customFormat="1"/>
    <row r="44699" s="227" customFormat="1"/>
    <row r="44700" s="227" customFormat="1"/>
    <row r="44701" s="227" customFormat="1"/>
    <row r="44702" s="227" customFormat="1"/>
    <row r="44703" s="227" customFormat="1"/>
    <row r="44704" s="227" customFormat="1"/>
    <row r="44705" s="227" customFormat="1"/>
    <row r="44706" s="227" customFormat="1"/>
    <row r="44707" s="227" customFormat="1"/>
    <row r="44708" s="227" customFormat="1"/>
    <row r="44709" s="227" customFormat="1"/>
    <row r="44710" s="227" customFormat="1"/>
    <row r="44711" s="227" customFormat="1"/>
    <row r="44712" s="227" customFormat="1"/>
    <row r="44713" s="227" customFormat="1"/>
    <row r="44714" s="227" customFormat="1"/>
    <row r="44715" s="227" customFormat="1"/>
    <row r="44716" s="227" customFormat="1"/>
    <row r="44717" s="227" customFormat="1"/>
    <row r="44718" s="227" customFormat="1"/>
    <row r="44719" s="227" customFormat="1"/>
    <row r="44720" s="227" customFormat="1"/>
    <row r="44721" s="227" customFormat="1"/>
    <row r="44722" s="227" customFormat="1"/>
    <row r="44723" s="227" customFormat="1"/>
    <row r="44724" s="227" customFormat="1"/>
    <row r="44725" s="227" customFormat="1"/>
    <row r="44726" s="227" customFormat="1"/>
    <row r="44727" s="227" customFormat="1"/>
    <row r="44728" s="227" customFormat="1"/>
    <row r="44729" s="227" customFormat="1"/>
    <row r="44730" s="227" customFormat="1"/>
    <row r="44731" s="227" customFormat="1"/>
    <row r="44732" s="227" customFormat="1"/>
    <row r="44733" s="227" customFormat="1"/>
    <row r="44734" s="227" customFormat="1"/>
    <row r="44735" s="227" customFormat="1"/>
    <row r="44736" s="227" customFormat="1"/>
    <row r="44737" s="227" customFormat="1"/>
    <row r="44738" s="227" customFormat="1"/>
    <row r="44739" s="227" customFormat="1"/>
    <row r="44740" s="227" customFormat="1"/>
    <row r="44741" s="227" customFormat="1"/>
    <row r="44742" s="227" customFormat="1"/>
    <row r="44743" s="227" customFormat="1"/>
    <row r="44744" s="227" customFormat="1"/>
    <row r="44745" s="227" customFormat="1"/>
    <row r="44746" s="227" customFormat="1"/>
    <row r="44747" s="227" customFormat="1"/>
    <row r="44748" s="227" customFormat="1"/>
    <row r="44749" s="227" customFormat="1"/>
    <row r="44750" s="227" customFormat="1"/>
    <row r="44751" s="227" customFormat="1"/>
    <row r="44752" s="227" customFormat="1"/>
    <row r="44753" s="227" customFormat="1"/>
    <row r="44754" s="227" customFormat="1"/>
    <row r="44755" s="227" customFormat="1"/>
    <row r="44756" s="227" customFormat="1"/>
    <row r="44757" s="227" customFormat="1"/>
    <row r="44758" s="227" customFormat="1"/>
    <row r="44759" s="227" customFormat="1"/>
    <row r="44760" s="227" customFormat="1"/>
    <row r="44761" s="227" customFormat="1"/>
    <row r="44762" s="227" customFormat="1"/>
    <row r="44763" s="227" customFormat="1"/>
    <row r="44764" s="227" customFormat="1"/>
    <row r="44765" s="227" customFormat="1"/>
    <row r="44766" s="227" customFormat="1"/>
    <row r="44767" s="227" customFormat="1"/>
    <row r="44768" s="227" customFormat="1"/>
    <row r="44769" s="227" customFormat="1"/>
    <row r="44770" s="227" customFormat="1"/>
    <row r="44771" s="227" customFormat="1"/>
    <row r="44772" s="227" customFormat="1"/>
    <row r="44773" s="227" customFormat="1"/>
    <row r="44774" s="227" customFormat="1"/>
    <row r="44775" s="227" customFormat="1"/>
    <row r="44776" s="227" customFormat="1"/>
    <row r="44777" s="227" customFormat="1"/>
    <row r="44778" s="227" customFormat="1"/>
    <row r="44779" s="227" customFormat="1"/>
    <row r="44780" s="227" customFormat="1"/>
    <row r="44781" s="227" customFormat="1"/>
    <row r="44782" s="227" customFormat="1"/>
    <row r="44783" s="227" customFormat="1"/>
    <row r="44784" s="227" customFormat="1"/>
    <row r="44785" s="227" customFormat="1"/>
    <row r="44786" s="227" customFormat="1"/>
    <row r="44787" s="227" customFormat="1"/>
    <row r="44788" s="227" customFormat="1"/>
    <row r="44789" s="227" customFormat="1"/>
    <row r="44790" s="227" customFormat="1"/>
    <row r="44791" s="227" customFormat="1"/>
    <row r="44792" s="227" customFormat="1"/>
    <row r="44793" s="227" customFormat="1"/>
    <row r="44794" s="227" customFormat="1"/>
    <row r="44795" s="227" customFormat="1"/>
    <row r="44796" s="227" customFormat="1"/>
    <row r="44797" s="227" customFormat="1"/>
    <row r="44798" s="227" customFormat="1"/>
    <row r="44799" s="227" customFormat="1"/>
    <row r="44800" s="227" customFormat="1"/>
    <row r="44801" s="227" customFormat="1"/>
    <row r="44802" s="227" customFormat="1"/>
    <row r="44803" s="227" customFormat="1"/>
    <row r="44804" s="227" customFormat="1"/>
    <row r="44805" s="227" customFormat="1"/>
    <row r="44806" s="227" customFormat="1"/>
    <row r="44807" s="227" customFormat="1"/>
    <row r="44808" s="227" customFormat="1"/>
    <row r="44809" s="227" customFormat="1"/>
    <row r="44810" s="227" customFormat="1"/>
    <row r="44811" s="227" customFormat="1"/>
    <row r="44812" s="227" customFormat="1"/>
    <row r="44813" s="227" customFormat="1"/>
    <row r="44814" s="227" customFormat="1"/>
    <row r="44815" s="227" customFormat="1"/>
    <row r="44816" s="227" customFormat="1"/>
    <row r="44817" s="227" customFormat="1"/>
    <row r="44818" s="227" customFormat="1"/>
    <row r="44819" s="227" customFormat="1"/>
    <row r="44820" s="227" customFormat="1"/>
    <row r="44821" s="227" customFormat="1"/>
    <row r="44822" s="227" customFormat="1"/>
    <row r="44823" s="227" customFormat="1"/>
    <row r="44824" s="227" customFormat="1"/>
    <row r="44825" s="227" customFormat="1"/>
    <row r="44826" s="227" customFormat="1"/>
    <row r="44827" s="227" customFormat="1"/>
    <row r="44828" s="227" customFormat="1"/>
    <row r="44829" s="227" customFormat="1"/>
    <row r="44830" s="227" customFormat="1"/>
    <row r="44831" s="227" customFormat="1"/>
    <row r="44832" s="227" customFormat="1"/>
    <row r="44833" s="227" customFormat="1"/>
    <row r="44834" s="227" customFormat="1"/>
    <row r="44835" s="227" customFormat="1"/>
    <row r="44836" s="227" customFormat="1"/>
    <row r="44837" s="227" customFormat="1"/>
    <row r="44838" s="227" customFormat="1"/>
    <row r="44839" s="227" customFormat="1"/>
    <row r="44840" s="227" customFormat="1"/>
    <row r="44841" s="227" customFormat="1"/>
    <row r="44842" s="227" customFormat="1"/>
    <row r="44843" s="227" customFormat="1"/>
    <row r="44844" s="227" customFormat="1"/>
    <row r="44845" s="227" customFormat="1"/>
    <row r="44846" s="227" customFormat="1"/>
    <row r="44847" s="227" customFormat="1"/>
    <row r="44848" s="227" customFormat="1"/>
    <row r="44849" s="227" customFormat="1"/>
    <row r="44850" s="227" customFormat="1"/>
    <row r="44851" s="227" customFormat="1"/>
    <row r="44852" s="227" customFormat="1"/>
    <row r="44853" s="227" customFormat="1"/>
    <row r="44854" s="227" customFormat="1"/>
    <row r="44855" s="227" customFormat="1"/>
    <row r="44856" s="227" customFormat="1"/>
    <row r="44857" s="227" customFormat="1"/>
    <row r="44858" s="227" customFormat="1"/>
    <row r="44859" s="227" customFormat="1"/>
    <row r="44860" s="227" customFormat="1"/>
    <row r="44861" s="227" customFormat="1"/>
    <row r="44862" s="227" customFormat="1"/>
    <row r="44863" s="227" customFormat="1"/>
    <row r="44864" s="227" customFormat="1"/>
    <row r="44865" s="227" customFormat="1"/>
    <row r="44866" s="227" customFormat="1"/>
    <row r="44867" s="227" customFormat="1"/>
    <row r="44868" s="227" customFormat="1"/>
    <row r="44869" s="227" customFormat="1"/>
    <row r="44870" s="227" customFormat="1"/>
    <row r="44871" s="227" customFormat="1"/>
    <row r="44872" s="227" customFormat="1"/>
    <row r="44873" s="227" customFormat="1"/>
    <row r="44874" s="227" customFormat="1"/>
    <row r="44875" s="227" customFormat="1"/>
    <row r="44876" s="227" customFormat="1"/>
    <row r="44877" s="227" customFormat="1"/>
    <row r="44878" s="227" customFormat="1"/>
    <row r="44879" s="227" customFormat="1"/>
    <row r="44880" s="227" customFormat="1"/>
    <row r="44881" s="227" customFormat="1"/>
    <row r="44882" s="227" customFormat="1"/>
    <row r="44883" s="227" customFormat="1"/>
    <row r="44884" s="227" customFormat="1"/>
    <row r="44885" s="227" customFormat="1"/>
    <row r="44886" s="227" customFormat="1"/>
    <row r="44887" s="227" customFormat="1"/>
    <row r="44888" s="227" customFormat="1"/>
    <row r="44889" s="227" customFormat="1"/>
    <row r="44890" s="227" customFormat="1"/>
    <row r="44891" s="227" customFormat="1"/>
    <row r="44892" s="227" customFormat="1"/>
    <row r="44893" s="227" customFormat="1"/>
    <row r="44894" s="227" customFormat="1"/>
    <row r="44895" s="227" customFormat="1"/>
    <row r="44896" s="227" customFormat="1"/>
    <row r="44897" s="227" customFormat="1"/>
    <row r="44898" s="227" customFormat="1"/>
    <row r="44899" s="227" customFormat="1"/>
    <row r="44900" s="227" customFormat="1"/>
    <row r="44901" s="227" customFormat="1"/>
    <row r="44902" s="227" customFormat="1"/>
    <row r="44903" s="227" customFormat="1"/>
    <row r="44904" s="227" customFormat="1"/>
    <row r="44905" s="227" customFormat="1"/>
    <row r="44906" s="227" customFormat="1"/>
    <row r="44907" s="227" customFormat="1"/>
    <row r="44908" s="227" customFormat="1"/>
    <row r="44909" s="227" customFormat="1"/>
    <row r="44910" s="227" customFormat="1"/>
    <row r="44911" s="227" customFormat="1"/>
    <row r="44912" s="227" customFormat="1"/>
    <row r="44913" s="227" customFormat="1"/>
    <row r="44914" s="227" customFormat="1"/>
    <row r="44915" s="227" customFormat="1"/>
    <row r="44916" s="227" customFormat="1"/>
    <row r="44917" s="227" customFormat="1"/>
    <row r="44918" s="227" customFormat="1"/>
    <row r="44919" s="227" customFormat="1"/>
    <row r="44920" s="227" customFormat="1"/>
    <row r="44921" s="227" customFormat="1"/>
    <row r="44922" s="227" customFormat="1"/>
    <row r="44923" s="227" customFormat="1"/>
    <row r="44924" s="227" customFormat="1"/>
    <row r="44925" s="227" customFormat="1"/>
    <row r="44926" s="227" customFormat="1"/>
    <row r="44927" s="227" customFormat="1"/>
    <row r="44928" s="227" customFormat="1"/>
    <row r="44929" s="227" customFormat="1"/>
    <row r="44930" s="227" customFormat="1"/>
    <row r="44931" s="227" customFormat="1"/>
    <row r="44932" s="227" customFormat="1"/>
    <row r="44933" s="227" customFormat="1"/>
    <row r="44934" s="227" customFormat="1"/>
    <row r="44935" s="227" customFormat="1"/>
    <row r="44936" s="227" customFormat="1"/>
    <row r="44937" s="227" customFormat="1"/>
    <row r="44938" s="227" customFormat="1"/>
    <row r="44939" s="227" customFormat="1"/>
    <row r="44940" s="227" customFormat="1"/>
    <row r="44941" s="227" customFormat="1"/>
    <row r="44942" s="227" customFormat="1"/>
    <row r="44943" s="227" customFormat="1"/>
    <row r="44944" s="227" customFormat="1"/>
    <row r="44945" s="227" customFormat="1"/>
    <row r="44946" s="227" customFormat="1"/>
    <row r="44947" s="227" customFormat="1"/>
    <row r="44948" s="227" customFormat="1"/>
    <row r="44949" s="227" customFormat="1"/>
    <row r="44950" s="227" customFormat="1"/>
    <row r="44951" s="227" customFormat="1"/>
    <row r="44952" s="227" customFormat="1"/>
    <row r="44953" s="227" customFormat="1"/>
    <row r="44954" s="227" customFormat="1"/>
    <row r="44955" s="227" customFormat="1"/>
    <row r="44956" s="227" customFormat="1"/>
    <row r="44957" s="227" customFormat="1"/>
    <row r="44958" s="227" customFormat="1"/>
    <row r="44959" s="227" customFormat="1"/>
    <row r="44960" s="227" customFormat="1"/>
    <row r="44961" s="227" customFormat="1"/>
    <row r="44962" s="227" customFormat="1"/>
    <row r="44963" s="227" customFormat="1"/>
    <row r="44964" s="227" customFormat="1"/>
    <row r="44965" s="227" customFormat="1"/>
    <row r="44966" s="227" customFormat="1"/>
    <row r="44967" s="227" customFormat="1"/>
    <row r="44968" s="227" customFormat="1"/>
    <row r="44969" s="227" customFormat="1"/>
    <row r="44970" s="227" customFormat="1"/>
    <row r="44971" s="227" customFormat="1"/>
    <row r="44972" s="227" customFormat="1"/>
    <row r="44973" s="227" customFormat="1"/>
    <row r="44974" s="227" customFormat="1"/>
    <row r="44975" s="227" customFormat="1"/>
    <row r="44976" s="227" customFormat="1"/>
    <row r="44977" s="227" customFormat="1"/>
    <row r="44978" s="227" customFormat="1"/>
    <row r="44979" s="227" customFormat="1"/>
    <row r="44980" s="227" customFormat="1"/>
    <row r="44981" s="227" customFormat="1"/>
    <row r="44982" s="227" customFormat="1"/>
    <row r="44983" s="227" customFormat="1"/>
    <row r="44984" s="227" customFormat="1"/>
    <row r="44985" s="227" customFormat="1"/>
    <row r="44986" s="227" customFormat="1"/>
    <row r="44987" s="227" customFormat="1"/>
    <row r="44988" s="227" customFormat="1"/>
    <row r="44989" s="227" customFormat="1"/>
    <row r="44990" s="227" customFormat="1"/>
    <row r="44991" s="227" customFormat="1"/>
    <row r="44992" s="227" customFormat="1"/>
    <row r="44993" s="227" customFormat="1"/>
    <row r="44994" s="227" customFormat="1"/>
    <row r="44995" s="227" customFormat="1"/>
    <row r="44996" s="227" customFormat="1"/>
    <row r="44997" s="227" customFormat="1"/>
    <row r="44998" s="227" customFormat="1"/>
    <row r="44999" s="227" customFormat="1"/>
    <row r="45000" s="227" customFormat="1"/>
    <row r="45001" s="227" customFormat="1"/>
    <row r="45002" s="227" customFormat="1"/>
    <row r="45003" s="227" customFormat="1"/>
    <row r="45004" s="227" customFormat="1"/>
    <row r="45005" s="227" customFormat="1"/>
    <row r="45006" s="227" customFormat="1"/>
    <row r="45007" s="227" customFormat="1"/>
    <row r="45008" s="227" customFormat="1"/>
    <row r="45009" s="227" customFormat="1"/>
    <row r="45010" s="227" customFormat="1"/>
    <row r="45011" s="227" customFormat="1"/>
    <row r="45012" s="227" customFormat="1"/>
    <row r="45013" s="227" customFormat="1"/>
    <row r="45014" s="227" customFormat="1"/>
    <row r="45015" s="227" customFormat="1"/>
    <row r="45016" s="227" customFormat="1"/>
    <row r="45017" s="227" customFormat="1"/>
    <row r="45018" s="227" customFormat="1"/>
    <row r="45019" s="227" customFormat="1"/>
    <row r="45020" s="227" customFormat="1"/>
    <row r="45021" s="227" customFormat="1"/>
    <row r="45022" s="227" customFormat="1"/>
    <row r="45023" s="227" customFormat="1"/>
    <row r="45024" s="227" customFormat="1"/>
    <row r="45025" s="227" customFormat="1"/>
    <row r="45026" s="227" customFormat="1"/>
    <row r="45027" s="227" customFormat="1"/>
    <row r="45028" s="227" customFormat="1"/>
    <row r="45029" s="227" customFormat="1"/>
    <row r="45030" s="227" customFormat="1"/>
    <row r="45031" s="227" customFormat="1"/>
    <row r="45032" s="227" customFormat="1"/>
    <row r="45033" s="227" customFormat="1"/>
    <row r="45034" s="227" customFormat="1"/>
    <row r="45035" s="227" customFormat="1"/>
    <row r="45036" s="227" customFormat="1"/>
    <row r="45037" s="227" customFormat="1"/>
    <row r="45038" s="227" customFormat="1"/>
    <row r="45039" s="227" customFormat="1"/>
    <row r="45040" s="227" customFormat="1"/>
    <row r="45041" s="227" customFormat="1"/>
    <row r="45042" s="227" customFormat="1"/>
    <row r="45043" s="227" customFormat="1"/>
    <row r="45044" s="227" customFormat="1"/>
    <row r="45045" s="227" customFormat="1"/>
    <row r="45046" s="227" customFormat="1"/>
    <row r="45047" s="227" customFormat="1"/>
    <row r="45048" s="227" customFormat="1"/>
    <row r="45049" s="227" customFormat="1"/>
    <row r="45050" s="227" customFormat="1"/>
    <row r="45051" s="227" customFormat="1"/>
    <row r="45052" s="227" customFormat="1"/>
    <row r="45053" s="227" customFormat="1"/>
    <row r="45054" s="227" customFormat="1"/>
    <row r="45055" s="227" customFormat="1"/>
    <row r="45056" s="227" customFormat="1"/>
    <row r="45057" s="227" customFormat="1"/>
    <row r="45058" s="227" customFormat="1"/>
    <row r="45059" s="227" customFormat="1"/>
    <row r="45060" s="227" customFormat="1"/>
    <row r="45061" s="227" customFormat="1"/>
    <row r="45062" s="227" customFormat="1"/>
    <row r="45063" s="227" customFormat="1"/>
    <row r="45064" s="227" customFormat="1"/>
    <row r="45065" s="227" customFormat="1"/>
    <row r="45066" s="227" customFormat="1"/>
    <row r="45067" s="227" customFormat="1"/>
    <row r="45068" s="227" customFormat="1"/>
    <row r="45069" s="227" customFormat="1"/>
    <row r="45070" s="227" customFormat="1"/>
    <row r="45071" s="227" customFormat="1"/>
    <row r="45072" s="227" customFormat="1"/>
    <row r="45073" s="227" customFormat="1"/>
    <row r="45074" s="227" customFormat="1"/>
    <row r="45075" s="227" customFormat="1"/>
    <row r="45076" s="227" customFormat="1"/>
    <row r="45077" s="227" customFormat="1"/>
    <row r="45078" s="227" customFormat="1"/>
    <row r="45079" s="227" customFormat="1"/>
    <row r="45080" s="227" customFormat="1"/>
    <row r="45081" s="227" customFormat="1"/>
    <row r="45082" s="227" customFormat="1"/>
    <row r="45083" s="227" customFormat="1"/>
    <row r="45084" s="227" customFormat="1"/>
    <row r="45085" s="227" customFormat="1"/>
    <row r="45086" s="227" customFormat="1"/>
    <row r="45087" s="227" customFormat="1"/>
    <row r="45088" s="227" customFormat="1"/>
    <row r="45089" s="227" customFormat="1"/>
    <row r="45090" s="227" customFormat="1"/>
    <row r="45091" s="227" customFormat="1"/>
    <row r="45092" s="227" customFormat="1"/>
    <row r="45093" s="227" customFormat="1"/>
    <row r="45094" s="227" customFormat="1"/>
    <row r="45095" s="227" customFormat="1"/>
    <row r="45096" s="227" customFormat="1"/>
    <row r="45097" s="227" customFormat="1"/>
    <row r="45098" s="227" customFormat="1"/>
    <row r="45099" s="227" customFormat="1"/>
    <row r="45100" s="227" customFormat="1"/>
    <row r="45101" s="227" customFormat="1"/>
    <row r="45102" s="227" customFormat="1"/>
    <row r="45103" s="227" customFormat="1"/>
    <row r="45104" s="227" customFormat="1"/>
    <row r="45105" s="227" customFormat="1"/>
    <row r="45106" s="227" customFormat="1"/>
    <row r="45107" s="227" customFormat="1"/>
    <row r="45108" s="227" customFormat="1"/>
    <row r="45109" s="227" customFormat="1"/>
    <row r="45110" s="227" customFormat="1"/>
    <row r="45111" s="227" customFormat="1"/>
    <row r="45112" s="227" customFormat="1"/>
    <row r="45113" s="227" customFormat="1"/>
    <row r="45114" s="227" customFormat="1"/>
    <row r="45115" s="227" customFormat="1"/>
    <row r="45116" s="227" customFormat="1"/>
    <row r="45117" s="227" customFormat="1"/>
    <row r="45118" s="227" customFormat="1"/>
    <row r="45119" s="227" customFormat="1"/>
    <row r="45120" s="227" customFormat="1"/>
    <row r="45121" s="227" customFormat="1"/>
    <row r="45122" s="227" customFormat="1"/>
    <row r="45123" s="227" customFormat="1"/>
    <row r="45124" s="227" customFormat="1"/>
    <row r="45125" s="227" customFormat="1"/>
    <row r="45126" s="227" customFormat="1"/>
    <row r="45127" s="227" customFormat="1"/>
    <row r="45128" s="227" customFormat="1"/>
    <row r="45129" s="227" customFormat="1"/>
    <row r="45130" s="227" customFormat="1"/>
    <row r="45131" s="227" customFormat="1"/>
    <row r="45132" s="227" customFormat="1"/>
    <row r="45133" s="227" customFormat="1"/>
    <row r="45134" s="227" customFormat="1"/>
    <row r="45135" s="227" customFormat="1"/>
    <row r="45136" s="227" customFormat="1"/>
    <row r="45137" s="227" customFormat="1"/>
    <row r="45138" s="227" customFormat="1"/>
    <row r="45139" s="227" customFormat="1"/>
    <row r="45140" s="227" customFormat="1"/>
    <row r="45141" s="227" customFormat="1"/>
    <row r="45142" s="227" customFormat="1"/>
    <row r="45143" s="227" customFormat="1"/>
    <row r="45144" s="227" customFormat="1"/>
    <row r="45145" s="227" customFormat="1"/>
    <row r="45146" s="227" customFormat="1"/>
    <row r="45147" s="227" customFormat="1"/>
    <row r="45148" s="227" customFormat="1"/>
    <row r="45149" s="227" customFormat="1"/>
    <row r="45150" s="227" customFormat="1"/>
    <row r="45151" s="227" customFormat="1"/>
    <row r="45152" s="227" customFormat="1"/>
    <row r="45153" s="227" customFormat="1"/>
    <row r="45154" s="227" customFormat="1"/>
    <row r="45155" s="227" customFormat="1"/>
    <row r="45156" s="227" customFormat="1"/>
    <row r="45157" s="227" customFormat="1"/>
    <row r="45158" s="227" customFormat="1"/>
    <row r="45159" s="227" customFormat="1"/>
    <row r="45160" s="227" customFormat="1"/>
    <row r="45161" s="227" customFormat="1"/>
    <row r="45162" s="227" customFormat="1"/>
    <row r="45163" s="227" customFormat="1"/>
    <row r="45164" s="227" customFormat="1"/>
    <row r="45165" s="227" customFormat="1"/>
    <row r="45166" s="227" customFormat="1"/>
    <row r="45167" s="227" customFormat="1"/>
    <row r="45168" s="227" customFormat="1"/>
    <row r="45169" s="227" customFormat="1"/>
    <row r="45170" s="227" customFormat="1"/>
    <row r="45171" s="227" customFormat="1"/>
    <row r="45172" s="227" customFormat="1"/>
    <row r="45173" s="227" customFormat="1"/>
    <row r="45174" s="227" customFormat="1"/>
    <row r="45175" s="227" customFormat="1"/>
    <row r="45176" s="227" customFormat="1"/>
    <row r="45177" s="227" customFormat="1"/>
    <row r="45178" s="227" customFormat="1"/>
    <row r="45179" s="227" customFormat="1"/>
    <row r="45180" s="227" customFormat="1"/>
    <row r="45181" s="227" customFormat="1"/>
    <row r="45182" s="227" customFormat="1"/>
    <row r="45183" s="227" customFormat="1"/>
    <row r="45184" s="227" customFormat="1"/>
    <row r="45185" s="227" customFormat="1"/>
    <row r="45186" s="227" customFormat="1"/>
    <row r="45187" s="227" customFormat="1"/>
    <row r="45188" s="227" customFormat="1"/>
    <row r="45189" s="227" customFormat="1"/>
    <row r="45190" s="227" customFormat="1"/>
    <row r="45191" s="227" customFormat="1"/>
    <row r="45192" s="227" customFormat="1"/>
    <row r="45193" s="227" customFormat="1"/>
    <row r="45194" s="227" customFormat="1"/>
    <row r="45195" s="227" customFormat="1"/>
    <row r="45196" s="227" customFormat="1"/>
    <row r="45197" s="227" customFormat="1"/>
    <row r="45198" s="227" customFormat="1"/>
    <row r="45199" s="227" customFormat="1"/>
    <row r="45200" s="227" customFormat="1"/>
    <row r="45201" s="227" customFormat="1"/>
    <row r="45202" s="227" customFormat="1"/>
    <row r="45203" s="227" customFormat="1"/>
    <row r="45204" s="227" customFormat="1"/>
    <row r="45205" s="227" customFormat="1"/>
    <row r="45206" s="227" customFormat="1"/>
    <row r="45207" s="227" customFormat="1"/>
    <row r="45208" s="227" customFormat="1"/>
    <row r="45209" s="227" customFormat="1"/>
    <row r="45210" s="227" customFormat="1"/>
    <row r="45211" s="227" customFormat="1"/>
    <row r="45212" s="227" customFormat="1"/>
    <row r="45213" s="227" customFormat="1"/>
    <row r="45214" s="227" customFormat="1"/>
    <row r="45215" s="227" customFormat="1"/>
    <row r="45216" s="227" customFormat="1"/>
    <row r="45217" s="227" customFormat="1"/>
    <row r="45218" s="227" customFormat="1"/>
    <row r="45219" s="227" customFormat="1"/>
    <row r="45220" s="227" customFormat="1"/>
    <row r="45221" s="227" customFormat="1"/>
    <row r="45222" s="227" customFormat="1"/>
    <row r="45223" s="227" customFormat="1"/>
    <row r="45224" s="227" customFormat="1"/>
    <row r="45225" s="227" customFormat="1"/>
    <row r="45226" s="227" customFormat="1"/>
    <row r="45227" s="227" customFormat="1"/>
    <row r="45228" s="227" customFormat="1"/>
    <row r="45229" s="227" customFormat="1"/>
    <row r="45230" s="227" customFormat="1"/>
    <row r="45231" s="227" customFormat="1"/>
    <row r="45232" s="227" customFormat="1"/>
    <row r="45233" s="227" customFormat="1"/>
    <row r="45234" s="227" customFormat="1"/>
    <row r="45235" s="227" customFormat="1"/>
    <row r="45236" s="227" customFormat="1"/>
    <row r="45237" s="227" customFormat="1"/>
    <row r="45238" s="227" customFormat="1"/>
    <row r="45239" s="227" customFormat="1"/>
    <row r="45240" s="227" customFormat="1"/>
    <row r="45241" s="227" customFormat="1"/>
    <row r="45242" s="227" customFormat="1"/>
    <row r="45243" s="227" customFormat="1"/>
    <row r="45244" s="227" customFormat="1"/>
    <row r="45245" s="227" customFormat="1"/>
    <row r="45246" s="227" customFormat="1"/>
    <row r="45247" s="227" customFormat="1"/>
    <row r="45248" s="227" customFormat="1"/>
    <row r="45249" s="227" customFormat="1"/>
    <row r="45250" s="227" customFormat="1"/>
    <row r="45251" s="227" customFormat="1"/>
    <row r="45252" s="227" customFormat="1"/>
    <row r="45253" s="227" customFormat="1"/>
    <row r="45254" s="227" customFormat="1"/>
    <row r="45255" s="227" customFormat="1"/>
    <row r="45256" s="227" customFormat="1"/>
    <row r="45257" s="227" customFormat="1"/>
    <row r="45258" s="227" customFormat="1"/>
    <row r="45259" s="227" customFormat="1"/>
    <row r="45260" s="227" customFormat="1"/>
    <row r="45261" s="227" customFormat="1"/>
    <row r="45262" s="227" customFormat="1"/>
    <row r="45263" s="227" customFormat="1"/>
    <row r="45264" s="227" customFormat="1"/>
    <row r="45265" s="227" customFormat="1"/>
    <row r="45266" s="227" customFormat="1"/>
    <row r="45267" s="227" customFormat="1"/>
    <row r="45268" s="227" customFormat="1"/>
    <row r="45269" s="227" customFormat="1"/>
    <row r="45270" s="227" customFormat="1"/>
    <row r="45271" s="227" customFormat="1"/>
    <row r="45272" s="227" customFormat="1"/>
    <row r="45273" s="227" customFormat="1"/>
    <row r="45274" s="227" customFormat="1"/>
    <row r="45275" s="227" customFormat="1"/>
    <row r="45276" s="227" customFormat="1"/>
    <row r="45277" s="227" customFormat="1"/>
    <row r="45278" s="227" customFormat="1"/>
    <row r="45279" s="227" customFormat="1"/>
    <row r="45280" s="227" customFormat="1"/>
    <row r="45281" s="227" customFormat="1"/>
    <row r="45282" s="227" customFormat="1"/>
    <row r="45283" s="227" customFormat="1"/>
    <row r="45284" s="227" customFormat="1"/>
    <row r="45285" s="227" customFormat="1"/>
    <row r="45286" s="227" customFormat="1"/>
    <row r="45287" s="227" customFormat="1"/>
    <row r="45288" s="227" customFormat="1"/>
    <row r="45289" s="227" customFormat="1"/>
    <row r="45290" s="227" customFormat="1"/>
    <row r="45291" s="227" customFormat="1"/>
    <row r="45292" s="227" customFormat="1"/>
    <row r="45293" s="227" customFormat="1"/>
    <row r="45294" s="227" customFormat="1"/>
    <row r="45295" s="227" customFormat="1"/>
    <row r="45296" s="227" customFormat="1"/>
    <row r="45297" s="227" customFormat="1"/>
    <row r="45298" s="227" customFormat="1"/>
    <row r="45299" s="227" customFormat="1"/>
    <row r="45300" s="227" customFormat="1"/>
    <row r="45301" s="227" customFormat="1"/>
    <row r="45302" s="227" customFormat="1"/>
    <row r="45303" s="227" customFormat="1"/>
    <row r="45304" s="227" customFormat="1"/>
    <row r="45305" s="227" customFormat="1"/>
    <row r="45306" s="227" customFormat="1"/>
    <row r="45307" s="227" customFormat="1"/>
    <row r="45308" s="227" customFormat="1"/>
    <row r="45309" s="227" customFormat="1"/>
    <row r="45310" s="227" customFormat="1"/>
    <row r="45311" s="227" customFormat="1"/>
    <row r="45312" s="227" customFormat="1"/>
    <row r="45313" s="227" customFormat="1"/>
    <row r="45314" s="227" customFormat="1"/>
    <row r="45315" s="227" customFormat="1"/>
    <row r="45316" s="227" customFormat="1"/>
    <row r="45317" s="227" customFormat="1"/>
    <row r="45318" s="227" customFormat="1"/>
    <row r="45319" s="227" customFormat="1"/>
    <row r="45320" s="227" customFormat="1"/>
    <row r="45321" s="227" customFormat="1"/>
    <row r="45322" s="227" customFormat="1"/>
    <row r="45323" s="227" customFormat="1"/>
    <row r="45324" s="227" customFormat="1"/>
    <row r="45325" s="227" customFormat="1"/>
    <row r="45326" s="227" customFormat="1"/>
    <row r="45327" s="227" customFormat="1"/>
    <row r="45328" s="227" customFormat="1"/>
    <row r="45329" s="227" customFormat="1"/>
    <row r="45330" s="227" customFormat="1"/>
    <row r="45331" s="227" customFormat="1"/>
    <row r="45332" s="227" customFormat="1"/>
    <row r="45333" s="227" customFormat="1"/>
    <row r="45334" s="227" customFormat="1"/>
    <row r="45335" s="227" customFormat="1"/>
    <row r="45336" s="227" customFormat="1"/>
    <row r="45337" s="227" customFormat="1"/>
    <row r="45338" s="227" customFormat="1"/>
    <row r="45339" s="227" customFormat="1"/>
    <row r="45340" s="227" customFormat="1"/>
    <row r="45341" s="227" customFormat="1"/>
    <row r="45342" s="227" customFormat="1"/>
    <row r="45343" s="227" customFormat="1"/>
    <row r="45344" s="227" customFormat="1"/>
    <row r="45345" s="227" customFormat="1"/>
    <row r="45346" s="227" customFormat="1"/>
    <row r="45347" s="227" customFormat="1"/>
    <row r="45348" s="227" customFormat="1"/>
    <row r="45349" s="227" customFormat="1"/>
    <row r="45350" s="227" customFormat="1"/>
    <row r="45351" s="227" customFormat="1"/>
    <row r="45352" s="227" customFormat="1"/>
    <row r="45353" s="227" customFormat="1"/>
    <row r="45354" s="227" customFormat="1"/>
    <row r="45355" s="227" customFormat="1"/>
    <row r="45356" s="227" customFormat="1"/>
    <row r="45357" s="227" customFormat="1"/>
    <row r="45358" s="227" customFormat="1"/>
    <row r="45359" s="227" customFormat="1"/>
    <row r="45360" s="227" customFormat="1"/>
    <row r="45361" s="227" customFormat="1"/>
    <row r="45362" s="227" customFormat="1"/>
    <row r="45363" s="227" customFormat="1"/>
    <row r="45364" s="227" customFormat="1"/>
    <row r="45365" s="227" customFormat="1"/>
    <row r="45366" s="227" customFormat="1"/>
    <row r="45367" s="227" customFormat="1"/>
    <row r="45368" s="227" customFormat="1"/>
    <row r="45369" s="227" customFormat="1"/>
    <row r="45370" s="227" customFormat="1"/>
    <row r="45371" s="227" customFormat="1"/>
    <row r="45372" s="227" customFormat="1"/>
    <row r="45373" s="227" customFormat="1"/>
    <row r="45374" s="227" customFormat="1"/>
    <row r="45375" s="227" customFormat="1"/>
    <row r="45376" s="227" customFormat="1"/>
    <row r="45377" s="227" customFormat="1"/>
    <row r="45378" s="227" customFormat="1"/>
    <row r="45379" s="227" customFormat="1"/>
    <row r="45380" s="227" customFormat="1"/>
    <row r="45381" s="227" customFormat="1"/>
    <row r="45382" s="227" customFormat="1"/>
    <row r="45383" s="227" customFormat="1"/>
    <row r="45384" s="227" customFormat="1"/>
    <row r="45385" s="227" customFormat="1"/>
    <row r="45386" s="227" customFormat="1"/>
    <row r="45387" s="227" customFormat="1"/>
    <row r="45388" s="227" customFormat="1"/>
    <row r="45389" s="227" customFormat="1"/>
    <row r="45390" s="227" customFormat="1"/>
    <row r="45391" s="227" customFormat="1"/>
    <row r="45392" s="227" customFormat="1"/>
    <row r="45393" s="227" customFormat="1"/>
    <row r="45394" s="227" customFormat="1"/>
    <row r="45395" s="227" customFormat="1"/>
    <row r="45396" s="227" customFormat="1"/>
    <row r="45397" s="227" customFormat="1"/>
    <row r="45398" s="227" customFormat="1"/>
    <row r="45399" s="227" customFormat="1"/>
    <row r="45400" s="227" customFormat="1"/>
    <row r="45401" s="227" customFormat="1"/>
    <row r="45402" s="227" customFormat="1"/>
    <row r="45403" s="227" customFormat="1"/>
    <row r="45404" s="227" customFormat="1"/>
    <row r="45405" s="227" customFormat="1"/>
    <row r="45406" s="227" customFormat="1"/>
    <row r="45407" s="227" customFormat="1"/>
    <row r="45408" s="227" customFormat="1"/>
    <row r="45409" s="227" customFormat="1"/>
    <row r="45410" s="227" customFormat="1"/>
    <row r="45411" s="227" customFormat="1"/>
    <row r="45412" s="227" customFormat="1"/>
    <row r="45413" s="227" customFormat="1"/>
    <row r="45414" s="227" customFormat="1"/>
    <row r="45415" s="227" customFormat="1"/>
    <row r="45416" s="227" customFormat="1"/>
    <row r="45417" s="227" customFormat="1"/>
    <row r="45418" s="227" customFormat="1"/>
    <row r="45419" s="227" customFormat="1"/>
    <row r="45420" s="227" customFormat="1"/>
    <row r="45421" s="227" customFormat="1"/>
    <row r="45422" s="227" customFormat="1"/>
    <row r="45423" s="227" customFormat="1"/>
    <row r="45424" s="227" customFormat="1"/>
    <row r="45425" s="227" customFormat="1"/>
    <row r="45426" s="227" customFormat="1"/>
    <row r="45427" s="227" customFormat="1"/>
    <row r="45428" s="227" customFormat="1"/>
    <row r="45429" s="227" customFormat="1"/>
    <row r="45430" s="227" customFormat="1"/>
    <row r="45431" s="227" customFormat="1"/>
    <row r="45432" s="227" customFormat="1"/>
    <row r="45433" s="227" customFormat="1"/>
    <row r="45434" s="227" customFormat="1"/>
    <row r="45435" s="227" customFormat="1"/>
    <row r="45436" s="227" customFormat="1"/>
    <row r="45437" s="227" customFormat="1"/>
    <row r="45438" s="227" customFormat="1"/>
    <row r="45439" s="227" customFormat="1"/>
    <row r="45440" s="227" customFormat="1"/>
    <row r="45441" s="227" customFormat="1"/>
    <row r="45442" s="227" customFormat="1"/>
    <row r="45443" s="227" customFormat="1"/>
    <row r="45444" s="227" customFormat="1"/>
    <row r="45445" s="227" customFormat="1"/>
    <row r="45446" s="227" customFormat="1"/>
    <row r="45447" s="227" customFormat="1"/>
    <row r="45448" s="227" customFormat="1"/>
    <row r="45449" s="227" customFormat="1"/>
    <row r="45450" s="227" customFormat="1"/>
    <row r="45451" s="227" customFormat="1"/>
    <row r="45452" s="227" customFormat="1"/>
    <row r="45453" s="227" customFormat="1"/>
    <row r="45454" s="227" customFormat="1"/>
    <row r="45455" s="227" customFormat="1"/>
    <row r="45456" s="227" customFormat="1"/>
    <row r="45457" s="227" customFormat="1"/>
    <row r="45458" s="227" customFormat="1"/>
    <row r="45459" s="227" customFormat="1"/>
    <row r="45460" s="227" customFormat="1"/>
    <row r="45461" s="227" customFormat="1"/>
    <row r="45462" s="227" customFormat="1"/>
    <row r="45463" s="227" customFormat="1"/>
    <row r="45464" s="227" customFormat="1"/>
    <row r="45465" s="227" customFormat="1"/>
    <row r="45466" s="227" customFormat="1"/>
    <row r="45467" s="227" customFormat="1"/>
    <row r="45468" s="227" customFormat="1"/>
    <row r="45469" s="227" customFormat="1"/>
    <row r="45470" s="227" customFormat="1"/>
    <row r="45471" s="227" customFormat="1"/>
    <row r="45472" s="227" customFormat="1"/>
    <row r="45473" s="227" customFormat="1"/>
    <row r="45474" s="227" customFormat="1"/>
    <row r="45475" s="227" customFormat="1"/>
    <row r="45476" s="227" customFormat="1"/>
    <row r="45477" s="227" customFormat="1"/>
    <row r="45478" s="227" customFormat="1"/>
    <row r="45479" s="227" customFormat="1"/>
    <row r="45480" s="227" customFormat="1"/>
    <row r="45481" s="227" customFormat="1"/>
    <row r="45482" s="227" customFormat="1"/>
    <row r="45483" s="227" customFormat="1"/>
    <row r="45484" s="227" customFormat="1"/>
    <row r="45485" s="227" customFormat="1"/>
    <row r="45486" s="227" customFormat="1"/>
    <row r="45487" s="227" customFormat="1"/>
    <row r="45488" s="227" customFormat="1"/>
    <row r="45489" s="227" customFormat="1"/>
    <row r="45490" s="227" customFormat="1"/>
    <row r="45491" s="227" customFormat="1"/>
    <row r="45492" s="227" customFormat="1"/>
    <row r="45493" s="227" customFormat="1"/>
    <row r="45494" s="227" customFormat="1"/>
    <row r="45495" s="227" customFormat="1"/>
    <row r="45496" s="227" customFormat="1"/>
    <row r="45497" s="227" customFormat="1"/>
    <row r="45498" s="227" customFormat="1"/>
    <row r="45499" s="227" customFormat="1"/>
    <row r="45500" s="227" customFormat="1"/>
    <row r="45501" s="227" customFormat="1"/>
    <row r="45502" s="227" customFormat="1"/>
    <row r="45503" s="227" customFormat="1"/>
    <row r="45504" s="227" customFormat="1"/>
    <row r="45505" s="227" customFormat="1"/>
    <row r="45506" s="227" customFormat="1"/>
    <row r="45507" s="227" customFormat="1"/>
    <row r="45508" s="227" customFormat="1"/>
    <row r="45509" s="227" customFormat="1"/>
    <row r="45510" s="227" customFormat="1"/>
    <row r="45511" s="227" customFormat="1"/>
    <row r="45512" s="227" customFormat="1"/>
    <row r="45513" s="227" customFormat="1"/>
    <row r="45514" s="227" customFormat="1"/>
    <row r="45515" s="227" customFormat="1"/>
    <row r="45516" s="227" customFormat="1"/>
    <row r="45517" s="227" customFormat="1"/>
    <row r="45518" s="227" customFormat="1"/>
    <row r="45519" s="227" customFormat="1"/>
    <row r="45520" s="227" customFormat="1"/>
    <row r="45521" s="227" customFormat="1"/>
    <row r="45522" s="227" customFormat="1"/>
    <row r="45523" s="227" customFormat="1"/>
    <row r="45524" s="227" customFormat="1"/>
    <row r="45525" s="227" customFormat="1"/>
    <row r="45526" s="227" customFormat="1"/>
    <row r="45527" s="227" customFormat="1"/>
    <row r="45528" s="227" customFormat="1"/>
    <row r="45529" s="227" customFormat="1"/>
    <row r="45530" s="227" customFormat="1"/>
    <row r="45531" s="227" customFormat="1"/>
    <row r="45532" s="227" customFormat="1"/>
    <row r="45533" s="227" customFormat="1"/>
    <row r="45534" s="227" customFormat="1"/>
    <row r="45535" s="227" customFormat="1"/>
    <row r="45536" s="227" customFormat="1"/>
    <row r="45537" s="227" customFormat="1"/>
    <row r="45538" s="227" customFormat="1"/>
    <row r="45539" s="227" customFormat="1"/>
    <row r="45540" s="227" customFormat="1"/>
    <row r="45541" s="227" customFormat="1"/>
    <row r="45542" s="227" customFormat="1"/>
    <row r="45543" s="227" customFormat="1"/>
    <row r="45544" s="227" customFormat="1"/>
    <row r="45545" s="227" customFormat="1"/>
    <row r="45546" s="227" customFormat="1"/>
    <row r="45547" s="227" customFormat="1"/>
    <row r="45548" s="227" customFormat="1"/>
    <row r="45549" s="227" customFormat="1"/>
    <row r="45550" s="227" customFormat="1"/>
    <row r="45551" s="227" customFormat="1"/>
    <row r="45552" s="227" customFormat="1"/>
    <row r="45553" s="227" customFormat="1"/>
    <row r="45554" s="227" customFormat="1"/>
    <row r="45555" s="227" customFormat="1"/>
    <row r="45556" s="227" customFormat="1"/>
    <row r="45557" s="227" customFormat="1"/>
    <row r="45558" s="227" customFormat="1"/>
    <row r="45559" s="227" customFormat="1"/>
    <row r="45560" s="227" customFormat="1"/>
    <row r="45561" s="227" customFormat="1"/>
    <row r="45562" s="227" customFormat="1"/>
    <row r="45563" s="227" customFormat="1"/>
    <row r="45564" s="227" customFormat="1"/>
    <row r="45565" s="227" customFormat="1"/>
    <row r="45566" s="227" customFormat="1"/>
    <row r="45567" s="227" customFormat="1"/>
    <row r="45568" s="227" customFormat="1"/>
    <row r="45569" s="227" customFormat="1"/>
    <row r="45570" s="227" customFormat="1"/>
    <row r="45571" s="227" customFormat="1"/>
    <row r="45572" s="227" customFormat="1"/>
    <row r="45573" s="227" customFormat="1"/>
    <row r="45574" s="227" customFormat="1"/>
    <row r="45575" s="227" customFormat="1"/>
    <row r="45576" s="227" customFormat="1"/>
    <row r="45577" s="227" customFormat="1"/>
    <row r="45578" s="227" customFormat="1"/>
    <row r="45579" s="227" customFormat="1"/>
    <row r="45580" s="227" customFormat="1"/>
    <row r="45581" s="227" customFormat="1"/>
    <row r="45582" s="227" customFormat="1"/>
    <row r="45583" s="227" customFormat="1"/>
    <row r="45584" s="227" customFormat="1"/>
    <row r="45585" s="227" customFormat="1"/>
    <row r="45586" s="227" customFormat="1"/>
    <row r="45587" s="227" customFormat="1"/>
    <row r="45588" s="227" customFormat="1"/>
    <row r="45589" s="227" customFormat="1"/>
    <row r="45590" s="227" customFormat="1"/>
    <row r="45591" s="227" customFormat="1"/>
    <row r="45592" s="227" customFormat="1"/>
    <row r="45593" s="227" customFormat="1"/>
    <row r="45594" s="227" customFormat="1"/>
    <row r="45595" s="227" customFormat="1"/>
    <row r="45596" s="227" customFormat="1"/>
    <row r="45597" s="227" customFormat="1"/>
    <row r="45598" s="227" customFormat="1"/>
    <row r="45599" s="227" customFormat="1"/>
    <row r="45600" s="227" customFormat="1"/>
    <row r="45601" s="227" customFormat="1"/>
    <row r="45602" s="227" customFormat="1"/>
    <row r="45603" s="227" customFormat="1"/>
    <row r="45604" s="227" customFormat="1"/>
    <row r="45605" s="227" customFormat="1"/>
    <row r="45606" s="227" customFormat="1"/>
    <row r="45607" s="227" customFormat="1"/>
    <row r="45608" s="227" customFormat="1"/>
    <row r="45609" s="227" customFormat="1"/>
    <row r="45610" s="227" customFormat="1"/>
    <row r="45611" s="227" customFormat="1"/>
    <row r="45612" s="227" customFormat="1"/>
    <row r="45613" s="227" customFormat="1"/>
    <row r="45614" s="227" customFormat="1"/>
    <row r="45615" s="227" customFormat="1"/>
    <row r="45616" s="227" customFormat="1"/>
    <row r="45617" s="227" customFormat="1"/>
    <row r="45618" s="227" customFormat="1"/>
    <row r="45619" s="227" customFormat="1"/>
    <row r="45620" s="227" customFormat="1"/>
    <row r="45621" s="227" customFormat="1"/>
    <row r="45622" s="227" customFormat="1"/>
    <row r="45623" s="227" customFormat="1"/>
    <row r="45624" s="227" customFormat="1"/>
    <row r="45625" s="227" customFormat="1"/>
    <row r="45626" s="227" customFormat="1"/>
    <row r="45627" s="227" customFormat="1"/>
    <row r="45628" s="227" customFormat="1"/>
    <row r="45629" s="227" customFormat="1"/>
    <row r="45630" s="227" customFormat="1"/>
    <row r="45631" s="227" customFormat="1"/>
    <row r="45632" s="227" customFormat="1"/>
    <row r="45633" s="227" customFormat="1"/>
    <row r="45634" s="227" customFormat="1"/>
    <row r="45635" s="227" customFormat="1"/>
    <row r="45636" s="227" customFormat="1"/>
    <row r="45637" s="227" customFormat="1"/>
    <row r="45638" s="227" customFormat="1"/>
    <row r="45639" s="227" customFormat="1"/>
    <row r="45640" s="227" customFormat="1"/>
    <row r="45641" s="227" customFormat="1"/>
    <row r="45642" s="227" customFormat="1"/>
    <row r="45643" s="227" customFormat="1"/>
    <row r="45644" s="227" customFormat="1"/>
    <row r="45645" s="227" customFormat="1"/>
    <row r="45646" s="227" customFormat="1"/>
    <row r="45647" s="227" customFormat="1"/>
    <row r="45648" s="227" customFormat="1"/>
    <row r="45649" s="227" customFormat="1"/>
    <row r="45650" s="227" customFormat="1"/>
    <row r="45651" s="227" customFormat="1"/>
    <row r="45652" s="227" customFormat="1"/>
    <row r="45653" s="227" customFormat="1"/>
    <row r="45654" s="227" customFormat="1"/>
    <row r="45655" s="227" customFormat="1"/>
    <row r="45656" s="227" customFormat="1"/>
    <row r="45657" s="227" customFormat="1"/>
    <row r="45658" s="227" customFormat="1"/>
    <row r="45659" s="227" customFormat="1"/>
    <row r="45660" s="227" customFormat="1"/>
    <row r="45661" s="227" customFormat="1"/>
    <row r="45662" s="227" customFormat="1"/>
    <row r="45663" s="227" customFormat="1"/>
    <row r="45664" s="227" customFormat="1"/>
    <row r="45665" s="227" customFormat="1"/>
    <row r="45666" s="227" customFormat="1"/>
    <row r="45667" s="227" customFormat="1"/>
    <row r="45668" s="227" customFormat="1"/>
    <row r="45669" s="227" customFormat="1"/>
    <row r="45670" s="227" customFormat="1"/>
    <row r="45671" s="227" customFormat="1"/>
    <row r="45672" s="227" customFormat="1"/>
    <row r="45673" s="227" customFormat="1"/>
    <row r="45674" s="227" customFormat="1"/>
    <row r="45675" s="227" customFormat="1"/>
    <row r="45676" s="227" customFormat="1"/>
    <row r="45677" s="227" customFormat="1"/>
    <row r="45678" s="227" customFormat="1"/>
    <row r="45679" s="227" customFormat="1"/>
    <row r="45680" s="227" customFormat="1"/>
    <row r="45681" s="227" customFormat="1"/>
    <row r="45682" s="227" customFormat="1"/>
    <row r="45683" s="227" customFormat="1"/>
    <row r="45684" s="227" customFormat="1"/>
    <row r="45685" s="227" customFormat="1"/>
    <row r="45686" s="227" customFormat="1"/>
    <row r="45687" s="227" customFormat="1"/>
    <row r="45688" s="227" customFormat="1"/>
    <row r="45689" s="227" customFormat="1"/>
    <row r="45690" s="227" customFormat="1"/>
    <row r="45691" s="227" customFormat="1"/>
    <row r="45692" s="227" customFormat="1"/>
    <row r="45693" s="227" customFormat="1"/>
    <row r="45694" s="227" customFormat="1"/>
    <row r="45695" s="227" customFormat="1"/>
    <row r="45696" s="227" customFormat="1"/>
    <row r="45697" s="227" customFormat="1"/>
    <row r="45698" s="227" customFormat="1"/>
    <row r="45699" s="227" customFormat="1"/>
    <row r="45700" s="227" customFormat="1"/>
    <row r="45701" s="227" customFormat="1"/>
    <row r="45702" s="227" customFormat="1"/>
    <row r="45703" s="227" customFormat="1"/>
    <row r="45704" s="227" customFormat="1"/>
    <row r="45705" s="227" customFormat="1"/>
    <row r="45706" s="227" customFormat="1"/>
    <row r="45707" s="227" customFormat="1"/>
    <row r="45708" s="227" customFormat="1"/>
    <row r="45709" s="227" customFormat="1"/>
    <row r="45710" s="227" customFormat="1"/>
    <row r="45711" s="227" customFormat="1"/>
    <row r="45712" s="227" customFormat="1"/>
    <row r="45713" s="227" customFormat="1"/>
    <row r="45714" s="227" customFormat="1"/>
    <row r="45715" s="227" customFormat="1"/>
    <row r="45716" s="227" customFormat="1"/>
    <row r="45717" s="227" customFormat="1"/>
    <row r="45718" s="227" customFormat="1"/>
    <row r="45719" s="227" customFormat="1"/>
    <row r="45720" s="227" customFormat="1"/>
    <row r="45721" s="227" customFormat="1"/>
    <row r="45722" s="227" customFormat="1"/>
    <row r="45723" s="227" customFormat="1"/>
    <row r="45724" s="227" customFormat="1"/>
    <row r="45725" s="227" customFormat="1"/>
    <row r="45726" s="227" customFormat="1"/>
    <row r="45727" s="227" customFormat="1"/>
    <row r="45728" s="227" customFormat="1"/>
    <row r="45729" s="227" customFormat="1"/>
    <row r="45730" s="227" customFormat="1"/>
    <row r="45731" s="227" customFormat="1"/>
    <row r="45732" s="227" customFormat="1"/>
    <row r="45733" s="227" customFormat="1"/>
    <row r="45734" s="227" customFormat="1"/>
    <row r="45735" s="227" customFormat="1"/>
    <row r="45736" s="227" customFormat="1"/>
    <row r="45737" s="227" customFormat="1"/>
    <row r="45738" s="227" customFormat="1"/>
    <row r="45739" s="227" customFormat="1"/>
    <row r="45740" s="227" customFormat="1"/>
    <row r="45741" s="227" customFormat="1"/>
    <row r="45742" s="227" customFormat="1"/>
    <row r="45743" s="227" customFormat="1"/>
    <row r="45744" s="227" customFormat="1"/>
    <row r="45745" s="227" customFormat="1"/>
    <row r="45746" s="227" customFormat="1"/>
    <row r="45747" s="227" customFormat="1"/>
    <row r="45748" s="227" customFormat="1"/>
    <row r="45749" s="227" customFormat="1"/>
    <row r="45750" s="227" customFormat="1"/>
    <row r="45751" s="227" customFormat="1"/>
    <row r="45752" s="227" customFormat="1"/>
    <row r="45753" s="227" customFormat="1"/>
    <row r="45754" s="227" customFormat="1"/>
    <row r="45755" s="227" customFormat="1"/>
    <row r="45756" s="227" customFormat="1"/>
    <row r="45757" s="227" customFormat="1"/>
    <row r="45758" s="227" customFormat="1"/>
    <row r="45759" s="227" customFormat="1"/>
    <row r="45760" s="227" customFormat="1"/>
    <row r="45761" s="227" customFormat="1"/>
    <row r="45762" s="227" customFormat="1"/>
    <row r="45763" s="227" customFormat="1"/>
    <row r="45764" s="227" customFormat="1"/>
    <row r="45765" s="227" customFormat="1"/>
    <row r="45766" s="227" customFormat="1"/>
    <row r="45767" s="227" customFormat="1"/>
    <row r="45768" s="227" customFormat="1"/>
    <row r="45769" s="227" customFormat="1"/>
    <row r="45770" s="227" customFormat="1"/>
    <row r="45771" s="227" customFormat="1"/>
    <row r="45772" s="227" customFormat="1"/>
    <row r="45773" s="227" customFormat="1"/>
    <row r="45774" s="227" customFormat="1"/>
    <row r="45775" s="227" customFormat="1"/>
    <row r="45776" s="227" customFormat="1"/>
    <row r="45777" s="227" customFormat="1"/>
    <row r="45778" s="227" customFormat="1"/>
    <row r="45779" s="227" customFormat="1"/>
    <row r="45780" s="227" customFormat="1"/>
    <row r="45781" s="227" customFormat="1"/>
    <row r="45782" s="227" customFormat="1"/>
    <row r="45783" s="227" customFormat="1"/>
    <row r="45784" s="227" customFormat="1"/>
    <row r="45785" s="227" customFormat="1"/>
    <row r="45786" s="227" customFormat="1"/>
    <row r="45787" s="227" customFormat="1"/>
    <row r="45788" s="227" customFormat="1"/>
    <row r="45789" s="227" customFormat="1"/>
    <row r="45790" s="227" customFormat="1"/>
    <row r="45791" s="227" customFormat="1"/>
    <row r="45792" s="227" customFormat="1"/>
    <row r="45793" s="227" customFormat="1"/>
    <row r="45794" s="227" customFormat="1"/>
    <row r="45795" s="227" customFormat="1"/>
    <row r="45796" s="227" customFormat="1"/>
    <row r="45797" s="227" customFormat="1"/>
    <row r="45798" s="227" customFormat="1"/>
    <row r="45799" s="227" customFormat="1"/>
    <row r="45800" s="227" customFormat="1"/>
    <row r="45801" s="227" customFormat="1"/>
    <row r="45802" s="227" customFormat="1"/>
    <row r="45803" s="227" customFormat="1"/>
    <row r="45804" s="227" customFormat="1"/>
    <row r="45805" s="227" customFormat="1"/>
    <row r="45806" s="227" customFormat="1"/>
    <row r="45807" s="227" customFormat="1"/>
    <row r="45808" s="227" customFormat="1"/>
    <row r="45809" s="227" customFormat="1"/>
    <row r="45810" s="227" customFormat="1"/>
    <row r="45811" s="227" customFormat="1"/>
    <row r="45812" s="227" customFormat="1"/>
    <row r="45813" s="227" customFormat="1"/>
    <row r="45814" s="227" customFormat="1"/>
    <row r="45815" s="227" customFormat="1"/>
    <row r="45816" s="227" customFormat="1"/>
    <row r="45817" s="227" customFormat="1"/>
    <row r="45818" s="227" customFormat="1"/>
    <row r="45819" s="227" customFormat="1"/>
    <row r="45820" s="227" customFormat="1"/>
    <row r="45821" s="227" customFormat="1"/>
    <row r="45822" s="227" customFormat="1"/>
    <row r="45823" s="227" customFormat="1"/>
    <row r="45824" s="227" customFormat="1"/>
    <row r="45825" s="227" customFormat="1"/>
    <row r="45826" s="227" customFormat="1"/>
    <row r="45827" s="227" customFormat="1"/>
    <row r="45828" s="227" customFormat="1"/>
    <row r="45829" s="227" customFormat="1"/>
    <row r="45830" s="227" customFormat="1"/>
    <row r="45831" s="227" customFormat="1"/>
    <row r="45832" s="227" customFormat="1"/>
    <row r="45833" s="227" customFormat="1"/>
    <row r="45834" s="227" customFormat="1"/>
    <row r="45835" s="227" customFormat="1"/>
    <row r="45836" s="227" customFormat="1"/>
    <row r="45837" s="227" customFormat="1"/>
    <row r="45838" s="227" customFormat="1"/>
    <row r="45839" s="227" customFormat="1"/>
    <row r="45840" s="227" customFormat="1"/>
    <row r="45841" s="227" customFormat="1"/>
    <row r="45842" s="227" customFormat="1"/>
    <row r="45843" s="227" customFormat="1"/>
    <row r="45844" s="227" customFormat="1"/>
    <row r="45845" s="227" customFormat="1"/>
    <row r="45846" s="227" customFormat="1"/>
    <row r="45847" s="227" customFormat="1"/>
    <row r="45848" s="227" customFormat="1"/>
    <row r="45849" s="227" customFormat="1"/>
    <row r="45850" s="227" customFormat="1"/>
    <row r="45851" s="227" customFormat="1"/>
    <row r="45852" s="227" customFormat="1"/>
    <row r="45853" s="227" customFormat="1"/>
    <row r="45854" s="227" customFormat="1"/>
    <row r="45855" s="227" customFormat="1"/>
    <row r="45856" s="227" customFormat="1"/>
    <row r="45857" s="227" customFormat="1"/>
    <row r="45858" s="227" customFormat="1"/>
    <row r="45859" s="227" customFormat="1"/>
    <row r="45860" s="227" customFormat="1"/>
    <row r="45861" s="227" customFormat="1"/>
    <row r="45862" s="227" customFormat="1"/>
    <row r="45863" s="227" customFormat="1"/>
    <row r="45864" s="227" customFormat="1"/>
    <row r="45865" s="227" customFormat="1"/>
    <row r="45866" s="227" customFormat="1"/>
    <row r="45867" s="227" customFormat="1"/>
    <row r="45868" s="227" customFormat="1"/>
    <row r="45869" s="227" customFormat="1"/>
    <row r="45870" s="227" customFormat="1"/>
    <row r="45871" s="227" customFormat="1"/>
    <row r="45872" s="227" customFormat="1"/>
    <row r="45873" s="227" customFormat="1"/>
    <row r="45874" s="227" customFormat="1"/>
    <row r="45875" s="227" customFormat="1"/>
    <row r="45876" s="227" customFormat="1"/>
    <row r="45877" s="227" customFormat="1"/>
    <row r="45878" s="227" customFormat="1"/>
    <row r="45879" s="227" customFormat="1"/>
    <row r="45880" s="227" customFormat="1"/>
    <row r="45881" s="227" customFormat="1"/>
    <row r="45882" s="227" customFormat="1"/>
    <row r="45883" s="227" customFormat="1"/>
    <row r="45884" s="227" customFormat="1"/>
    <row r="45885" s="227" customFormat="1"/>
    <row r="45886" s="227" customFormat="1"/>
    <row r="45887" s="227" customFormat="1"/>
    <row r="45888" s="227" customFormat="1"/>
    <row r="45889" s="227" customFormat="1"/>
    <row r="45890" s="227" customFormat="1"/>
    <row r="45891" s="227" customFormat="1"/>
    <row r="45892" s="227" customFormat="1"/>
    <row r="45893" s="227" customFormat="1"/>
    <row r="45894" s="227" customFormat="1"/>
    <row r="45895" s="227" customFormat="1"/>
    <row r="45896" s="227" customFormat="1"/>
    <row r="45897" s="227" customFormat="1"/>
    <row r="45898" s="227" customFormat="1"/>
    <row r="45899" s="227" customFormat="1"/>
    <row r="45900" s="227" customFormat="1"/>
    <row r="45901" s="227" customFormat="1"/>
    <row r="45902" s="227" customFormat="1"/>
    <row r="45903" s="227" customFormat="1"/>
    <row r="45904" s="227" customFormat="1"/>
    <row r="45905" s="227" customFormat="1"/>
    <row r="45906" s="227" customFormat="1"/>
    <row r="45907" s="227" customFormat="1"/>
    <row r="45908" s="227" customFormat="1"/>
    <row r="45909" s="227" customFormat="1"/>
    <row r="45910" s="227" customFormat="1"/>
    <row r="45911" s="227" customFormat="1"/>
    <row r="45912" s="227" customFormat="1"/>
    <row r="45913" s="227" customFormat="1"/>
    <row r="45914" s="227" customFormat="1"/>
    <row r="45915" s="227" customFormat="1"/>
    <row r="45916" s="227" customFormat="1"/>
    <row r="45917" s="227" customFormat="1"/>
    <row r="45918" s="227" customFormat="1"/>
    <row r="45919" s="227" customFormat="1"/>
    <row r="45920" s="227" customFormat="1"/>
    <row r="45921" s="227" customFormat="1"/>
    <row r="45922" s="227" customFormat="1"/>
    <row r="45923" s="227" customFormat="1"/>
    <row r="45924" s="227" customFormat="1"/>
    <row r="45925" s="227" customFormat="1"/>
    <row r="45926" s="227" customFormat="1"/>
    <row r="45927" s="227" customFormat="1"/>
    <row r="45928" s="227" customFormat="1"/>
    <row r="45929" s="227" customFormat="1"/>
    <row r="45930" s="227" customFormat="1"/>
    <row r="45931" s="227" customFormat="1"/>
    <row r="45932" s="227" customFormat="1"/>
    <row r="45933" s="227" customFormat="1"/>
    <row r="45934" s="227" customFormat="1"/>
    <row r="45935" s="227" customFormat="1"/>
    <row r="45936" s="227" customFormat="1"/>
    <row r="45937" s="227" customFormat="1"/>
    <row r="45938" s="227" customFormat="1"/>
    <row r="45939" s="227" customFormat="1"/>
    <row r="45940" s="227" customFormat="1"/>
    <row r="45941" s="227" customFormat="1"/>
    <row r="45942" s="227" customFormat="1"/>
    <row r="45943" s="227" customFormat="1"/>
    <row r="45944" s="227" customFormat="1"/>
    <row r="45945" s="227" customFormat="1"/>
    <row r="45946" s="227" customFormat="1"/>
    <row r="45947" s="227" customFormat="1"/>
    <row r="45948" s="227" customFormat="1"/>
    <row r="45949" s="227" customFormat="1"/>
    <row r="45950" s="227" customFormat="1"/>
    <row r="45951" s="227" customFormat="1"/>
    <row r="45952" s="227" customFormat="1"/>
    <row r="45953" s="227" customFormat="1"/>
    <row r="45954" s="227" customFormat="1"/>
    <row r="45955" s="227" customFormat="1"/>
    <row r="45956" s="227" customFormat="1"/>
    <row r="45957" s="227" customFormat="1"/>
    <row r="45958" s="227" customFormat="1"/>
    <row r="45959" s="227" customFormat="1"/>
    <row r="45960" s="227" customFormat="1"/>
    <row r="45961" s="227" customFormat="1"/>
    <row r="45962" s="227" customFormat="1"/>
    <row r="45963" s="227" customFormat="1"/>
    <row r="45964" s="227" customFormat="1"/>
    <row r="45965" s="227" customFormat="1"/>
    <row r="45966" s="227" customFormat="1"/>
    <row r="45967" s="227" customFormat="1"/>
    <row r="45968" s="227" customFormat="1"/>
    <row r="45969" s="227" customFormat="1"/>
    <row r="45970" s="227" customFormat="1"/>
    <row r="45971" s="227" customFormat="1"/>
    <row r="45972" s="227" customFormat="1"/>
    <row r="45973" s="227" customFormat="1"/>
    <row r="45974" s="227" customFormat="1"/>
    <row r="45975" s="227" customFormat="1"/>
    <row r="45976" s="227" customFormat="1"/>
    <row r="45977" s="227" customFormat="1"/>
    <row r="45978" s="227" customFormat="1"/>
    <row r="45979" s="227" customFormat="1"/>
    <row r="45980" s="227" customFormat="1"/>
    <row r="45981" s="227" customFormat="1"/>
    <row r="45982" s="227" customFormat="1"/>
    <row r="45983" s="227" customFormat="1"/>
    <row r="45984" s="227" customFormat="1"/>
    <row r="45985" s="227" customFormat="1"/>
    <row r="45986" s="227" customFormat="1"/>
    <row r="45987" s="227" customFormat="1"/>
    <row r="45988" s="227" customFormat="1"/>
    <row r="45989" s="227" customFormat="1"/>
    <row r="45990" s="227" customFormat="1"/>
    <row r="45991" s="227" customFormat="1"/>
    <row r="45992" s="227" customFormat="1"/>
    <row r="45993" s="227" customFormat="1"/>
    <row r="45994" s="227" customFormat="1"/>
    <row r="45995" s="227" customFormat="1"/>
    <row r="45996" s="227" customFormat="1"/>
    <row r="45997" s="227" customFormat="1"/>
    <row r="45998" s="227" customFormat="1"/>
    <row r="45999" s="227" customFormat="1"/>
    <row r="46000" s="227" customFormat="1"/>
    <row r="46001" s="227" customFormat="1"/>
    <row r="46002" s="227" customFormat="1"/>
    <row r="46003" s="227" customFormat="1"/>
    <row r="46004" s="227" customFormat="1"/>
    <row r="46005" s="227" customFormat="1"/>
    <row r="46006" s="227" customFormat="1"/>
    <row r="46007" s="227" customFormat="1"/>
    <row r="46008" s="227" customFormat="1"/>
    <row r="46009" s="227" customFormat="1"/>
    <row r="46010" s="227" customFormat="1"/>
    <row r="46011" s="227" customFormat="1"/>
    <row r="46012" s="227" customFormat="1"/>
    <row r="46013" s="227" customFormat="1"/>
    <row r="46014" s="227" customFormat="1"/>
    <row r="46015" s="227" customFormat="1"/>
    <row r="46016" s="227" customFormat="1"/>
    <row r="46017" s="227" customFormat="1"/>
    <row r="46018" s="227" customFormat="1"/>
    <row r="46019" s="227" customFormat="1"/>
    <row r="46020" s="227" customFormat="1"/>
    <row r="46021" s="227" customFormat="1"/>
    <row r="46022" s="227" customFormat="1"/>
    <row r="46023" s="227" customFormat="1"/>
    <row r="46024" s="227" customFormat="1"/>
    <row r="46025" s="227" customFormat="1"/>
    <row r="46026" s="227" customFormat="1"/>
    <row r="46027" s="227" customFormat="1"/>
    <row r="46028" s="227" customFormat="1"/>
    <row r="46029" s="227" customFormat="1"/>
    <row r="46030" s="227" customFormat="1"/>
    <row r="46031" s="227" customFormat="1"/>
    <row r="46032" s="227" customFormat="1"/>
    <row r="46033" s="227" customFormat="1"/>
    <row r="46034" s="227" customFormat="1"/>
    <row r="46035" s="227" customFormat="1"/>
    <row r="46036" s="227" customFormat="1"/>
    <row r="46037" s="227" customFormat="1"/>
    <row r="46038" s="227" customFormat="1"/>
    <row r="46039" s="227" customFormat="1"/>
    <row r="46040" s="227" customFormat="1"/>
    <row r="46041" s="227" customFormat="1"/>
    <row r="46042" s="227" customFormat="1"/>
    <row r="46043" s="227" customFormat="1"/>
    <row r="46044" s="227" customFormat="1"/>
    <row r="46045" s="227" customFormat="1"/>
    <row r="46046" s="227" customFormat="1"/>
    <row r="46047" s="227" customFormat="1"/>
    <row r="46048" s="227" customFormat="1"/>
    <row r="46049" s="227" customFormat="1"/>
    <row r="46050" s="227" customFormat="1"/>
    <row r="46051" s="227" customFormat="1"/>
    <row r="46052" s="227" customFormat="1"/>
    <row r="46053" s="227" customFormat="1"/>
    <row r="46054" s="227" customFormat="1"/>
    <row r="46055" s="227" customFormat="1"/>
    <row r="46056" s="227" customFormat="1"/>
    <row r="46057" s="227" customFormat="1"/>
    <row r="46058" s="227" customFormat="1"/>
    <row r="46059" s="227" customFormat="1"/>
    <row r="46060" s="227" customFormat="1"/>
    <row r="46061" s="227" customFormat="1"/>
    <row r="46062" s="227" customFormat="1"/>
    <row r="46063" s="227" customFormat="1"/>
    <row r="46064" s="227" customFormat="1"/>
    <row r="46065" s="227" customFormat="1"/>
    <row r="46066" s="227" customFormat="1"/>
    <row r="46067" s="227" customFormat="1"/>
    <row r="46068" s="227" customFormat="1"/>
    <row r="46069" s="227" customFormat="1"/>
    <row r="46070" s="227" customFormat="1"/>
    <row r="46071" s="227" customFormat="1"/>
    <row r="46072" s="227" customFormat="1"/>
    <row r="46073" s="227" customFormat="1"/>
    <row r="46074" s="227" customFormat="1"/>
    <row r="46075" s="227" customFormat="1"/>
    <row r="46076" s="227" customFormat="1"/>
    <row r="46077" s="227" customFormat="1"/>
    <row r="46078" s="227" customFormat="1"/>
    <row r="46079" s="227" customFormat="1"/>
    <row r="46080" s="227" customFormat="1"/>
    <row r="46081" s="227" customFormat="1"/>
    <row r="46082" s="227" customFormat="1"/>
    <row r="46083" s="227" customFormat="1"/>
    <row r="46084" s="227" customFormat="1"/>
    <row r="46085" s="227" customFormat="1"/>
    <row r="46086" s="227" customFormat="1"/>
    <row r="46087" s="227" customFormat="1"/>
    <row r="46088" s="227" customFormat="1"/>
    <row r="46089" s="227" customFormat="1"/>
    <row r="46090" s="227" customFormat="1"/>
    <row r="46091" s="227" customFormat="1"/>
    <row r="46092" s="227" customFormat="1"/>
    <row r="46093" s="227" customFormat="1"/>
    <row r="46094" s="227" customFormat="1"/>
    <row r="46095" s="227" customFormat="1"/>
    <row r="46096" s="227" customFormat="1"/>
    <row r="46097" s="227" customFormat="1"/>
    <row r="46098" s="227" customFormat="1"/>
    <row r="46099" s="227" customFormat="1"/>
    <row r="46100" s="227" customFormat="1"/>
    <row r="46101" s="227" customFormat="1"/>
    <row r="46102" s="227" customFormat="1"/>
    <row r="46103" s="227" customFormat="1"/>
    <row r="46104" s="227" customFormat="1"/>
    <row r="46105" s="227" customFormat="1"/>
    <row r="46106" s="227" customFormat="1"/>
    <row r="46107" s="227" customFormat="1"/>
    <row r="46108" s="227" customFormat="1"/>
    <row r="46109" s="227" customFormat="1"/>
    <row r="46110" s="227" customFormat="1"/>
    <row r="46111" s="227" customFormat="1"/>
    <row r="46112" s="227" customFormat="1"/>
    <row r="46113" s="227" customFormat="1"/>
    <row r="46114" s="227" customFormat="1"/>
    <row r="46115" s="227" customFormat="1"/>
    <row r="46116" s="227" customFormat="1"/>
    <row r="46117" s="227" customFormat="1"/>
    <row r="46118" s="227" customFormat="1"/>
    <row r="46119" s="227" customFormat="1"/>
    <row r="46120" s="227" customFormat="1"/>
    <row r="46121" s="227" customFormat="1"/>
    <row r="46122" s="227" customFormat="1"/>
    <row r="46123" s="227" customFormat="1"/>
    <row r="46124" s="227" customFormat="1"/>
    <row r="46125" s="227" customFormat="1"/>
    <row r="46126" s="227" customFormat="1"/>
    <row r="46127" s="227" customFormat="1"/>
    <row r="46128" s="227" customFormat="1"/>
    <row r="46129" s="227" customFormat="1"/>
    <row r="46130" s="227" customFormat="1"/>
    <row r="46131" s="227" customFormat="1"/>
    <row r="46132" s="227" customFormat="1"/>
    <row r="46133" s="227" customFormat="1"/>
    <row r="46134" s="227" customFormat="1"/>
    <row r="46135" s="227" customFormat="1"/>
    <row r="46136" s="227" customFormat="1"/>
    <row r="46137" s="227" customFormat="1"/>
    <row r="46138" s="227" customFormat="1"/>
    <row r="46139" s="227" customFormat="1"/>
    <row r="46140" s="227" customFormat="1"/>
    <row r="46141" s="227" customFormat="1"/>
    <row r="46142" s="227" customFormat="1"/>
    <row r="46143" s="227" customFormat="1"/>
    <row r="46144" s="227" customFormat="1"/>
    <row r="46145" s="227" customFormat="1"/>
    <row r="46146" s="227" customFormat="1"/>
    <row r="46147" s="227" customFormat="1"/>
    <row r="46148" s="227" customFormat="1"/>
    <row r="46149" s="227" customFormat="1"/>
    <row r="46150" s="227" customFormat="1"/>
    <row r="46151" s="227" customFormat="1"/>
    <row r="46152" s="227" customFormat="1"/>
    <row r="46153" s="227" customFormat="1"/>
    <row r="46154" s="227" customFormat="1"/>
    <row r="46155" s="227" customFormat="1"/>
    <row r="46156" s="227" customFormat="1"/>
    <row r="46157" s="227" customFormat="1"/>
    <row r="46158" s="227" customFormat="1"/>
    <row r="46159" s="227" customFormat="1"/>
    <row r="46160" s="227" customFormat="1"/>
    <row r="46161" s="227" customFormat="1"/>
    <row r="46162" s="227" customFormat="1"/>
    <row r="46163" s="227" customFormat="1"/>
    <row r="46164" s="227" customFormat="1"/>
    <row r="46165" s="227" customFormat="1"/>
    <row r="46166" s="227" customFormat="1"/>
    <row r="46167" s="227" customFormat="1"/>
    <row r="46168" s="227" customFormat="1"/>
    <row r="46169" s="227" customFormat="1"/>
    <row r="46170" s="227" customFormat="1"/>
    <row r="46171" s="227" customFormat="1"/>
    <row r="46172" s="227" customFormat="1"/>
    <row r="46173" s="227" customFormat="1"/>
    <row r="46174" s="227" customFormat="1"/>
    <row r="46175" s="227" customFormat="1"/>
    <row r="46176" s="227" customFormat="1"/>
    <row r="46177" s="227" customFormat="1"/>
    <row r="46178" s="227" customFormat="1"/>
    <row r="46179" s="227" customFormat="1"/>
    <row r="46180" s="227" customFormat="1"/>
    <row r="46181" s="227" customFormat="1"/>
    <row r="46182" s="227" customFormat="1"/>
    <row r="46183" s="227" customFormat="1"/>
    <row r="46184" s="227" customFormat="1"/>
    <row r="46185" s="227" customFormat="1"/>
    <row r="46186" s="227" customFormat="1"/>
    <row r="46187" s="227" customFormat="1"/>
    <row r="46188" s="227" customFormat="1"/>
    <row r="46189" s="227" customFormat="1"/>
    <row r="46190" s="227" customFormat="1"/>
    <row r="46191" s="227" customFormat="1"/>
    <row r="46192" s="227" customFormat="1"/>
    <row r="46193" s="227" customFormat="1"/>
    <row r="46194" s="227" customFormat="1"/>
    <row r="46195" s="227" customFormat="1"/>
    <row r="46196" s="227" customFormat="1"/>
    <row r="46197" s="227" customFormat="1"/>
    <row r="46198" s="227" customFormat="1"/>
    <row r="46199" s="227" customFormat="1"/>
    <row r="46200" s="227" customFormat="1"/>
    <row r="46201" s="227" customFormat="1"/>
    <row r="46202" s="227" customFormat="1"/>
    <row r="46203" s="227" customFormat="1"/>
    <row r="46204" s="227" customFormat="1"/>
    <row r="46205" s="227" customFormat="1"/>
    <row r="46206" s="227" customFormat="1"/>
    <row r="46207" s="227" customFormat="1"/>
    <row r="46208" s="227" customFormat="1"/>
    <row r="46209" s="227" customFormat="1"/>
    <row r="46210" s="227" customFormat="1"/>
    <row r="46211" s="227" customFormat="1"/>
    <row r="46212" s="227" customFormat="1"/>
    <row r="46213" s="227" customFormat="1"/>
    <row r="46214" s="227" customFormat="1"/>
    <row r="46215" s="227" customFormat="1"/>
    <row r="46216" s="227" customFormat="1"/>
    <row r="46217" s="227" customFormat="1"/>
    <row r="46218" s="227" customFormat="1"/>
    <row r="46219" s="227" customFormat="1"/>
    <row r="46220" s="227" customFormat="1"/>
    <row r="46221" s="227" customFormat="1"/>
    <row r="46222" s="227" customFormat="1"/>
    <row r="46223" s="227" customFormat="1"/>
    <row r="46224" s="227" customFormat="1"/>
    <row r="46225" s="227" customFormat="1"/>
    <row r="46226" s="227" customFormat="1"/>
    <row r="46227" s="227" customFormat="1"/>
    <row r="46228" s="227" customFormat="1"/>
    <row r="46229" s="227" customFormat="1"/>
    <row r="46230" s="227" customFormat="1"/>
    <row r="46231" s="227" customFormat="1"/>
    <row r="46232" s="227" customFormat="1"/>
    <row r="46233" s="227" customFormat="1"/>
    <row r="46234" s="227" customFormat="1"/>
    <row r="46235" s="227" customFormat="1"/>
    <row r="46236" s="227" customFormat="1"/>
    <row r="46237" s="227" customFormat="1"/>
    <row r="46238" s="227" customFormat="1"/>
    <row r="46239" s="227" customFormat="1"/>
    <row r="46240" s="227" customFormat="1"/>
    <row r="46241" s="227" customFormat="1"/>
    <row r="46242" s="227" customFormat="1"/>
    <row r="46243" s="227" customFormat="1"/>
    <row r="46244" s="227" customFormat="1"/>
    <row r="46245" s="227" customFormat="1"/>
    <row r="46246" s="227" customFormat="1"/>
    <row r="46247" s="227" customFormat="1"/>
    <row r="46248" s="227" customFormat="1"/>
    <row r="46249" s="227" customFormat="1"/>
    <row r="46250" s="227" customFormat="1"/>
    <row r="46251" s="227" customFormat="1"/>
    <row r="46252" s="227" customFormat="1"/>
    <row r="46253" s="227" customFormat="1"/>
    <row r="46254" s="227" customFormat="1"/>
    <row r="46255" s="227" customFormat="1"/>
    <row r="46256" s="227" customFormat="1"/>
    <row r="46257" s="227" customFormat="1"/>
    <row r="46258" s="227" customFormat="1"/>
    <row r="46259" s="227" customFormat="1"/>
    <row r="46260" s="227" customFormat="1"/>
    <row r="46261" s="227" customFormat="1"/>
    <row r="46262" s="227" customFormat="1"/>
    <row r="46263" s="227" customFormat="1"/>
    <row r="46264" s="227" customFormat="1"/>
    <row r="46265" s="227" customFormat="1"/>
    <row r="46266" s="227" customFormat="1"/>
    <row r="46267" s="227" customFormat="1"/>
    <row r="46268" s="227" customFormat="1"/>
    <row r="46269" s="227" customFormat="1"/>
    <row r="46270" s="227" customFormat="1"/>
    <row r="46271" s="227" customFormat="1"/>
    <row r="46272" s="227" customFormat="1"/>
    <row r="46273" s="227" customFormat="1"/>
    <row r="46274" s="227" customFormat="1"/>
    <row r="46275" s="227" customFormat="1"/>
    <row r="46276" s="227" customFormat="1"/>
    <row r="46277" s="227" customFormat="1"/>
    <row r="46278" s="227" customFormat="1"/>
    <row r="46279" s="227" customFormat="1"/>
    <row r="46280" s="227" customFormat="1"/>
    <row r="46281" s="227" customFormat="1"/>
    <row r="46282" s="227" customFormat="1"/>
    <row r="46283" s="227" customFormat="1"/>
    <row r="46284" s="227" customFormat="1"/>
    <row r="46285" s="227" customFormat="1"/>
    <row r="46286" s="227" customFormat="1"/>
    <row r="46287" s="227" customFormat="1"/>
    <row r="46288" s="227" customFormat="1"/>
    <row r="46289" s="227" customFormat="1"/>
    <row r="46290" s="227" customFormat="1"/>
    <row r="46291" s="227" customFormat="1"/>
    <row r="46292" s="227" customFormat="1"/>
    <row r="46293" s="227" customFormat="1"/>
    <row r="46294" s="227" customFormat="1"/>
    <row r="46295" s="227" customFormat="1"/>
    <row r="46296" s="227" customFormat="1"/>
    <row r="46297" s="227" customFormat="1"/>
    <row r="46298" s="227" customFormat="1"/>
    <row r="46299" s="227" customFormat="1"/>
    <row r="46300" s="227" customFormat="1"/>
    <row r="46301" s="227" customFormat="1"/>
    <row r="46302" s="227" customFormat="1"/>
    <row r="46303" s="227" customFormat="1"/>
    <row r="46304" s="227" customFormat="1"/>
    <row r="46305" s="227" customFormat="1"/>
    <row r="46306" s="227" customFormat="1"/>
    <row r="46307" s="227" customFormat="1"/>
    <row r="46308" s="227" customFormat="1"/>
    <row r="46309" s="227" customFormat="1"/>
    <row r="46310" s="227" customFormat="1"/>
    <row r="46311" s="227" customFormat="1"/>
    <row r="46312" s="227" customFormat="1"/>
    <row r="46313" s="227" customFormat="1"/>
    <row r="46314" s="227" customFormat="1"/>
    <row r="46315" s="227" customFormat="1"/>
    <row r="46316" s="227" customFormat="1"/>
    <row r="46317" s="227" customFormat="1"/>
    <row r="46318" s="227" customFormat="1"/>
    <row r="46319" s="227" customFormat="1"/>
    <row r="46320" s="227" customFormat="1"/>
    <row r="46321" s="227" customFormat="1"/>
    <row r="46322" s="227" customFormat="1"/>
    <row r="46323" s="227" customFormat="1"/>
    <row r="46324" s="227" customFormat="1"/>
    <row r="46325" s="227" customFormat="1"/>
    <row r="46326" s="227" customFormat="1"/>
    <row r="46327" s="227" customFormat="1"/>
    <row r="46328" s="227" customFormat="1"/>
    <row r="46329" s="227" customFormat="1"/>
    <row r="46330" s="227" customFormat="1"/>
    <row r="46331" s="227" customFormat="1"/>
    <row r="46332" s="227" customFormat="1"/>
    <row r="46333" s="227" customFormat="1"/>
    <row r="46334" s="227" customFormat="1"/>
    <row r="46335" s="227" customFormat="1"/>
    <row r="46336" s="227" customFormat="1"/>
    <row r="46337" s="227" customFormat="1"/>
    <row r="46338" s="227" customFormat="1"/>
    <row r="46339" s="227" customFormat="1"/>
    <row r="46340" s="227" customFormat="1"/>
    <row r="46341" s="227" customFormat="1"/>
    <row r="46342" s="227" customFormat="1"/>
    <row r="46343" s="227" customFormat="1"/>
    <row r="46344" s="227" customFormat="1"/>
    <row r="46345" s="227" customFormat="1"/>
    <row r="46346" s="227" customFormat="1"/>
    <row r="46347" s="227" customFormat="1"/>
    <row r="46348" s="227" customFormat="1"/>
    <row r="46349" s="227" customFormat="1"/>
    <row r="46350" s="227" customFormat="1"/>
    <row r="46351" s="227" customFormat="1"/>
    <row r="46352" s="227" customFormat="1"/>
    <row r="46353" s="227" customFormat="1"/>
    <row r="46354" s="227" customFormat="1"/>
    <row r="46355" s="227" customFormat="1"/>
    <row r="46356" s="227" customFormat="1"/>
    <row r="46357" s="227" customFormat="1"/>
    <row r="46358" s="227" customFormat="1"/>
    <row r="46359" s="227" customFormat="1"/>
    <row r="46360" s="227" customFormat="1"/>
    <row r="46361" s="227" customFormat="1"/>
    <row r="46362" s="227" customFormat="1"/>
    <row r="46363" s="227" customFormat="1"/>
    <row r="46364" s="227" customFormat="1"/>
    <row r="46365" s="227" customFormat="1"/>
    <row r="46366" s="227" customFormat="1"/>
    <row r="46367" s="227" customFormat="1"/>
    <row r="46368" s="227" customFormat="1"/>
    <row r="46369" s="227" customFormat="1"/>
    <row r="46370" s="227" customFormat="1"/>
    <row r="46371" s="227" customFormat="1"/>
    <row r="46372" s="227" customFormat="1"/>
    <row r="46373" s="227" customFormat="1"/>
    <row r="46374" s="227" customFormat="1"/>
    <row r="46375" s="227" customFormat="1"/>
    <row r="46376" s="227" customFormat="1"/>
    <row r="46377" s="227" customFormat="1"/>
    <row r="46378" s="227" customFormat="1"/>
    <row r="46379" s="227" customFormat="1"/>
    <row r="46380" s="227" customFormat="1"/>
    <row r="46381" s="227" customFormat="1"/>
    <row r="46382" s="227" customFormat="1"/>
    <row r="46383" s="227" customFormat="1"/>
    <row r="46384" s="227" customFormat="1"/>
    <row r="46385" s="227" customFormat="1"/>
    <row r="46386" s="227" customFormat="1"/>
    <row r="46387" s="227" customFormat="1"/>
    <row r="46388" s="227" customFormat="1"/>
    <row r="46389" s="227" customFormat="1"/>
    <row r="46390" s="227" customFormat="1"/>
    <row r="46391" s="227" customFormat="1"/>
    <row r="46392" s="227" customFormat="1"/>
    <row r="46393" s="227" customFormat="1"/>
    <row r="46394" s="227" customFormat="1"/>
    <row r="46395" s="227" customFormat="1"/>
    <row r="46396" s="227" customFormat="1"/>
    <row r="46397" s="227" customFormat="1"/>
    <row r="46398" s="227" customFormat="1"/>
    <row r="46399" s="227" customFormat="1"/>
    <row r="46400" s="227" customFormat="1"/>
    <row r="46401" s="227" customFormat="1"/>
    <row r="46402" s="227" customFormat="1"/>
    <row r="46403" s="227" customFormat="1"/>
    <row r="46404" s="227" customFormat="1"/>
    <row r="46405" s="227" customFormat="1"/>
    <row r="46406" s="227" customFormat="1"/>
    <row r="46407" s="227" customFormat="1"/>
    <row r="46408" s="227" customFormat="1"/>
    <row r="46409" s="227" customFormat="1"/>
    <row r="46410" s="227" customFormat="1"/>
    <row r="46411" s="227" customFormat="1"/>
    <row r="46412" s="227" customFormat="1"/>
    <row r="46413" s="227" customFormat="1"/>
    <row r="46414" s="227" customFormat="1"/>
    <row r="46415" s="227" customFormat="1"/>
    <row r="46416" s="227" customFormat="1"/>
    <row r="46417" s="227" customFormat="1"/>
    <row r="46418" s="227" customFormat="1"/>
    <row r="46419" s="227" customFormat="1"/>
    <row r="46420" s="227" customFormat="1"/>
    <row r="46421" s="227" customFormat="1"/>
    <row r="46422" s="227" customFormat="1"/>
    <row r="46423" s="227" customFormat="1"/>
    <row r="46424" s="227" customFormat="1"/>
    <row r="46425" s="227" customFormat="1"/>
    <row r="46426" s="227" customFormat="1"/>
    <row r="46427" s="227" customFormat="1"/>
    <row r="46428" s="227" customFormat="1"/>
    <row r="46429" s="227" customFormat="1"/>
    <row r="46430" s="227" customFormat="1"/>
    <row r="46431" s="227" customFormat="1"/>
    <row r="46432" s="227" customFormat="1"/>
    <row r="46433" s="227" customFormat="1"/>
    <row r="46434" s="227" customFormat="1"/>
    <row r="46435" s="227" customFormat="1"/>
    <row r="46436" s="227" customFormat="1"/>
    <row r="46437" s="227" customFormat="1"/>
    <row r="46438" s="227" customFormat="1"/>
    <row r="46439" s="227" customFormat="1"/>
    <row r="46440" s="227" customFormat="1"/>
    <row r="46441" s="227" customFormat="1"/>
    <row r="46442" s="227" customFormat="1"/>
    <row r="46443" s="227" customFormat="1"/>
    <row r="46444" s="227" customFormat="1"/>
    <row r="46445" s="227" customFormat="1"/>
    <row r="46446" s="227" customFormat="1"/>
    <row r="46447" s="227" customFormat="1"/>
    <row r="46448" s="227" customFormat="1"/>
    <row r="46449" s="227" customFormat="1"/>
    <row r="46450" s="227" customFormat="1"/>
    <row r="46451" s="227" customFormat="1"/>
    <row r="46452" s="227" customFormat="1"/>
    <row r="46453" s="227" customFormat="1"/>
    <row r="46454" s="227" customFormat="1"/>
    <row r="46455" s="227" customFormat="1"/>
    <row r="46456" s="227" customFormat="1"/>
    <row r="46457" s="227" customFormat="1"/>
    <row r="46458" s="227" customFormat="1"/>
    <row r="46459" s="227" customFormat="1"/>
    <row r="46460" s="227" customFormat="1"/>
    <row r="46461" s="227" customFormat="1"/>
    <row r="46462" s="227" customFormat="1"/>
    <row r="46463" s="227" customFormat="1"/>
    <row r="46464" s="227" customFormat="1"/>
    <row r="46465" s="227" customFormat="1"/>
    <row r="46466" s="227" customFormat="1"/>
    <row r="46467" s="227" customFormat="1"/>
    <row r="46468" s="227" customFormat="1"/>
    <row r="46469" s="227" customFormat="1"/>
    <row r="46470" s="227" customFormat="1"/>
    <row r="46471" s="227" customFormat="1"/>
    <row r="46472" s="227" customFormat="1"/>
    <row r="46473" s="227" customFormat="1"/>
    <row r="46474" s="227" customFormat="1"/>
    <row r="46475" s="227" customFormat="1"/>
    <row r="46476" s="227" customFormat="1"/>
    <row r="46477" s="227" customFormat="1"/>
    <row r="46478" s="227" customFormat="1"/>
    <row r="46479" s="227" customFormat="1"/>
    <row r="46480" s="227" customFormat="1"/>
    <row r="46481" s="227" customFormat="1"/>
    <row r="46482" s="227" customFormat="1"/>
    <row r="46483" s="227" customFormat="1"/>
    <row r="46484" s="227" customFormat="1"/>
    <row r="46485" s="227" customFormat="1"/>
    <row r="46486" s="227" customFormat="1"/>
    <row r="46487" s="227" customFormat="1"/>
    <row r="46488" s="227" customFormat="1"/>
    <row r="46489" s="227" customFormat="1"/>
    <row r="46490" s="227" customFormat="1"/>
    <row r="46491" s="227" customFormat="1"/>
    <row r="46492" s="227" customFormat="1"/>
    <row r="46493" s="227" customFormat="1"/>
    <row r="46494" s="227" customFormat="1"/>
    <row r="46495" s="227" customFormat="1"/>
    <row r="46496" s="227" customFormat="1"/>
    <row r="46497" s="227" customFormat="1"/>
    <row r="46498" s="227" customFormat="1"/>
    <row r="46499" s="227" customFormat="1"/>
    <row r="46500" s="227" customFormat="1"/>
    <row r="46501" s="227" customFormat="1"/>
    <row r="46502" s="227" customFormat="1"/>
    <row r="46503" s="227" customFormat="1"/>
    <row r="46504" s="227" customFormat="1"/>
    <row r="46505" s="227" customFormat="1"/>
    <row r="46506" s="227" customFormat="1"/>
    <row r="46507" s="227" customFormat="1"/>
    <row r="46508" s="227" customFormat="1"/>
    <row r="46509" s="227" customFormat="1"/>
    <row r="46510" s="227" customFormat="1"/>
    <row r="46511" s="227" customFormat="1"/>
    <row r="46512" s="227" customFormat="1"/>
    <row r="46513" s="227" customFormat="1"/>
    <row r="46514" s="227" customFormat="1"/>
    <row r="46515" s="227" customFormat="1"/>
    <row r="46516" s="227" customFormat="1"/>
    <row r="46517" s="227" customFormat="1"/>
    <row r="46518" s="227" customFormat="1"/>
    <row r="46519" s="227" customFormat="1"/>
    <row r="46520" s="227" customFormat="1"/>
    <row r="46521" s="227" customFormat="1"/>
    <row r="46522" s="227" customFormat="1"/>
    <row r="46523" s="227" customFormat="1"/>
    <row r="46524" s="227" customFormat="1"/>
    <row r="46525" s="227" customFormat="1"/>
    <row r="46526" s="227" customFormat="1"/>
    <row r="46527" s="227" customFormat="1"/>
    <row r="46528" s="227" customFormat="1"/>
    <row r="46529" s="227" customFormat="1"/>
    <row r="46530" s="227" customFormat="1"/>
    <row r="46531" s="227" customFormat="1"/>
    <row r="46532" s="227" customFormat="1"/>
    <row r="46533" s="227" customFormat="1"/>
    <row r="46534" s="227" customFormat="1"/>
    <row r="46535" s="227" customFormat="1"/>
    <row r="46536" s="227" customFormat="1"/>
    <row r="46537" s="227" customFormat="1"/>
    <row r="46538" s="227" customFormat="1"/>
    <row r="46539" s="227" customFormat="1"/>
    <row r="46540" s="227" customFormat="1"/>
    <row r="46541" s="227" customFormat="1"/>
    <row r="46542" s="227" customFormat="1"/>
    <row r="46543" s="227" customFormat="1"/>
    <row r="46544" s="227" customFormat="1"/>
    <row r="46545" s="227" customFormat="1"/>
    <row r="46546" s="227" customFormat="1"/>
    <row r="46547" s="227" customFormat="1"/>
    <row r="46548" s="227" customFormat="1"/>
    <row r="46549" s="227" customFormat="1"/>
    <row r="46550" s="227" customFormat="1"/>
    <row r="46551" s="227" customFormat="1"/>
    <row r="46552" s="227" customFormat="1"/>
    <row r="46553" s="227" customFormat="1"/>
    <row r="46554" s="227" customFormat="1"/>
    <row r="46555" s="227" customFormat="1"/>
    <row r="46556" s="227" customFormat="1"/>
    <row r="46557" s="227" customFormat="1"/>
    <row r="46558" s="227" customFormat="1"/>
    <row r="46559" s="227" customFormat="1"/>
    <row r="46560" s="227" customFormat="1"/>
    <row r="46561" s="227" customFormat="1"/>
    <row r="46562" s="227" customFormat="1"/>
    <row r="46563" s="227" customFormat="1"/>
    <row r="46564" s="227" customFormat="1"/>
    <row r="46565" s="227" customFormat="1"/>
    <row r="46566" s="227" customFormat="1"/>
    <row r="46567" s="227" customFormat="1"/>
    <row r="46568" s="227" customFormat="1"/>
    <row r="46569" s="227" customFormat="1"/>
    <row r="46570" s="227" customFormat="1"/>
    <row r="46571" s="227" customFormat="1"/>
    <row r="46572" s="227" customFormat="1"/>
    <row r="46573" s="227" customFormat="1"/>
    <row r="46574" s="227" customFormat="1"/>
    <row r="46575" s="227" customFormat="1"/>
    <row r="46576" s="227" customFormat="1"/>
    <row r="46577" s="227" customFormat="1"/>
    <row r="46578" s="227" customFormat="1"/>
    <row r="46579" s="227" customFormat="1"/>
    <row r="46580" s="227" customFormat="1"/>
    <row r="46581" s="227" customFormat="1"/>
    <row r="46582" s="227" customFormat="1"/>
    <row r="46583" s="227" customFormat="1"/>
    <row r="46584" s="227" customFormat="1"/>
    <row r="46585" s="227" customFormat="1"/>
    <row r="46586" s="227" customFormat="1"/>
    <row r="46587" s="227" customFormat="1"/>
    <row r="46588" s="227" customFormat="1"/>
    <row r="46589" s="227" customFormat="1"/>
    <row r="46590" s="227" customFormat="1"/>
    <row r="46591" s="227" customFormat="1"/>
    <row r="46592" s="227" customFormat="1"/>
    <row r="46593" s="227" customFormat="1"/>
    <row r="46594" s="227" customFormat="1"/>
    <row r="46595" s="227" customFormat="1"/>
    <row r="46596" s="227" customFormat="1"/>
    <row r="46597" s="227" customFormat="1"/>
    <row r="46598" s="227" customFormat="1"/>
    <row r="46599" s="227" customFormat="1"/>
    <row r="46600" s="227" customFormat="1"/>
    <row r="46601" s="227" customFormat="1"/>
    <row r="46602" s="227" customFormat="1"/>
    <row r="46603" s="227" customFormat="1"/>
    <row r="46604" s="227" customFormat="1"/>
    <row r="46605" s="227" customFormat="1"/>
    <row r="46606" s="227" customFormat="1"/>
    <row r="46607" s="227" customFormat="1"/>
    <row r="46608" s="227" customFormat="1"/>
    <row r="46609" s="227" customFormat="1"/>
    <row r="46610" s="227" customFormat="1"/>
    <row r="46611" s="227" customFormat="1"/>
    <row r="46612" s="227" customFormat="1"/>
    <row r="46613" s="227" customFormat="1"/>
    <row r="46614" s="227" customFormat="1"/>
    <row r="46615" s="227" customFormat="1"/>
    <row r="46616" s="227" customFormat="1"/>
    <row r="46617" s="227" customFormat="1"/>
    <row r="46618" s="227" customFormat="1"/>
    <row r="46619" s="227" customFormat="1"/>
    <row r="46620" s="227" customFormat="1"/>
    <row r="46621" s="227" customFormat="1"/>
    <row r="46622" s="227" customFormat="1"/>
    <row r="46623" s="227" customFormat="1"/>
    <row r="46624" s="227" customFormat="1"/>
    <row r="46625" s="227" customFormat="1"/>
    <row r="46626" s="227" customFormat="1"/>
    <row r="46627" s="227" customFormat="1"/>
    <row r="46628" s="227" customFormat="1"/>
    <row r="46629" s="227" customFormat="1"/>
    <row r="46630" s="227" customFormat="1"/>
    <row r="46631" s="227" customFormat="1"/>
    <row r="46632" s="227" customFormat="1"/>
    <row r="46633" s="227" customFormat="1"/>
    <row r="46634" s="227" customFormat="1"/>
    <row r="46635" s="227" customFormat="1"/>
    <row r="46636" s="227" customFormat="1"/>
    <row r="46637" s="227" customFormat="1"/>
    <row r="46638" s="227" customFormat="1"/>
    <row r="46639" s="227" customFormat="1"/>
    <row r="46640" s="227" customFormat="1"/>
    <row r="46641" s="227" customFormat="1"/>
    <row r="46642" s="227" customFormat="1"/>
    <row r="46643" s="227" customFormat="1"/>
    <row r="46644" s="227" customFormat="1"/>
    <row r="46645" s="227" customFormat="1"/>
    <row r="46646" s="227" customFormat="1"/>
    <row r="46647" s="227" customFormat="1"/>
    <row r="46648" s="227" customFormat="1"/>
    <row r="46649" s="227" customFormat="1"/>
    <row r="46650" s="227" customFormat="1"/>
    <row r="46651" s="227" customFormat="1"/>
    <row r="46652" s="227" customFormat="1"/>
    <row r="46653" s="227" customFormat="1"/>
    <row r="46654" s="227" customFormat="1"/>
    <row r="46655" s="227" customFormat="1"/>
    <row r="46656" s="227" customFormat="1"/>
    <row r="46657" s="227" customFormat="1"/>
    <row r="46658" s="227" customFormat="1"/>
    <row r="46659" s="227" customFormat="1"/>
    <row r="46660" s="227" customFormat="1"/>
    <row r="46661" s="227" customFormat="1"/>
    <row r="46662" s="227" customFormat="1"/>
    <row r="46663" s="227" customFormat="1"/>
    <row r="46664" s="227" customFormat="1"/>
    <row r="46665" s="227" customFormat="1"/>
    <row r="46666" s="227" customFormat="1"/>
    <row r="46667" s="227" customFormat="1"/>
    <row r="46668" s="227" customFormat="1"/>
    <row r="46669" s="227" customFormat="1"/>
    <row r="46670" s="227" customFormat="1"/>
    <row r="46671" s="227" customFormat="1"/>
    <row r="46672" s="227" customFormat="1"/>
    <row r="46673" s="227" customFormat="1"/>
    <row r="46674" s="227" customFormat="1"/>
    <row r="46675" s="227" customFormat="1"/>
    <row r="46676" s="227" customFormat="1"/>
    <row r="46677" s="227" customFormat="1"/>
    <row r="46678" s="227" customFormat="1"/>
    <row r="46679" s="227" customFormat="1"/>
    <row r="46680" s="227" customFormat="1"/>
    <row r="46681" s="227" customFormat="1"/>
    <row r="46682" s="227" customFormat="1"/>
    <row r="46683" s="227" customFormat="1"/>
    <row r="46684" s="227" customFormat="1"/>
    <row r="46685" s="227" customFormat="1"/>
    <row r="46686" s="227" customFormat="1"/>
    <row r="46687" s="227" customFormat="1"/>
    <row r="46688" s="227" customFormat="1"/>
    <row r="46689" s="227" customFormat="1"/>
    <row r="46690" s="227" customFormat="1"/>
    <row r="46691" s="227" customFormat="1"/>
    <row r="46692" s="227" customFormat="1"/>
    <row r="46693" s="227" customFormat="1"/>
    <row r="46694" s="227" customFormat="1"/>
    <row r="46695" s="227" customFormat="1"/>
    <row r="46696" s="227" customFormat="1"/>
    <row r="46697" s="227" customFormat="1"/>
    <row r="46698" s="227" customFormat="1"/>
    <row r="46699" s="227" customFormat="1"/>
    <row r="46700" s="227" customFormat="1"/>
    <row r="46701" s="227" customFormat="1"/>
    <row r="46702" s="227" customFormat="1"/>
    <row r="46703" s="227" customFormat="1"/>
    <row r="46704" s="227" customFormat="1"/>
    <row r="46705" s="227" customFormat="1"/>
    <row r="46706" s="227" customFormat="1"/>
    <row r="46707" s="227" customFormat="1"/>
    <row r="46708" s="227" customFormat="1"/>
    <row r="46709" s="227" customFormat="1"/>
    <row r="46710" s="227" customFormat="1"/>
    <row r="46711" s="227" customFormat="1"/>
    <row r="46712" s="227" customFormat="1"/>
    <row r="46713" s="227" customFormat="1"/>
    <row r="46714" s="227" customFormat="1"/>
    <row r="46715" s="227" customFormat="1"/>
    <row r="46716" s="227" customFormat="1"/>
    <row r="46717" s="227" customFormat="1"/>
    <row r="46718" s="227" customFormat="1"/>
    <row r="46719" s="227" customFormat="1"/>
    <row r="46720" s="227" customFormat="1"/>
    <row r="46721" s="227" customFormat="1"/>
    <row r="46722" s="227" customFormat="1"/>
    <row r="46723" s="227" customFormat="1"/>
    <row r="46724" s="227" customFormat="1"/>
    <row r="46725" s="227" customFormat="1"/>
    <row r="46726" s="227" customFormat="1"/>
    <row r="46727" s="227" customFormat="1"/>
    <row r="46728" s="227" customFormat="1"/>
    <row r="46729" s="227" customFormat="1"/>
    <row r="46730" s="227" customFormat="1"/>
    <row r="46731" s="227" customFormat="1"/>
    <row r="46732" s="227" customFormat="1"/>
    <row r="46733" s="227" customFormat="1"/>
    <row r="46734" s="227" customFormat="1"/>
    <row r="46735" s="227" customFormat="1"/>
    <row r="46736" s="227" customFormat="1"/>
    <row r="46737" s="227" customFormat="1"/>
    <row r="46738" s="227" customFormat="1"/>
    <row r="46739" s="227" customFormat="1"/>
    <row r="46740" s="227" customFormat="1"/>
    <row r="46741" s="227" customFormat="1"/>
    <row r="46742" s="227" customFormat="1"/>
    <row r="46743" s="227" customFormat="1"/>
    <row r="46744" s="227" customFormat="1"/>
    <row r="46745" s="227" customFormat="1"/>
    <row r="46746" s="227" customFormat="1"/>
    <row r="46747" s="227" customFormat="1"/>
    <row r="46748" s="227" customFormat="1"/>
    <row r="46749" s="227" customFormat="1"/>
    <row r="46750" s="227" customFormat="1"/>
    <row r="46751" s="227" customFormat="1"/>
    <row r="46752" s="227" customFormat="1"/>
    <row r="46753" s="227" customFormat="1"/>
    <row r="46754" s="227" customFormat="1"/>
    <row r="46755" s="227" customFormat="1"/>
    <row r="46756" s="227" customFormat="1"/>
    <row r="46757" s="227" customFormat="1"/>
    <row r="46758" s="227" customFormat="1"/>
    <row r="46759" s="227" customFormat="1"/>
    <row r="46760" s="227" customFormat="1"/>
    <row r="46761" s="227" customFormat="1"/>
    <row r="46762" s="227" customFormat="1"/>
    <row r="46763" s="227" customFormat="1"/>
    <row r="46764" s="227" customFormat="1"/>
    <row r="46765" s="227" customFormat="1"/>
    <row r="46766" s="227" customFormat="1"/>
    <row r="46767" s="227" customFormat="1"/>
    <row r="46768" s="227" customFormat="1"/>
    <row r="46769" s="227" customFormat="1"/>
    <row r="46770" s="227" customFormat="1"/>
    <row r="46771" s="227" customFormat="1"/>
    <row r="46772" s="227" customFormat="1"/>
    <row r="46773" s="227" customFormat="1"/>
    <row r="46774" s="227" customFormat="1"/>
    <row r="46775" s="227" customFormat="1"/>
    <row r="46776" s="227" customFormat="1"/>
    <row r="46777" s="227" customFormat="1"/>
    <row r="46778" s="227" customFormat="1"/>
    <row r="46779" s="227" customFormat="1"/>
    <row r="46780" s="227" customFormat="1"/>
    <row r="46781" s="227" customFormat="1"/>
    <row r="46782" s="227" customFormat="1"/>
    <row r="46783" s="227" customFormat="1"/>
    <row r="46784" s="227" customFormat="1"/>
    <row r="46785" s="227" customFormat="1"/>
    <row r="46786" s="227" customFormat="1"/>
    <row r="46787" s="227" customFormat="1"/>
    <row r="46788" s="227" customFormat="1"/>
    <row r="46789" s="227" customFormat="1"/>
    <row r="46790" s="227" customFormat="1"/>
    <row r="46791" s="227" customFormat="1"/>
    <row r="46792" s="227" customFormat="1"/>
    <row r="46793" s="227" customFormat="1"/>
    <row r="46794" s="227" customFormat="1"/>
    <row r="46795" s="227" customFormat="1"/>
    <row r="46796" s="227" customFormat="1"/>
    <row r="46797" s="227" customFormat="1"/>
    <row r="46798" s="227" customFormat="1"/>
    <row r="46799" s="227" customFormat="1"/>
    <row r="46800" s="227" customFormat="1"/>
    <row r="46801" s="227" customFormat="1"/>
    <row r="46802" s="227" customFormat="1"/>
    <row r="46803" s="227" customFormat="1"/>
    <row r="46804" s="227" customFormat="1"/>
    <row r="46805" s="227" customFormat="1"/>
    <row r="46806" s="227" customFormat="1"/>
    <row r="46807" s="227" customFormat="1"/>
    <row r="46808" s="227" customFormat="1"/>
    <row r="46809" s="227" customFormat="1"/>
    <row r="46810" s="227" customFormat="1"/>
    <row r="46811" s="227" customFormat="1"/>
    <row r="46812" s="227" customFormat="1"/>
    <row r="46813" s="227" customFormat="1"/>
    <row r="46814" s="227" customFormat="1"/>
    <row r="46815" s="227" customFormat="1"/>
    <row r="46816" s="227" customFormat="1"/>
    <row r="46817" s="227" customFormat="1"/>
    <row r="46818" s="227" customFormat="1"/>
    <row r="46819" s="227" customFormat="1"/>
    <row r="46820" s="227" customFormat="1"/>
    <row r="46821" s="227" customFormat="1"/>
    <row r="46822" s="227" customFormat="1"/>
    <row r="46823" s="227" customFormat="1"/>
    <row r="46824" s="227" customFormat="1"/>
    <row r="46825" s="227" customFormat="1"/>
    <row r="46826" s="227" customFormat="1"/>
    <row r="46827" s="227" customFormat="1"/>
    <row r="46828" s="227" customFormat="1"/>
    <row r="46829" s="227" customFormat="1"/>
    <row r="46830" s="227" customFormat="1"/>
    <row r="46831" s="227" customFormat="1"/>
    <row r="46832" s="227" customFormat="1"/>
    <row r="46833" s="227" customFormat="1"/>
    <row r="46834" s="227" customFormat="1"/>
    <row r="46835" s="227" customFormat="1"/>
    <row r="46836" s="227" customFormat="1"/>
    <row r="46837" s="227" customFormat="1"/>
    <row r="46838" s="227" customFormat="1"/>
    <row r="46839" s="227" customFormat="1"/>
    <row r="46840" s="227" customFormat="1"/>
    <row r="46841" s="227" customFormat="1"/>
    <row r="46842" s="227" customFormat="1"/>
    <row r="46843" s="227" customFormat="1"/>
    <row r="46844" s="227" customFormat="1"/>
    <row r="46845" s="227" customFormat="1"/>
    <row r="46846" s="227" customFormat="1"/>
    <row r="46847" s="227" customFormat="1"/>
    <row r="46848" s="227" customFormat="1"/>
    <row r="46849" s="227" customFormat="1"/>
    <row r="46850" s="227" customFormat="1"/>
    <row r="46851" s="227" customFormat="1"/>
    <row r="46852" s="227" customFormat="1"/>
    <row r="46853" s="227" customFormat="1"/>
    <row r="46854" s="227" customFormat="1"/>
    <row r="46855" s="227" customFormat="1"/>
    <row r="46856" s="227" customFormat="1"/>
    <row r="46857" s="227" customFormat="1"/>
    <row r="46858" s="227" customFormat="1"/>
    <row r="46859" s="227" customFormat="1"/>
    <row r="46860" s="227" customFormat="1"/>
    <row r="46861" s="227" customFormat="1"/>
    <row r="46862" s="227" customFormat="1"/>
    <row r="46863" s="227" customFormat="1"/>
    <row r="46864" s="227" customFormat="1"/>
    <row r="46865" s="227" customFormat="1"/>
    <row r="46866" s="227" customFormat="1"/>
    <row r="46867" s="227" customFormat="1"/>
    <row r="46868" s="227" customFormat="1"/>
    <row r="46869" s="227" customFormat="1"/>
    <row r="46870" s="227" customFormat="1"/>
    <row r="46871" s="227" customFormat="1"/>
    <row r="46872" s="227" customFormat="1"/>
    <row r="46873" s="227" customFormat="1"/>
    <row r="46874" s="227" customFormat="1"/>
    <row r="46875" s="227" customFormat="1"/>
    <row r="46876" s="227" customFormat="1"/>
    <row r="46877" s="227" customFormat="1"/>
    <row r="46878" s="227" customFormat="1"/>
    <row r="46879" s="227" customFormat="1"/>
    <row r="46880" s="227" customFormat="1"/>
    <row r="46881" s="227" customFormat="1"/>
    <row r="46882" s="227" customFormat="1"/>
    <row r="46883" s="227" customFormat="1"/>
    <row r="46884" s="227" customFormat="1"/>
    <row r="46885" s="227" customFormat="1"/>
    <row r="46886" s="227" customFormat="1"/>
    <row r="46887" s="227" customFormat="1"/>
    <row r="46888" s="227" customFormat="1"/>
    <row r="46889" s="227" customFormat="1"/>
    <row r="46890" s="227" customFormat="1"/>
    <row r="46891" s="227" customFormat="1"/>
    <row r="46892" s="227" customFormat="1"/>
    <row r="46893" s="227" customFormat="1"/>
    <row r="46894" s="227" customFormat="1"/>
    <row r="46895" s="227" customFormat="1"/>
    <row r="46896" s="227" customFormat="1"/>
    <row r="46897" s="227" customFormat="1"/>
    <row r="46898" s="227" customFormat="1"/>
    <row r="46899" s="227" customFormat="1"/>
    <row r="46900" s="227" customFormat="1"/>
    <row r="46901" s="227" customFormat="1"/>
    <row r="46902" s="227" customFormat="1"/>
    <row r="46903" s="227" customFormat="1"/>
    <row r="46904" s="227" customFormat="1"/>
    <row r="46905" s="227" customFormat="1"/>
    <row r="46906" s="227" customFormat="1"/>
    <row r="46907" s="227" customFormat="1"/>
    <row r="46908" s="227" customFormat="1"/>
    <row r="46909" s="227" customFormat="1"/>
    <row r="46910" s="227" customFormat="1"/>
    <row r="46911" s="227" customFormat="1"/>
    <row r="46912" s="227" customFormat="1"/>
    <row r="46913" s="227" customFormat="1"/>
    <row r="46914" s="227" customFormat="1"/>
    <row r="46915" s="227" customFormat="1"/>
    <row r="46916" s="227" customFormat="1"/>
    <row r="46917" s="227" customFormat="1"/>
    <row r="46918" s="227" customFormat="1"/>
    <row r="46919" s="227" customFormat="1"/>
    <row r="46920" s="227" customFormat="1"/>
    <row r="46921" s="227" customFormat="1"/>
    <row r="46922" s="227" customFormat="1"/>
    <row r="46923" s="227" customFormat="1"/>
    <row r="46924" s="227" customFormat="1"/>
    <row r="46925" s="227" customFormat="1"/>
    <row r="46926" s="227" customFormat="1"/>
    <row r="46927" s="227" customFormat="1"/>
    <row r="46928" s="227" customFormat="1"/>
    <row r="46929" s="227" customFormat="1"/>
    <row r="46930" s="227" customFormat="1"/>
    <row r="46931" s="227" customFormat="1"/>
    <row r="46932" s="227" customFormat="1"/>
    <row r="46933" s="227" customFormat="1"/>
    <row r="46934" s="227" customFormat="1"/>
    <row r="46935" s="227" customFormat="1"/>
    <row r="46936" s="227" customFormat="1"/>
    <row r="46937" s="227" customFormat="1"/>
    <row r="46938" s="227" customFormat="1"/>
    <row r="46939" s="227" customFormat="1"/>
    <row r="46940" s="227" customFormat="1"/>
    <row r="46941" s="227" customFormat="1"/>
    <row r="46942" s="227" customFormat="1"/>
    <row r="46943" s="227" customFormat="1"/>
    <row r="46944" s="227" customFormat="1"/>
    <row r="46945" s="227" customFormat="1"/>
    <row r="46946" s="227" customFormat="1"/>
    <row r="46947" s="227" customFormat="1"/>
    <row r="46948" s="227" customFormat="1"/>
    <row r="46949" s="227" customFormat="1"/>
    <row r="46950" s="227" customFormat="1"/>
    <row r="46951" s="227" customFormat="1"/>
    <row r="46952" s="227" customFormat="1"/>
    <row r="46953" s="227" customFormat="1"/>
    <row r="46954" s="227" customFormat="1"/>
    <row r="46955" s="227" customFormat="1"/>
    <row r="46956" s="227" customFormat="1"/>
    <row r="46957" s="227" customFormat="1"/>
    <row r="46958" s="227" customFormat="1"/>
    <row r="46959" s="227" customFormat="1"/>
    <row r="46960" s="227" customFormat="1"/>
    <row r="46961" s="227" customFormat="1"/>
    <row r="46962" s="227" customFormat="1"/>
    <row r="46963" s="227" customFormat="1"/>
    <row r="46964" s="227" customFormat="1"/>
    <row r="46965" s="227" customFormat="1"/>
    <row r="46966" s="227" customFormat="1"/>
    <row r="46967" s="227" customFormat="1"/>
    <row r="46968" s="227" customFormat="1"/>
    <row r="46969" s="227" customFormat="1"/>
    <row r="46970" s="227" customFormat="1"/>
    <row r="46971" s="227" customFormat="1"/>
    <row r="46972" s="227" customFormat="1"/>
    <row r="46973" s="227" customFormat="1"/>
    <row r="46974" s="227" customFormat="1"/>
    <row r="46975" s="227" customFormat="1"/>
    <row r="46976" s="227" customFormat="1"/>
    <row r="46977" s="227" customFormat="1"/>
    <row r="46978" s="227" customFormat="1"/>
    <row r="46979" s="227" customFormat="1"/>
    <row r="46980" s="227" customFormat="1"/>
    <row r="46981" s="227" customFormat="1"/>
    <row r="46982" s="227" customFormat="1"/>
    <row r="46983" s="227" customFormat="1"/>
    <row r="46984" s="227" customFormat="1"/>
    <row r="46985" s="227" customFormat="1"/>
    <row r="46986" s="227" customFormat="1"/>
    <row r="46987" s="227" customFormat="1"/>
    <row r="46988" s="227" customFormat="1"/>
    <row r="46989" s="227" customFormat="1"/>
    <row r="46990" s="227" customFormat="1"/>
    <row r="46991" s="227" customFormat="1"/>
    <row r="46992" s="227" customFormat="1"/>
    <row r="46993" s="227" customFormat="1"/>
    <row r="46994" s="227" customFormat="1"/>
    <row r="46995" s="227" customFormat="1"/>
    <row r="46996" s="227" customFormat="1"/>
    <row r="46997" s="227" customFormat="1"/>
    <row r="46998" s="227" customFormat="1"/>
    <row r="46999" s="227" customFormat="1"/>
    <row r="47000" s="227" customFormat="1"/>
    <row r="47001" s="227" customFormat="1"/>
    <row r="47002" s="227" customFormat="1"/>
    <row r="47003" s="227" customFormat="1"/>
    <row r="47004" s="227" customFormat="1"/>
    <row r="47005" s="227" customFormat="1"/>
    <row r="47006" s="227" customFormat="1"/>
    <row r="47007" s="227" customFormat="1"/>
    <row r="47008" s="227" customFormat="1"/>
    <row r="47009" s="227" customFormat="1"/>
    <row r="47010" s="227" customFormat="1"/>
    <row r="47011" s="227" customFormat="1"/>
    <row r="47012" s="227" customFormat="1"/>
    <row r="47013" s="227" customFormat="1"/>
    <row r="47014" s="227" customFormat="1"/>
    <row r="47015" s="227" customFormat="1"/>
    <row r="47016" s="227" customFormat="1"/>
    <row r="47017" s="227" customFormat="1"/>
    <row r="47018" s="227" customFormat="1"/>
    <row r="47019" s="227" customFormat="1"/>
    <row r="47020" s="227" customFormat="1"/>
    <row r="47021" s="227" customFormat="1"/>
    <row r="47022" s="227" customFormat="1"/>
    <row r="47023" s="227" customFormat="1"/>
    <row r="47024" s="227" customFormat="1"/>
    <row r="47025" s="227" customFormat="1"/>
    <row r="47026" s="227" customFormat="1"/>
    <row r="47027" s="227" customFormat="1"/>
    <row r="47028" s="227" customFormat="1"/>
    <row r="47029" s="227" customFormat="1"/>
    <row r="47030" s="227" customFormat="1"/>
    <row r="47031" s="227" customFormat="1"/>
    <row r="47032" s="227" customFormat="1"/>
    <row r="47033" s="227" customFormat="1"/>
    <row r="47034" s="227" customFormat="1"/>
    <row r="47035" s="227" customFormat="1"/>
    <row r="47036" s="227" customFormat="1"/>
    <row r="47037" s="227" customFormat="1"/>
    <row r="47038" s="227" customFormat="1"/>
    <row r="47039" s="227" customFormat="1"/>
    <row r="47040" s="227" customFormat="1"/>
    <row r="47041" s="227" customFormat="1"/>
    <row r="47042" s="227" customFormat="1"/>
    <row r="47043" s="227" customFormat="1"/>
    <row r="47044" s="227" customFormat="1"/>
    <row r="47045" s="227" customFormat="1"/>
    <row r="47046" s="227" customFormat="1"/>
    <row r="47047" s="227" customFormat="1"/>
    <row r="47048" s="227" customFormat="1"/>
    <row r="47049" s="227" customFormat="1"/>
    <row r="47050" s="227" customFormat="1"/>
    <row r="47051" s="227" customFormat="1"/>
    <row r="47052" s="227" customFormat="1"/>
    <row r="47053" s="227" customFormat="1"/>
    <row r="47054" s="227" customFormat="1"/>
    <row r="47055" s="227" customFormat="1"/>
    <row r="47056" s="227" customFormat="1"/>
    <row r="47057" s="227" customFormat="1"/>
    <row r="47058" s="227" customFormat="1"/>
    <row r="47059" s="227" customFormat="1"/>
    <row r="47060" s="227" customFormat="1"/>
    <row r="47061" s="227" customFormat="1"/>
    <row r="47062" s="227" customFormat="1"/>
    <row r="47063" s="227" customFormat="1"/>
    <row r="47064" s="227" customFormat="1"/>
    <row r="47065" s="227" customFormat="1"/>
    <row r="47066" s="227" customFormat="1"/>
    <row r="47067" s="227" customFormat="1"/>
    <row r="47068" s="227" customFormat="1"/>
    <row r="47069" s="227" customFormat="1"/>
    <row r="47070" s="227" customFormat="1"/>
    <row r="47071" s="227" customFormat="1"/>
    <row r="47072" s="227" customFormat="1"/>
    <row r="47073" s="227" customFormat="1"/>
    <row r="47074" s="227" customFormat="1"/>
    <row r="47075" s="227" customFormat="1"/>
    <row r="47076" s="227" customFormat="1"/>
    <row r="47077" s="227" customFormat="1"/>
    <row r="47078" s="227" customFormat="1"/>
    <row r="47079" s="227" customFormat="1"/>
    <row r="47080" s="227" customFormat="1"/>
    <row r="47081" s="227" customFormat="1"/>
    <row r="47082" s="227" customFormat="1"/>
    <row r="47083" s="227" customFormat="1"/>
    <row r="47084" s="227" customFormat="1"/>
    <row r="47085" s="227" customFormat="1"/>
    <row r="47086" s="227" customFormat="1"/>
    <row r="47087" s="227" customFormat="1"/>
    <row r="47088" s="227" customFormat="1"/>
    <row r="47089" s="227" customFormat="1"/>
    <row r="47090" s="227" customFormat="1"/>
    <row r="47091" s="227" customFormat="1"/>
    <row r="47092" s="227" customFormat="1"/>
    <row r="47093" s="227" customFormat="1"/>
    <row r="47094" s="227" customFormat="1"/>
    <row r="47095" s="227" customFormat="1"/>
    <row r="47096" s="227" customFormat="1"/>
    <row r="47097" s="227" customFormat="1"/>
    <row r="47098" s="227" customFormat="1"/>
    <row r="47099" s="227" customFormat="1"/>
    <row r="47100" s="227" customFormat="1"/>
    <row r="47101" s="227" customFormat="1"/>
    <row r="47102" s="227" customFormat="1"/>
    <row r="47103" s="227" customFormat="1"/>
    <row r="47104" s="227" customFormat="1"/>
    <row r="47105" s="227" customFormat="1"/>
    <row r="47106" s="227" customFormat="1"/>
    <row r="47107" s="227" customFormat="1"/>
    <row r="47108" s="227" customFormat="1"/>
    <row r="47109" s="227" customFormat="1"/>
    <row r="47110" s="227" customFormat="1"/>
    <row r="47111" s="227" customFormat="1"/>
    <row r="47112" s="227" customFormat="1"/>
    <row r="47113" s="227" customFormat="1"/>
    <row r="47114" s="227" customFormat="1"/>
    <row r="47115" s="227" customFormat="1"/>
    <row r="47116" s="227" customFormat="1"/>
    <row r="47117" s="227" customFormat="1"/>
    <row r="47118" s="227" customFormat="1"/>
    <row r="47119" s="227" customFormat="1"/>
    <row r="47120" s="227" customFormat="1"/>
    <row r="47121" s="227" customFormat="1"/>
    <row r="47122" s="227" customFormat="1"/>
    <row r="47123" s="227" customFormat="1"/>
    <row r="47124" s="227" customFormat="1"/>
    <row r="47125" s="227" customFormat="1"/>
    <row r="47126" s="227" customFormat="1"/>
    <row r="47127" s="227" customFormat="1"/>
    <row r="47128" s="227" customFormat="1"/>
    <row r="47129" s="227" customFormat="1"/>
    <row r="47130" s="227" customFormat="1"/>
    <row r="47131" s="227" customFormat="1"/>
    <row r="47132" s="227" customFormat="1"/>
    <row r="47133" s="227" customFormat="1"/>
    <row r="47134" s="227" customFormat="1"/>
    <row r="47135" s="227" customFormat="1"/>
    <row r="47136" s="227" customFormat="1"/>
    <row r="47137" s="227" customFormat="1"/>
    <row r="47138" s="227" customFormat="1"/>
    <row r="47139" s="227" customFormat="1"/>
    <row r="47140" s="227" customFormat="1"/>
    <row r="47141" s="227" customFormat="1"/>
    <row r="47142" s="227" customFormat="1"/>
    <row r="47143" s="227" customFormat="1"/>
    <row r="47144" s="227" customFormat="1"/>
    <row r="47145" s="227" customFormat="1"/>
    <row r="47146" s="227" customFormat="1"/>
    <row r="47147" s="227" customFormat="1"/>
    <row r="47148" s="227" customFormat="1"/>
    <row r="47149" s="227" customFormat="1"/>
    <row r="47150" s="227" customFormat="1"/>
    <row r="47151" s="227" customFormat="1"/>
    <row r="47152" s="227" customFormat="1"/>
    <row r="47153" s="227" customFormat="1"/>
    <row r="47154" s="227" customFormat="1"/>
    <row r="47155" s="227" customFormat="1"/>
    <row r="47156" s="227" customFormat="1"/>
    <row r="47157" s="227" customFormat="1"/>
    <row r="47158" s="227" customFormat="1"/>
    <row r="47159" s="227" customFormat="1"/>
    <row r="47160" s="227" customFormat="1"/>
    <row r="47161" s="227" customFormat="1"/>
    <row r="47162" s="227" customFormat="1"/>
    <row r="47163" s="227" customFormat="1"/>
    <row r="47164" s="227" customFormat="1"/>
    <row r="47165" s="227" customFormat="1"/>
    <row r="47166" s="227" customFormat="1"/>
    <row r="47167" s="227" customFormat="1"/>
    <row r="47168" s="227" customFormat="1"/>
    <row r="47169" s="227" customFormat="1"/>
    <row r="47170" s="227" customFormat="1"/>
    <row r="47171" s="227" customFormat="1"/>
    <row r="47172" s="227" customFormat="1"/>
    <row r="47173" s="227" customFormat="1"/>
    <row r="47174" s="227" customFormat="1"/>
    <row r="47175" s="227" customFormat="1"/>
    <row r="47176" s="227" customFormat="1"/>
    <row r="47177" s="227" customFormat="1"/>
    <row r="47178" s="227" customFormat="1"/>
    <row r="47179" s="227" customFormat="1"/>
    <row r="47180" s="227" customFormat="1"/>
    <row r="47181" s="227" customFormat="1"/>
    <row r="47182" s="227" customFormat="1"/>
    <row r="47183" s="227" customFormat="1"/>
    <row r="47184" s="227" customFormat="1"/>
    <row r="47185" s="227" customFormat="1"/>
    <row r="47186" s="227" customFormat="1"/>
    <row r="47187" s="227" customFormat="1"/>
    <row r="47188" s="227" customFormat="1"/>
    <row r="47189" s="227" customFormat="1"/>
    <row r="47190" s="227" customFormat="1"/>
    <row r="47191" s="227" customFormat="1"/>
  </sheetData>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7F8BC-08F7-4738-8AFD-8B5A1E4B98EC}">
  <sheetPr>
    <tabColor theme="0" tint="-0.249977111117893"/>
  </sheetPr>
  <dimension ref="A1:V40"/>
  <sheetViews>
    <sheetView showGridLines="0" zoomScaleNormal="100" workbookViewId="0">
      <selection activeCell="B23" sqref="B23"/>
    </sheetView>
  </sheetViews>
  <sheetFormatPr defaultColWidth="10.83203125" defaultRowHeight="11.25" customHeight="1"/>
  <cols>
    <col min="1" max="1" width="3.5" style="327" customWidth="1"/>
    <col min="2" max="2" width="23.33203125" style="327" customWidth="1"/>
    <col min="3" max="12" width="10.83203125" style="327" customWidth="1"/>
    <col min="13" max="13" width="12.6640625" style="327" customWidth="1"/>
    <col min="14" max="18" width="10.83203125" style="327" customWidth="1"/>
    <col min="19" max="19" width="8.33203125" style="327" customWidth="1"/>
    <col min="20" max="16384" width="10.83203125" style="327"/>
  </cols>
  <sheetData>
    <row r="1" spans="1:19" ht="12" customHeight="1">
      <c r="A1" s="327" t="s">
        <v>301</v>
      </c>
    </row>
    <row r="2" spans="1:19" ht="12" customHeight="1"/>
    <row r="3" spans="1:19" ht="12" customHeight="1"/>
    <row r="4" spans="1:19" ht="12" customHeight="1"/>
    <row r="5" spans="1:19" ht="12" customHeight="1">
      <c r="C5" s="328" t="s">
        <v>509</v>
      </c>
    </row>
    <row r="6" spans="1:19" ht="12" customHeight="1">
      <c r="B6" s="329"/>
      <c r="C6" s="330">
        <v>2006</v>
      </c>
      <c r="D6" s="331">
        <v>2007</v>
      </c>
      <c r="E6" s="331">
        <v>2008</v>
      </c>
      <c r="F6" s="331">
        <v>2009</v>
      </c>
      <c r="G6" s="331">
        <v>2010</v>
      </c>
      <c r="H6" s="331">
        <v>2011</v>
      </c>
      <c r="I6" s="331">
        <v>2012</v>
      </c>
      <c r="J6" s="331">
        <v>2013</v>
      </c>
      <c r="K6" s="331">
        <v>2014</v>
      </c>
      <c r="L6" s="331">
        <v>2015</v>
      </c>
      <c r="M6" s="331">
        <v>2016</v>
      </c>
      <c r="N6" s="331">
        <v>2017</v>
      </c>
      <c r="O6" s="331">
        <v>2018</v>
      </c>
      <c r="P6" s="331">
        <v>2019</v>
      </c>
      <c r="Q6" s="331">
        <v>2020</v>
      </c>
      <c r="R6" s="331">
        <v>2021</v>
      </c>
      <c r="S6" s="332">
        <v>2022</v>
      </c>
    </row>
    <row r="7" spans="1:19" ht="12" customHeight="1">
      <c r="B7" s="333" t="s">
        <v>302</v>
      </c>
      <c r="C7" s="334">
        <v>80.677484149660359</v>
      </c>
      <c r="D7" s="335">
        <v>86.588314320371921</v>
      </c>
      <c r="E7" s="335">
        <v>90.96246606899976</v>
      </c>
      <c r="F7" s="335">
        <v>85.527269185666782</v>
      </c>
      <c r="G7" s="335">
        <v>79.465224132585391</v>
      </c>
      <c r="H7" s="335">
        <v>79.05567512890768</v>
      </c>
      <c r="I7" s="335">
        <v>72.28650347984636</v>
      </c>
      <c r="J7" s="335">
        <v>73.005984929304134</v>
      </c>
      <c r="K7" s="335">
        <v>80.732037081765412</v>
      </c>
      <c r="L7" s="335">
        <v>93.275710497612366</v>
      </c>
      <c r="M7" s="335">
        <v>113.77374710373191</v>
      </c>
      <c r="N7" s="335">
        <v>118.00606461298773</v>
      </c>
      <c r="O7" s="335">
        <v>142.80632974298587</v>
      </c>
      <c r="P7" s="335">
        <v>163.98550952202547</v>
      </c>
      <c r="Q7" s="335">
        <v>202.804601835906</v>
      </c>
      <c r="R7" s="335">
        <v>243.42495022008936</v>
      </c>
      <c r="S7" s="336">
        <v>298.50365858756339</v>
      </c>
    </row>
    <row r="8" spans="1:19" ht="11.45" customHeight="1">
      <c r="B8" s="337" t="s">
        <v>274</v>
      </c>
      <c r="C8" s="338"/>
      <c r="D8" s="338"/>
      <c r="E8" s="338"/>
      <c r="F8" s="338"/>
      <c r="G8" s="338"/>
      <c r="H8" s="338"/>
      <c r="I8" s="338"/>
      <c r="J8" s="338"/>
      <c r="K8" s="338"/>
      <c r="L8" s="338"/>
      <c r="M8" s="338"/>
      <c r="N8" s="338"/>
      <c r="O8" s="338"/>
      <c r="P8" s="338"/>
      <c r="Q8" s="338"/>
      <c r="R8" s="338"/>
    </row>
    <row r="9" spans="1:19" ht="12" customHeight="1"/>
    <row r="10" spans="1:19" ht="12" customHeight="1">
      <c r="D10" s="339"/>
      <c r="E10" s="339">
        <v>2014</v>
      </c>
      <c r="F10" s="339">
        <v>2015</v>
      </c>
      <c r="G10" s="339">
        <v>2016</v>
      </c>
      <c r="H10" s="339">
        <v>2017</v>
      </c>
      <c r="I10" s="339">
        <v>2018</v>
      </c>
      <c r="J10" s="339">
        <v>2019</v>
      </c>
      <c r="K10" s="339">
        <v>2020</v>
      </c>
      <c r="L10" s="339">
        <v>2021</v>
      </c>
      <c r="M10" s="340">
        <v>2022</v>
      </c>
      <c r="N10" s="339" t="s">
        <v>224</v>
      </c>
    </row>
    <row r="11" spans="1:19" ht="12" customHeight="1">
      <c r="C11" s="341"/>
      <c r="D11" s="339">
        <v>2005</v>
      </c>
      <c r="E11" s="342"/>
      <c r="F11" s="342"/>
      <c r="G11" s="342"/>
      <c r="H11" s="342"/>
      <c r="I11" s="342"/>
      <c r="J11" s="342"/>
      <c r="K11" s="342"/>
      <c r="L11" s="342"/>
      <c r="M11" s="342"/>
      <c r="N11" s="343">
        <v>77.573009380094334</v>
      </c>
    </row>
    <row r="12" spans="1:19" ht="12" customHeight="1">
      <c r="C12" s="344"/>
      <c r="D12" s="339">
        <v>2006</v>
      </c>
      <c r="E12" s="345"/>
      <c r="F12" s="345"/>
      <c r="G12" s="345"/>
      <c r="H12" s="345"/>
      <c r="I12" s="345"/>
      <c r="J12" s="345"/>
      <c r="K12" s="345"/>
      <c r="L12" s="346"/>
      <c r="M12" s="346"/>
      <c r="N12" s="343">
        <v>80.677484149660359</v>
      </c>
    </row>
    <row r="13" spans="1:19" ht="12" customHeight="1">
      <c r="C13" s="344"/>
      <c r="D13" s="339">
        <v>2007</v>
      </c>
      <c r="E13" s="345"/>
      <c r="F13" s="345"/>
      <c r="G13" s="345"/>
      <c r="H13" s="345"/>
      <c r="I13" s="345"/>
      <c r="J13" s="345"/>
      <c r="K13" s="345"/>
      <c r="L13" s="346"/>
      <c r="M13" s="346"/>
      <c r="N13" s="343">
        <v>86.588314320371921</v>
      </c>
    </row>
    <row r="14" spans="1:19" ht="12" customHeight="1">
      <c r="C14" s="344"/>
      <c r="D14" s="339">
        <v>2008</v>
      </c>
      <c r="E14" s="345"/>
      <c r="F14" s="345"/>
      <c r="G14" s="345"/>
      <c r="H14" s="345"/>
      <c r="I14" s="345"/>
      <c r="J14" s="345"/>
      <c r="K14" s="345"/>
      <c r="L14" s="346"/>
      <c r="M14" s="346"/>
      <c r="N14" s="343">
        <v>90.96246606899976</v>
      </c>
    </row>
    <row r="15" spans="1:19" ht="12" customHeight="1">
      <c r="C15" s="344"/>
      <c r="D15" s="339">
        <v>2009</v>
      </c>
      <c r="E15" s="345"/>
      <c r="F15" s="345"/>
      <c r="G15" s="345"/>
      <c r="H15" s="345"/>
      <c r="I15" s="345"/>
      <c r="J15" s="345"/>
      <c r="K15" s="345"/>
      <c r="L15" s="346"/>
      <c r="M15" s="346"/>
      <c r="N15" s="343">
        <v>85.527269185666782</v>
      </c>
    </row>
    <row r="16" spans="1:19" ht="12" customHeight="1">
      <c r="C16" s="344"/>
      <c r="D16" s="339">
        <v>2010</v>
      </c>
      <c r="E16" s="345"/>
      <c r="F16" s="345"/>
      <c r="G16" s="345"/>
      <c r="H16" s="345"/>
      <c r="I16" s="345"/>
      <c r="J16" s="345"/>
      <c r="K16" s="345"/>
      <c r="L16" s="346"/>
      <c r="M16" s="346"/>
      <c r="N16" s="343">
        <v>79.465224132585391</v>
      </c>
    </row>
    <row r="17" spans="2:22" ht="12" customHeight="1">
      <c r="C17" s="344"/>
      <c r="D17" s="339">
        <v>2011</v>
      </c>
      <c r="E17" s="345"/>
      <c r="F17" s="345"/>
      <c r="G17" s="345"/>
      <c r="H17" s="345"/>
      <c r="I17" s="345"/>
      <c r="J17" s="345"/>
      <c r="K17" s="345"/>
      <c r="L17" s="346"/>
      <c r="M17" s="346"/>
      <c r="N17" s="343">
        <v>79.05567512890768</v>
      </c>
    </row>
    <row r="18" spans="2:22" ht="12" customHeight="1">
      <c r="C18" s="344"/>
      <c r="D18" s="339">
        <v>2012</v>
      </c>
      <c r="E18" s="345"/>
      <c r="F18" s="345"/>
      <c r="G18" s="345"/>
      <c r="H18" s="345"/>
      <c r="I18" s="345"/>
      <c r="J18" s="345"/>
      <c r="K18" s="345"/>
      <c r="L18" s="346"/>
      <c r="M18" s="346"/>
      <c r="N18" s="343">
        <v>72.28650347984636</v>
      </c>
    </row>
    <row r="19" spans="2:22" ht="12" customHeight="1">
      <c r="C19" s="344"/>
      <c r="D19" s="339">
        <v>2013</v>
      </c>
      <c r="E19" s="345"/>
      <c r="F19" s="345"/>
      <c r="G19" s="345"/>
      <c r="H19" s="345"/>
      <c r="I19" s="345"/>
      <c r="J19" s="345"/>
      <c r="K19" s="345"/>
      <c r="L19" s="346"/>
      <c r="M19" s="346"/>
      <c r="N19" s="343">
        <v>73.005984929304134</v>
      </c>
    </row>
    <row r="20" spans="2:22" ht="12" customHeight="1">
      <c r="C20" s="344"/>
      <c r="D20" s="339">
        <v>2014</v>
      </c>
      <c r="E20" s="345"/>
      <c r="F20" s="345"/>
      <c r="G20" s="345"/>
      <c r="H20" s="345"/>
      <c r="I20" s="345"/>
      <c r="J20" s="345"/>
      <c r="K20" s="345"/>
      <c r="L20" s="346"/>
      <c r="M20" s="346"/>
      <c r="N20" s="343">
        <v>80.732037081765412</v>
      </c>
    </row>
    <row r="21" spans="2:22" ht="12" customHeight="1">
      <c r="C21" s="344"/>
      <c r="D21" s="339">
        <v>2015</v>
      </c>
      <c r="E21" s="345"/>
      <c r="F21" s="345"/>
      <c r="G21" s="345"/>
      <c r="H21" s="345"/>
      <c r="I21" s="345"/>
      <c r="J21" s="345"/>
      <c r="K21" s="345"/>
      <c r="L21" s="346"/>
      <c r="M21" s="346"/>
      <c r="N21" s="343">
        <v>93.275710497612366</v>
      </c>
    </row>
    <row r="22" spans="2:22" ht="12" customHeight="1">
      <c r="C22" s="344"/>
      <c r="D22" s="339">
        <v>2016</v>
      </c>
      <c r="E22" s="346"/>
      <c r="F22" s="346"/>
      <c r="G22" s="346"/>
      <c r="H22" s="346"/>
      <c r="I22" s="346"/>
      <c r="J22" s="346"/>
      <c r="K22" s="346"/>
      <c r="L22" s="346"/>
      <c r="M22" s="346"/>
      <c r="N22" s="343">
        <v>113.77374710373191</v>
      </c>
      <c r="P22" s="347"/>
      <c r="Q22" s="347"/>
      <c r="R22" s="347"/>
    </row>
    <row r="23" spans="2:22" ht="12" customHeight="1">
      <c r="C23" s="341"/>
      <c r="D23" s="348">
        <v>2017</v>
      </c>
      <c r="E23" s="346"/>
      <c r="F23" s="346"/>
      <c r="G23" s="346"/>
      <c r="H23" s="346"/>
      <c r="I23" s="346"/>
      <c r="J23" s="346"/>
      <c r="K23" s="346"/>
      <c r="L23" s="346"/>
      <c r="M23" s="346"/>
      <c r="N23" s="343">
        <v>118.00606461298773</v>
      </c>
    </row>
    <row r="24" spans="2:22" ht="12" customHeight="1">
      <c r="C24" s="341"/>
      <c r="D24" s="348">
        <v>2018</v>
      </c>
      <c r="N24" s="343">
        <v>142.80632974298587</v>
      </c>
    </row>
    <row r="25" spans="2:22" ht="12" customHeight="1">
      <c r="C25" s="341"/>
      <c r="D25" s="348">
        <v>2019</v>
      </c>
      <c r="N25" s="343">
        <v>163.98550952202547</v>
      </c>
    </row>
    <row r="26" spans="2:22" ht="12" customHeight="1">
      <c r="D26" s="348">
        <v>2020</v>
      </c>
      <c r="N26" s="343">
        <v>202.804601835906</v>
      </c>
    </row>
    <row r="27" spans="2:22" ht="12" customHeight="1">
      <c r="D27" s="348">
        <v>2021</v>
      </c>
      <c r="E27" s="345"/>
      <c r="F27" s="345"/>
      <c r="G27" s="345"/>
      <c r="H27" s="345"/>
      <c r="I27" s="345"/>
      <c r="J27" s="345"/>
      <c r="K27" s="345"/>
      <c r="L27" s="345"/>
      <c r="M27" s="345"/>
      <c r="N27" s="343">
        <v>243.42495022008936</v>
      </c>
    </row>
    <row r="28" spans="2:22" ht="12" customHeight="1">
      <c r="D28" s="349">
        <v>2022</v>
      </c>
      <c r="E28" s="345">
        <v>0.21297537023831903</v>
      </c>
      <c r="F28" s="345">
        <v>2.5976383844819786</v>
      </c>
      <c r="G28" s="345">
        <v>3.6837639347165654</v>
      </c>
      <c r="H28" s="345">
        <v>4.4226864117840368</v>
      </c>
      <c r="I28" s="345">
        <v>10.216891078934859</v>
      </c>
      <c r="J28" s="345">
        <v>29.349263706914027</v>
      </c>
      <c r="K28" s="345">
        <v>41.361141411609033</v>
      </c>
      <c r="L28" s="345">
        <v>84.052481652500916</v>
      </c>
      <c r="M28" s="345">
        <v>122.34645014643897</v>
      </c>
      <c r="N28" s="343">
        <v>298.50365858756339</v>
      </c>
    </row>
    <row r="29" spans="2:22" ht="12" customHeight="1"/>
    <row r="30" spans="2:22" ht="12" customHeight="1">
      <c r="J30" s="350"/>
      <c r="N30" s="351"/>
    </row>
    <row r="31" spans="2:22" ht="12" customHeight="1">
      <c r="C31" s="328" t="s">
        <v>510</v>
      </c>
      <c r="N31" s="328" t="s">
        <v>510</v>
      </c>
    </row>
    <row r="32" spans="2:22" ht="12" customHeight="1">
      <c r="B32" s="329"/>
      <c r="C32" s="330">
        <v>2014</v>
      </c>
      <c r="D32" s="331">
        <v>2015</v>
      </c>
      <c r="E32" s="331">
        <v>2016</v>
      </c>
      <c r="F32" s="331">
        <v>2017</v>
      </c>
      <c r="G32" s="331">
        <v>2018</v>
      </c>
      <c r="H32" s="331">
        <v>2019</v>
      </c>
      <c r="I32" s="331">
        <v>2020</v>
      </c>
      <c r="J32" s="331">
        <v>2021</v>
      </c>
      <c r="K32" s="332">
        <v>2022</v>
      </c>
      <c r="M32" s="329"/>
      <c r="N32" s="330">
        <v>2014</v>
      </c>
      <c r="O32" s="331">
        <v>2015</v>
      </c>
      <c r="P32" s="331">
        <v>2016</v>
      </c>
      <c r="Q32" s="331">
        <v>2017</v>
      </c>
      <c r="R32" s="331">
        <v>2018</v>
      </c>
      <c r="S32" s="331">
        <v>2019</v>
      </c>
      <c r="T32" s="331">
        <v>2020</v>
      </c>
      <c r="U32" s="331">
        <v>2021</v>
      </c>
      <c r="V32" s="332">
        <v>2022</v>
      </c>
    </row>
    <row r="33" spans="2:22" ht="12" customHeight="1">
      <c r="B33" s="352" t="s">
        <v>303</v>
      </c>
      <c r="C33" s="353">
        <v>0.19835235638259952</v>
      </c>
      <c r="D33" s="354">
        <v>1.1659978217792129</v>
      </c>
      <c r="E33" s="354">
        <v>1.6600414672041532</v>
      </c>
      <c r="F33" s="354">
        <v>2.3513298338477266</v>
      </c>
      <c r="G33" s="354">
        <v>4.6005202377291399</v>
      </c>
      <c r="H33" s="354">
        <v>12.403059175708783</v>
      </c>
      <c r="I33" s="354">
        <v>13.223745368317854</v>
      </c>
      <c r="J33" s="354">
        <v>22.027185114285569</v>
      </c>
      <c r="K33" s="355">
        <v>16.108845459418788</v>
      </c>
      <c r="M33" s="356" t="s">
        <v>304</v>
      </c>
      <c r="N33" s="353">
        <v>6.252150633949928E-2</v>
      </c>
      <c r="O33" s="354">
        <v>0.55094739161704642</v>
      </c>
      <c r="P33" s="354">
        <v>0.57035713241366837</v>
      </c>
      <c r="Q33" s="354">
        <v>0.95937232125567806</v>
      </c>
      <c r="R33" s="354">
        <v>1.8770422213874305</v>
      </c>
      <c r="S33" s="354">
        <v>4.6247155714078652</v>
      </c>
      <c r="T33" s="354">
        <v>5.1677570660737766</v>
      </c>
      <c r="U33" s="354">
        <v>9.0076535104510569</v>
      </c>
      <c r="V33" s="355">
        <v>6.5064894371271942</v>
      </c>
    </row>
    <row r="34" spans="2:22" ht="12" customHeight="1">
      <c r="B34" s="352" t="s">
        <v>305</v>
      </c>
      <c r="C34" s="357">
        <v>1.4623013855719501E-2</v>
      </c>
      <c r="D34" s="358">
        <v>0.67530168803370794</v>
      </c>
      <c r="E34" s="358">
        <v>0.64145083009596915</v>
      </c>
      <c r="F34" s="358">
        <v>0.62268940275345341</v>
      </c>
      <c r="G34" s="358">
        <v>2.185587642306126</v>
      </c>
      <c r="H34" s="358">
        <v>5.3846773434861577</v>
      </c>
      <c r="I34" s="358">
        <v>6.6846583371064989</v>
      </c>
      <c r="J34" s="358">
        <v>16.64353362246629</v>
      </c>
      <c r="K34" s="359">
        <v>12.906520081265517</v>
      </c>
      <c r="M34" s="352" t="s">
        <v>306</v>
      </c>
      <c r="N34" s="357">
        <v>0.13583085004310014</v>
      </c>
      <c r="O34" s="358">
        <v>0.61505043016216743</v>
      </c>
      <c r="P34" s="358">
        <v>1.0896843347904854</v>
      </c>
      <c r="Q34" s="358">
        <v>1.3919575125920463</v>
      </c>
      <c r="R34" s="358">
        <v>2.7234780163417076</v>
      </c>
      <c r="S34" s="358">
        <v>7.7783436043009253</v>
      </c>
      <c r="T34" s="358">
        <v>8.0559883022440726</v>
      </c>
      <c r="U34" s="358">
        <v>13.019531603834508</v>
      </c>
      <c r="V34" s="359">
        <v>9.6023560222915876</v>
      </c>
    </row>
    <row r="35" spans="2:22" ht="12" customHeight="1">
      <c r="B35" s="352" t="s">
        <v>307</v>
      </c>
      <c r="C35" s="353">
        <v>0</v>
      </c>
      <c r="D35" s="354">
        <v>0.26333694505027982</v>
      </c>
      <c r="E35" s="354">
        <v>0.623099096019883</v>
      </c>
      <c r="F35" s="354">
        <v>0.72943485129026464</v>
      </c>
      <c r="G35" s="354">
        <v>2.2700381084719194</v>
      </c>
      <c r="H35" s="354">
        <v>3.301650787359963</v>
      </c>
      <c r="I35" s="354">
        <v>8.8710730657219337</v>
      </c>
      <c r="J35" s="354">
        <v>19.275559042545787</v>
      </c>
      <c r="K35" s="355">
        <v>18.29043393896686</v>
      </c>
      <c r="M35" s="352" t="s">
        <v>305</v>
      </c>
      <c r="N35" s="353">
        <v>1.4623013855719501E-2</v>
      </c>
      <c r="O35" s="354">
        <v>0.67530168803370794</v>
      </c>
      <c r="P35" s="354">
        <v>0.64145083009596915</v>
      </c>
      <c r="Q35" s="354">
        <v>0.62268940275345341</v>
      </c>
      <c r="R35" s="354">
        <v>2.185587642306126</v>
      </c>
      <c r="S35" s="354">
        <v>5.3846773434861577</v>
      </c>
      <c r="T35" s="354">
        <v>6.6846583371064989</v>
      </c>
      <c r="U35" s="354">
        <v>16.64353362246629</v>
      </c>
      <c r="V35" s="355">
        <v>12.906520081265517</v>
      </c>
    </row>
    <row r="36" spans="2:22" ht="12" customHeight="1">
      <c r="B36" s="352" t="s">
        <v>279</v>
      </c>
      <c r="C36" s="357">
        <v>0</v>
      </c>
      <c r="D36" s="358">
        <v>0.49300192961877809</v>
      </c>
      <c r="E36" s="358">
        <v>0.75917254139656043</v>
      </c>
      <c r="F36" s="358">
        <v>0.71923232389259195</v>
      </c>
      <c r="G36" s="358">
        <v>1.1607450904276739</v>
      </c>
      <c r="H36" s="358">
        <v>8.2598764003591221</v>
      </c>
      <c r="I36" s="358">
        <v>12.581664640462746</v>
      </c>
      <c r="J36" s="358">
        <v>26.106203873203267</v>
      </c>
      <c r="K36" s="359">
        <v>75.040650666787798</v>
      </c>
      <c r="M36" s="352" t="s">
        <v>307</v>
      </c>
      <c r="N36" s="357">
        <v>0</v>
      </c>
      <c r="O36" s="358">
        <v>0.26333694505027982</v>
      </c>
      <c r="P36" s="358">
        <v>0.623099096019883</v>
      </c>
      <c r="Q36" s="358">
        <v>0.72943485129026464</v>
      </c>
      <c r="R36" s="358">
        <v>2.2700381084719194</v>
      </c>
      <c r="S36" s="358">
        <v>3.301650787359963</v>
      </c>
      <c r="T36" s="358">
        <v>8.8710730657219337</v>
      </c>
      <c r="U36" s="358">
        <v>19.275559042545787</v>
      </c>
      <c r="V36" s="359">
        <v>18.29043393896686</v>
      </c>
    </row>
    <row r="37" spans="2:22" ht="12" customHeight="1">
      <c r="B37" s="360" t="s">
        <v>511</v>
      </c>
      <c r="C37" s="361">
        <v>0.21297537023831903</v>
      </c>
      <c r="D37" s="362">
        <v>2.5976383844819786</v>
      </c>
      <c r="E37" s="362">
        <v>3.6837639347165654</v>
      </c>
      <c r="F37" s="362">
        <v>4.4226864117840368</v>
      </c>
      <c r="G37" s="362">
        <v>10.216891078934859</v>
      </c>
      <c r="H37" s="362">
        <v>29.349263706914027</v>
      </c>
      <c r="I37" s="362">
        <v>41.361141411609033</v>
      </c>
      <c r="J37" s="362">
        <v>84.052481652500916</v>
      </c>
      <c r="K37" s="363">
        <v>122.34645014643897</v>
      </c>
      <c r="M37" s="352" t="s">
        <v>308</v>
      </c>
      <c r="N37" s="353">
        <v>0</v>
      </c>
      <c r="O37" s="354">
        <v>0.49300192961877809</v>
      </c>
      <c r="P37" s="354">
        <v>0.75917254139656043</v>
      </c>
      <c r="Q37" s="354">
        <v>0.71923232389259195</v>
      </c>
      <c r="R37" s="354">
        <v>1.1607450904276739</v>
      </c>
      <c r="S37" s="354">
        <v>8.2598764003591221</v>
      </c>
      <c r="T37" s="354">
        <v>12.581664640462746</v>
      </c>
      <c r="U37" s="354">
        <v>22.18785353426674</v>
      </c>
      <c r="V37" s="355">
        <v>52.468836525801393</v>
      </c>
    </row>
    <row r="38" spans="2:22" ht="12" customHeight="1">
      <c r="B38" s="337" t="s">
        <v>274</v>
      </c>
      <c r="M38" s="352" t="s">
        <v>309</v>
      </c>
      <c r="N38" s="364">
        <v>0</v>
      </c>
      <c r="O38" s="365">
        <v>0</v>
      </c>
      <c r="P38" s="365">
        <v>0</v>
      </c>
      <c r="Q38" s="365">
        <v>0</v>
      </c>
      <c r="R38" s="365">
        <v>0</v>
      </c>
      <c r="S38" s="365">
        <v>0</v>
      </c>
      <c r="T38" s="365">
        <v>0</v>
      </c>
      <c r="U38" s="365">
        <v>3.9183503389365302</v>
      </c>
      <c r="V38" s="366">
        <v>22.571814140986401</v>
      </c>
    </row>
    <row r="39" spans="2:22" ht="20.25" customHeight="1">
      <c r="M39" s="367" t="s">
        <v>511</v>
      </c>
      <c r="N39" s="334">
        <v>0.21297537023831892</v>
      </c>
      <c r="O39" s="335">
        <v>2.5976383844819799</v>
      </c>
      <c r="P39" s="335">
        <v>3.6837639347165663</v>
      </c>
      <c r="Q39" s="335">
        <v>4.422686411784035</v>
      </c>
      <c r="R39" s="335">
        <v>10.216891078934855</v>
      </c>
      <c r="S39" s="335">
        <v>29.349263706914034</v>
      </c>
      <c r="T39" s="335">
        <v>41.361141411609033</v>
      </c>
      <c r="U39" s="335">
        <v>84.052481652500916</v>
      </c>
      <c r="V39" s="336">
        <v>122.34645014643894</v>
      </c>
    </row>
    <row r="40" spans="2:22" ht="11.25" customHeight="1">
      <c r="M40" s="337" t="s">
        <v>274</v>
      </c>
    </row>
  </sheetData>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9607C-04C8-4FAB-A419-45D88BBC693E}">
  <sheetPr>
    <tabColor theme="0" tint="-0.249977111117893"/>
  </sheetPr>
  <dimension ref="B5:M38"/>
  <sheetViews>
    <sheetView showGridLines="0" workbookViewId="0">
      <selection activeCell="F3" sqref="F3"/>
    </sheetView>
  </sheetViews>
  <sheetFormatPr defaultColWidth="13.33203125" defaultRowHeight="11.25" customHeight="1"/>
  <cols>
    <col min="1" max="1" width="3.83203125" style="351" customWidth="1"/>
    <col min="2" max="2" width="10" style="351" customWidth="1"/>
    <col min="3" max="3" width="16.1640625" style="368" customWidth="1"/>
    <col min="4" max="4" width="14.6640625" style="368" customWidth="1"/>
    <col min="5" max="5" width="13.33203125" style="368"/>
    <col min="6" max="16384" width="13.33203125" style="351"/>
  </cols>
  <sheetData>
    <row r="5" spans="2:13" ht="11.25" customHeight="1">
      <c r="B5" s="328" t="s">
        <v>310</v>
      </c>
    </row>
    <row r="6" spans="2:13" ht="11.25" customHeight="1">
      <c r="B6" s="369" t="s">
        <v>311</v>
      </c>
      <c r="C6" s="370" t="s">
        <v>312</v>
      </c>
      <c r="D6" s="370" t="s">
        <v>313</v>
      </c>
      <c r="E6" s="371" t="s">
        <v>512</v>
      </c>
      <c r="H6" s="372"/>
    </row>
    <row r="7" spans="2:13" ht="11.25" customHeight="1">
      <c r="B7" s="373">
        <v>1998</v>
      </c>
      <c r="C7" s="374">
        <v>-10.727662413344728</v>
      </c>
      <c r="D7" s="374">
        <v>3.0253075867877861</v>
      </c>
      <c r="E7" s="375">
        <v>-7.7023548265569417</v>
      </c>
      <c r="H7" s="376"/>
      <c r="I7" s="376"/>
      <c r="J7" s="376"/>
      <c r="L7" s="377"/>
      <c r="M7" s="377"/>
    </row>
    <row r="8" spans="2:13" ht="11.25" customHeight="1">
      <c r="B8" s="378">
        <v>1999</v>
      </c>
      <c r="C8" s="379">
        <v>-19.68475953523258</v>
      </c>
      <c r="D8" s="379">
        <v>7.3024179875892816</v>
      </c>
      <c r="E8" s="380">
        <v>-12.382341547643298</v>
      </c>
      <c r="H8" s="376"/>
      <c r="I8" s="376"/>
      <c r="J8" s="376"/>
      <c r="L8" s="377"/>
      <c r="M8" s="377"/>
    </row>
    <row r="9" spans="2:13" ht="11.25" customHeight="1">
      <c r="B9" s="381">
        <v>2000</v>
      </c>
      <c r="C9" s="382">
        <v>-39.269117337220486</v>
      </c>
      <c r="D9" s="382">
        <v>20.480571199899401</v>
      </c>
      <c r="E9" s="383">
        <v>-18.788546137321084</v>
      </c>
      <c r="H9" s="376"/>
      <c r="I9" s="376"/>
      <c r="J9" s="376"/>
      <c r="L9" s="377"/>
      <c r="M9" s="377"/>
    </row>
    <row r="10" spans="2:13" ht="11.25" customHeight="1">
      <c r="B10" s="378">
        <v>2001</v>
      </c>
      <c r="C10" s="379">
        <v>-24.162611400443989</v>
      </c>
      <c r="D10" s="379">
        <v>8.9892705546818306</v>
      </c>
      <c r="E10" s="380">
        <v>-15.173340845762159</v>
      </c>
      <c r="H10" s="376"/>
      <c r="I10" s="376"/>
      <c r="J10" s="376"/>
      <c r="L10" s="377"/>
      <c r="M10" s="377"/>
    </row>
    <row r="11" spans="2:13" ht="11.25" customHeight="1">
      <c r="B11" s="381">
        <v>2002</v>
      </c>
      <c r="C11" s="382">
        <v>-18.103134098474779</v>
      </c>
      <c r="D11" s="382">
        <v>5.9592603576882972</v>
      </c>
      <c r="E11" s="383">
        <v>-12.143873740786482</v>
      </c>
      <c r="H11" s="376"/>
      <c r="I11" s="376"/>
      <c r="J11" s="376"/>
      <c r="L11" s="377"/>
      <c r="M11" s="377"/>
    </row>
    <row r="12" spans="2:13" ht="11.25" customHeight="1">
      <c r="B12" s="378">
        <v>2003</v>
      </c>
      <c r="C12" s="379">
        <v>-18.17222533249344</v>
      </c>
      <c r="D12" s="379">
        <v>7.0847056544643641</v>
      </c>
      <c r="E12" s="380">
        <v>-11.087519678029075</v>
      </c>
      <c r="H12" s="376"/>
      <c r="I12" s="376"/>
      <c r="J12" s="376"/>
      <c r="L12" s="377"/>
      <c r="M12" s="377"/>
    </row>
    <row r="13" spans="2:13" ht="11.25" customHeight="1">
      <c r="B13" s="381">
        <v>2004</v>
      </c>
      <c r="C13" s="382">
        <v>-22.754420753615111</v>
      </c>
      <c r="D13" s="382">
        <v>10.52969553558991</v>
      </c>
      <c r="E13" s="383">
        <v>-12.224725218025201</v>
      </c>
      <c r="H13" s="376"/>
      <c r="I13" s="376"/>
      <c r="J13" s="376"/>
      <c r="L13" s="377"/>
      <c r="M13" s="377"/>
    </row>
    <row r="14" spans="2:13" ht="11.25" customHeight="1">
      <c r="B14" s="378">
        <v>2005</v>
      </c>
      <c r="C14" s="379">
        <v>-22.456735388735083</v>
      </c>
      <c r="D14" s="379">
        <v>13.430903058733735</v>
      </c>
      <c r="E14" s="380">
        <v>-9.0258323300013483</v>
      </c>
      <c r="H14" s="376"/>
      <c r="I14" s="376"/>
      <c r="J14" s="376"/>
      <c r="L14" s="377"/>
      <c r="M14" s="377"/>
    </row>
    <row r="15" spans="2:13" ht="11.25" customHeight="1">
      <c r="B15" s="381">
        <v>2006</v>
      </c>
      <c r="C15" s="382">
        <v>-24.957229583703363</v>
      </c>
      <c r="D15" s="382">
        <v>17.817768041636285</v>
      </c>
      <c r="E15" s="383">
        <v>-7.1394615420670782</v>
      </c>
      <c r="H15" s="376"/>
      <c r="I15" s="376"/>
      <c r="J15" s="376"/>
      <c r="L15" s="377"/>
      <c r="M15" s="377"/>
    </row>
    <row r="16" spans="2:13" ht="11.25" customHeight="1">
      <c r="B16" s="378">
        <v>2007</v>
      </c>
      <c r="C16" s="379">
        <v>-26.033308389992033</v>
      </c>
      <c r="D16" s="379">
        <v>23.569363879864841</v>
      </c>
      <c r="E16" s="380">
        <v>-2.4639445101271917</v>
      </c>
      <c r="H16" s="376"/>
      <c r="I16" s="376"/>
      <c r="J16" s="376"/>
      <c r="L16" s="377"/>
      <c r="M16" s="377"/>
    </row>
    <row r="17" spans="2:13" ht="11.25" customHeight="1">
      <c r="B17" s="381">
        <v>2008</v>
      </c>
      <c r="C17" s="382">
        <v>-26.941066399199933</v>
      </c>
      <c r="D17" s="382">
        <v>14.061239263117308</v>
      </c>
      <c r="E17" s="383">
        <v>-12.879827136082625</v>
      </c>
      <c r="H17" s="376"/>
      <c r="I17" s="376"/>
      <c r="J17" s="376"/>
      <c r="L17" s="377"/>
      <c r="M17" s="377"/>
    </row>
    <row r="18" spans="2:13" ht="11.25" customHeight="1">
      <c r="B18" s="378">
        <v>2009</v>
      </c>
      <c r="C18" s="379">
        <v>-21.604842027370349</v>
      </c>
      <c r="D18" s="379">
        <v>9.679263074390855</v>
      </c>
      <c r="E18" s="380">
        <v>-11.925578952979494</v>
      </c>
      <c r="H18" s="376"/>
      <c r="I18" s="376"/>
      <c r="J18" s="376"/>
      <c r="L18" s="377"/>
      <c r="M18" s="377"/>
    </row>
    <row r="19" spans="2:13" ht="11.25" customHeight="1">
      <c r="B19" s="381">
        <v>2010</v>
      </c>
      <c r="C19" s="382">
        <v>-23.156876175856169</v>
      </c>
      <c r="D19" s="382">
        <v>20.511578498198062</v>
      </c>
      <c r="E19" s="383">
        <v>-2.6452976776581067</v>
      </c>
      <c r="H19" s="376"/>
      <c r="I19" s="376"/>
      <c r="J19" s="376"/>
      <c r="L19" s="377"/>
      <c r="M19" s="377"/>
    </row>
    <row r="20" spans="2:13" ht="11.25" customHeight="1">
      <c r="B20" s="378">
        <v>2011</v>
      </c>
      <c r="C20" s="379">
        <v>-26.158613814280628</v>
      </c>
      <c r="D20" s="379">
        <v>23.23698944473858</v>
      </c>
      <c r="E20" s="380">
        <v>-2.9216243695420481</v>
      </c>
      <c r="H20" s="376"/>
      <c r="I20" s="376"/>
      <c r="J20" s="376"/>
      <c r="L20" s="377"/>
      <c r="M20" s="377"/>
    </row>
    <row r="21" spans="2:13" ht="11.25" customHeight="1">
      <c r="B21" s="381">
        <v>2012</v>
      </c>
      <c r="C21" s="382">
        <v>-25.808069654522097</v>
      </c>
      <c r="D21" s="382">
        <v>29.074133054101026</v>
      </c>
      <c r="E21" s="383">
        <v>3.266063399578929</v>
      </c>
      <c r="H21" s="376"/>
      <c r="I21" s="376"/>
      <c r="J21" s="376"/>
      <c r="L21" s="377"/>
      <c r="M21" s="377"/>
    </row>
    <row r="22" spans="2:13" ht="11.25" customHeight="1">
      <c r="B22" s="378">
        <v>2013</v>
      </c>
      <c r="C22" s="379">
        <v>-23.918138616134282</v>
      </c>
      <c r="D22" s="379">
        <v>31.884997706755602</v>
      </c>
      <c r="E22" s="380">
        <v>7.9668590906213197</v>
      </c>
      <c r="H22" s="376"/>
      <c r="I22" s="376"/>
      <c r="J22" s="376"/>
      <c r="L22" s="377"/>
      <c r="M22" s="377"/>
    </row>
    <row r="23" spans="2:13" ht="11.25" customHeight="1">
      <c r="B23" s="381">
        <v>2014</v>
      </c>
      <c r="C23" s="382">
        <v>-27.916261420009668</v>
      </c>
      <c r="D23" s="382">
        <v>36.959176454453278</v>
      </c>
      <c r="E23" s="383">
        <v>9.0429150344436096</v>
      </c>
      <c r="H23" s="376"/>
      <c r="I23" s="376"/>
      <c r="J23" s="376"/>
      <c r="L23" s="377"/>
      <c r="M23" s="377"/>
    </row>
    <row r="24" spans="2:13" ht="11.25" customHeight="1">
      <c r="B24" s="378">
        <v>2015</v>
      </c>
      <c r="C24" s="379">
        <v>-31.444098803049027</v>
      </c>
      <c r="D24" s="379">
        <v>44.503519172751318</v>
      </c>
      <c r="E24" s="380">
        <v>13.059420369702291</v>
      </c>
      <c r="H24" s="376"/>
      <c r="I24" s="376"/>
      <c r="J24" s="376"/>
      <c r="L24" s="377"/>
      <c r="M24" s="377"/>
    </row>
    <row r="25" spans="2:13" ht="11.25" customHeight="1">
      <c r="B25" s="381">
        <v>2016</v>
      </c>
      <c r="C25" s="382">
        <v>-31.981163798974453</v>
      </c>
      <c r="D25" s="382">
        <v>34.78128848831853</v>
      </c>
      <c r="E25" s="383">
        <v>2.8001246893440772</v>
      </c>
      <c r="H25" s="376"/>
      <c r="I25" s="376"/>
      <c r="J25" s="376"/>
      <c r="L25" s="377"/>
      <c r="M25" s="377"/>
    </row>
    <row r="26" spans="2:13" ht="11.25" customHeight="1">
      <c r="B26" s="378">
        <v>2017</v>
      </c>
      <c r="C26" s="379">
        <v>-38.316988062835094</v>
      </c>
      <c r="D26" s="379">
        <v>40.295613716448003</v>
      </c>
      <c r="E26" s="380">
        <v>1.9786256536129088</v>
      </c>
      <c r="H26" s="376"/>
      <c r="I26" s="376"/>
      <c r="J26" s="376"/>
      <c r="L26" s="377"/>
      <c r="M26" s="377"/>
    </row>
    <row r="27" spans="2:13" ht="11.25" customHeight="1">
      <c r="B27" s="381">
        <v>2018</v>
      </c>
      <c r="C27" s="382">
        <v>-49.136948626098231</v>
      </c>
      <c r="D27" s="382">
        <v>44.422350388413911</v>
      </c>
      <c r="E27" s="383">
        <v>-4.7145982376843207</v>
      </c>
    </row>
    <row r="28" spans="2:13" ht="11.25" customHeight="1">
      <c r="B28" s="378">
        <v>2019</v>
      </c>
      <c r="C28" s="379">
        <v>-51.413418643939174</v>
      </c>
      <c r="D28" s="379">
        <v>40.593919229630487</v>
      </c>
      <c r="E28" s="380">
        <v>-10.819499414308687</v>
      </c>
    </row>
    <row r="29" spans="2:13" ht="11.25" customHeight="1">
      <c r="B29" s="381">
        <v>2020</v>
      </c>
      <c r="C29" s="382">
        <v>-63.229146688073762</v>
      </c>
      <c r="D29" s="382">
        <v>54.291289809270808</v>
      </c>
      <c r="E29" s="383">
        <v>-8.937856878802954</v>
      </c>
    </row>
    <row r="30" spans="2:13" ht="11.25" customHeight="1">
      <c r="B30" s="378">
        <v>2021</v>
      </c>
      <c r="C30" s="379">
        <v>-100.17590676681925</v>
      </c>
      <c r="D30" s="379">
        <v>100.27213688308149</v>
      </c>
      <c r="E30" s="380">
        <v>9.6230116262233878E-2</v>
      </c>
    </row>
    <row r="31" spans="2:13" ht="11.25" customHeight="1">
      <c r="B31" s="384">
        <v>2022</v>
      </c>
      <c r="C31" s="385">
        <v>-33.65843399038117</v>
      </c>
      <c r="D31" s="385">
        <v>20.55898402053446</v>
      </c>
      <c r="E31" s="386">
        <v>-13.09944996984671</v>
      </c>
    </row>
    <row r="32" spans="2:13" ht="11.25" customHeight="1">
      <c r="B32" s="337" t="s">
        <v>314</v>
      </c>
    </row>
    <row r="33" spans="3:5" ht="11.25" customHeight="1">
      <c r="C33" s="387"/>
    </row>
    <row r="36" spans="3:5" ht="11.25" customHeight="1">
      <c r="C36" s="387"/>
    </row>
    <row r="38" spans="3:5" ht="11.25" customHeight="1">
      <c r="E38" s="387"/>
    </row>
  </sheetData>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43289-AAEC-4B10-96E0-0123EE91FCA5}">
  <sheetPr>
    <tabColor theme="5"/>
  </sheetPr>
  <dimension ref="B5:M13"/>
  <sheetViews>
    <sheetView showGridLines="0" workbookViewId="0">
      <selection activeCell="I26" sqref="I26"/>
    </sheetView>
  </sheetViews>
  <sheetFormatPr defaultColWidth="10.6640625" defaultRowHeight="11.25"/>
  <cols>
    <col min="1" max="1" width="10.6640625" style="227"/>
    <col min="2" max="2" width="30" style="227" bestFit="1" customWidth="1"/>
    <col min="3" max="16384" width="10.6640625" style="227"/>
  </cols>
  <sheetData>
    <row r="5" spans="2:13" ht="15">
      <c r="C5" s="388" t="s">
        <v>519</v>
      </c>
      <c r="D5" s="232"/>
      <c r="E5" s="232"/>
      <c r="F5" s="232"/>
      <c r="G5" s="232"/>
      <c r="H5" s="232"/>
      <c r="I5" s="232"/>
      <c r="J5" s="232"/>
      <c r="K5" s="232"/>
      <c r="L5" s="232"/>
      <c r="M5" s="232"/>
    </row>
    <row r="6" spans="2:13">
      <c r="B6" s="389"/>
      <c r="C6" s="17">
        <v>2012</v>
      </c>
      <c r="D6" s="18">
        <v>2013</v>
      </c>
      <c r="E6" s="18">
        <v>2014</v>
      </c>
      <c r="F6" s="18">
        <v>2015</v>
      </c>
      <c r="G6" s="18">
        <v>2016</v>
      </c>
      <c r="H6" s="18">
        <v>2017</v>
      </c>
      <c r="I6" s="18">
        <v>2018</v>
      </c>
      <c r="J6" s="18">
        <v>2019</v>
      </c>
      <c r="K6" s="18">
        <v>2020</v>
      </c>
      <c r="L6" s="18">
        <v>2021</v>
      </c>
      <c r="M6" s="287">
        <v>2022</v>
      </c>
    </row>
    <row r="7" spans="2:13">
      <c r="B7" s="11" t="s">
        <v>513</v>
      </c>
      <c r="C7" s="390">
        <v>6.6857739079109981</v>
      </c>
      <c r="D7" s="322">
        <v>10.156465242927998</v>
      </c>
      <c r="E7" s="322">
        <v>10.229273170928</v>
      </c>
      <c r="F7" s="322">
        <v>15.173976169878003</v>
      </c>
      <c r="G7" s="322">
        <v>19.463458697511005</v>
      </c>
      <c r="H7" s="322">
        <v>22.070079652372598</v>
      </c>
      <c r="I7" s="322">
        <v>24.305619189629002</v>
      </c>
      <c r="J7" s="322">
        <v>31.031283086170991</v>
      </c>
      <c r="K7" s="322">
        <v>33.436641063441996</v>
      </c>
      <c r="L7" s="322">
        <v>54.344200533360031</v>
      </c>
      <c r="M7" s="323">
        <v>34.377561874189013</v>
      </c>
    </row>
    <row r="8" spans="2:13">
      <c r="B8" s="11" t="s">
        <v>514</v>
      </c>
      <c r="C8" s="180">
        <v>16.780148241999999</v>
      </c>
      <c r="D8" s="181">
        <v>12.265132506942001</v>
      </c>
      <c r="E8" s="181">
        <v>26.875056146999999</v>
      </c>
      <c r="F8" s="181">
        <v>28.030149566194002</v>
      </c>
      <c r="G8" s="181">
        <v>31.924596411000007</v>
      </c>
      <c r="H8" s="181">
        <v>22.827205677750001</v>
      </c>
      <c r="I8" s="181">
        <v>36.17209346589798</v>
      </c>
      <c r="J8" s="181">
        <v>40.350381345233032</v>
      </c>
      <c r="K8" s="181">
        <v>59.906696937994006</v>
      </c>
      <c r="L8" s="181">
        <v>99.796557835687054</v>
      </c>
      <c r="M8" s="183">
        <v>128.27221955779407</v>
      </c>
    </row>
    <row r="9" spans="2:13">
      <c r="B9" s="11" t="s">
        <v>515</v>
      </c>
      <c r="C9" s="51">
        <v>220</v>
      </c>
      <c r="D9" s="52">
        <v>247</v>
      </c>
      <c r="E9" s="52">
        <v>345</v>
      </c>
      <c r="F9" s="52">
        <v>404</v>
      </c>
      <c r="G9" s="52">
        <v>441</v>
      </c>
      <c r="H9" s="52">
        <v>483</v>
      </c>
      <c r="I9" s="52">
        <v>504</v>
      </c>
      <c r="J9" s="52">
        <v>487</v>
      </c>
      <c r="K9" s="52">
        <v>513</v>
      </c>
      <c r="L9" s="52">
        <v>727</v>
      </c>
      <c r="M9" s="53">
        <v>370</v>
      </c>
    </row>
    <row r="10" spans="2:13">
      <c r="B10" s="11" t="s">
        <v>516</v>
      </c>
      <c r="C10" s="83">
        <v>93</v>
      </c>
      <c r="D10" s="84">
        <v>91</v>
      </c>
      <c r="E10" s="84">
        <v>144</v>
      </c>
      <c r="F10" s="84">
        <v>173</v>
      </c>
      <c r="G10" s="84">
        <v>201</v>
      </c>
      <c r="H10" s="84">
        <v>173</v>
      </c>
      <c r="I10" s="84">
        <v>270</v>
      </c>
      <c r="J10" s="84">
        <v>254</v>
      </c>
      <c r="K10" s="84">
        <v>356</v>
      </c>
      <c r="L10" s="84">
        <v>543</v>
      </c>
      <c r="M10" s="85">
        <v>399</v>
      </c>
    </row>
    <row r="11" spans="2:13">
      <c r="B11" s="391" t="s">
        <v>235</v>
      </c>
    </row>
    <row r="12" spans="2:13">
      <c r="B12" s="391" t="s">
        <v>517</v>
      </c>
      <c r="C12" s="392"/>
      <c r="D12" s="392"/>
      <c r="E12" s="392"/>
      <c r="F12" s="392"/>
      <c r="G12" s="392"/>
      <c r="H12" s="392"/>
      <c r="I12" s="392"/>
      <c r="J12" s="392"/>
      <c r="K12" s="392"/>
      <c r="L12" s="392"/>
      <c r="M12" s="392"/>
    </row>
    <row r="13" spans="2:13">
      <c r="B13" s="391" t="s">
        <v>518</v>
      </c>
      <c r="D13" s="393"/>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F1A39-93BF-4F2A-ADED-BB0587AE5723}">
  <sheetPr>
    <tabColor theme="5"/>
  </sheetPr>
  <dimension ref="B6:Q61"/>
  <sheetViews>
    <sheetView showGridLines="0" zoomScale="85" zoomScaleNormal="85" workbookViewId="0">
      <selection activeCell="B24" sqref="B24"/>
    </sheetView>
  </sheetViews>
  <sheetFormatPr defaultColWidth="10.6640625" defaultRowHeight="11.25"/>
  <cols>
    <col min="1" max="1" width="10.6640625" style="227"/>
    <col min="2" max="2" width="53.5" style="227" customWidth="1"/>
    <col min="3" max="3" width="12.1640625" style="227" bestFit="1" customWidth="1"/>
    <col min="4" max="16384" width="10.6640625" style="227"/>
  </cols>
  <sheetData>
    <row r="6" spans="2:13" ht="15">
      <c r="C6" s="13" t="s">
        <v>520</v>
      </c>
    </row>
    <row r="7" spans="2:13">
      <c r="C7" s="18">
        <v>2012</v>
      </c>
      <c r="D7" s="18">
        <v>2013</v>
      </c>
      <c r="E7" s="18">
        <v>2014</v>
      </c>
      <c r="F7" s="18">
        <v>2015</v>
      </c>
      <c r="G7" s="18">
        <v>2016</v>
      </c>
      <c r="H7" s="18">
        <v>2017</v>
      </c>
      <c r="I7" s="18">
        <v>2018</v>
      </c>
      <c r="J7" s="18">
        <v>2019</v>
      </c>
      <c r="K7" s="18">
        <v>2020</v>
      </c>
      <c r="L7" s="18">
        <v>2021</v>
      </c>
      <c r="M7" s="19">
        <v>2022</v>
      </c>
    </row>
    <row r="8" spans="2:13">
      <c r="B8" s="48" t="s">
        <v>191</v>
      </c>
      <c r="C8" s="89">
        <v>89</v>
      </c>
      <c r="D8" s="90">
        <v>106</v>
      </c>
      <c r="E8" s="90">
        <v>166</v>
      </c>
      <c r="F8" s="90">
        <v>215</v>
      </c>
      <c r="G8" s="90">
        <v>215</v>
      </c>
      <c r="H8" s="90">
        <v>217</v>
      </c>
      <c r="I8" s="90">
        <v>259</v>
      </c>
      <c r="J8" s="90">
        <v>238</v>
      </c>
      <c r="K8" s="90">
        <v>280</v>
      </c>
      <c r="L8" s="90">
        <v>420</v>
      </c>
      <c r="M8" s="91">
        <v>222</v>
      </c>
    </row>
    <row r="9" spans="2:13">
      <c r="B9" s="48" t="s">
        <v>192</v>
      </c>
      <c r="C9" s="23">
        <v>49</v>
      </c>
      <c r="D9" s="24">
        <v>40</v>
      </c>
      <c r="E9" s="24">
        <v>74</v>
      </c>
      <c r="F9" s="24">
        <v>79</v>
      </c>
      <c r="G9" s="24">
        <v>98</v>
      </c>
      <c r="H9" s="24">
        <v>86</v>
      </c>
      <c r="I9" s="24">
        <v>139</v>
      </c>
      <c r="J9" s="24">
        <v>135</v>
      </c>
      <c r="K9" s="24">
        <v>160</v>
      </c>
      <c r="L9" s="24">
        <v>242</v>
      </c>
      <c r="M9" s="25">
        <v>159</v>
      </c>
    </row>
    <row r="10" spans="2:13">
      <c r="B10" s="48" t="s">
        <v>194</v>
      </c>
      <c r="C10" s="51">
        <v>25</v>
      </c>
      <c r="D10" s="52">
        <v>33</v>
      </c>
      <c r="E10" s="52">
        <v>26</v>
      </c>
      <c r="F10" s="52">
        <v>40</v>
      </c>
      <c r="G10" s="52">
        <v>44</v>
      </c>
      <c r="H10" s="52">
        <v>56</v>
      </c>
      <c r="I10" s="52">
        <v>67</v>
      </c>
      <c r="J10" s="52">
        <v>65</v>
      </c>
      <c r="K10" s="52">
        <v>66</v>
      </c>
      <c r="L10" s="52">
        <v>98</v>
      </c>
      <c r="M10" s="53">
        <v>68</v>
      </c>
    </row>
    <row r="11" spans="2:13">
      <c r="B11" s="48" t="s">
        <v>193</v>
      </c>
      <c r="C11" s="23">
        <v>12</v>
      </c>
      <c r="D11" s="24">
        <v>20</v>
      </c>
      <c r="E11" s="24">
        <v>30</v>
      </c>
      <c r="F11" s="24">
        <v>35</v>
      </c>
      <c r="G11" s="24">
        <v>45</v>
      </c>
      <c r="H11" s="24">
        <v>48</v>
      </c>
      <c r="I11" s="24">
        <v>39</v>
      </c>
      <c r="J11" s="24">
        <v>41</v>
      </c>
      <c r="K11" s="24">
        <v>66</v>
      </c>
      <c r="L11" s="24">
        <v>93</v>
      </c>
      <c r="M11" s="25">
        <v>58</v>
      </c>
    </row>
    <row r="12" spans="2:13">
      <c r="B12" s="48" t="s">
        <v>197</v>
      </c>
      <c r="C12" s="51">
        <v>15</v>
      </c>
      <c r="D12" s="52">
        <v>12</v>
      </c>
      <c r="E12" s="52">
        <v>21</v>
      </c>
      <c r="F12" s="52">
        <v>11</v>
      </c>
      <c r="G12" s="52">
        <v>19</v>
      </c>
      <c r="H12" s="52">
        <v>20</v>
      </c>
      <c r="I12" s="52">
        <v>20</v>
      </c>
      <c r="J12" s="52">
        <v>21</v>
      </c>
      <c r="K12" s="52">
        <v>21</v>
      </c>
      <c r="L12" s="52">
        <v>36</v>
      </c>
      <c r="M12" s="53">
        <v>22</v>
      </c>
    </row>
    <row r="13" spans="2:13">
      <c r="B13" s="48" t="s">
        <v>199</v>
      </c>
      <c r="C13" s="23">
        <v>11</v>
      </c>
      <c r="D13" s="24">
        <v>10</v>
      </c>
      <c r="E13" s="24">
        <v>13</v>
      </c>
      <c r="F13" s="24">
        <v>17</v>
      </c>
      <c r="G13" s="24">
        <v>16</v>
      </c>
      <c r="H13" s="24">
        <v>22</v>
      </c>
      <c r="I13" s="24">
        <v>21</v>
      </c>
      <c r="J13" s="24">
        <v>23</v>
      </c>
      <c r="K13" s="24">
        <v>26</v>
      </c>
      <c r="L13" s="24">
        <v>43</v>
      </c>
      <c r="M13" s="25">
        <v>27</v>
      </c>
    </row>
    <row r="14" spans="2:13">
      <c r="B14" s="48" t="s">
        <v>200</v>
      </c>
      <c r="C14" s="51">
        <v>1</v>
      </c>
      <c r="D14" s="52">
        <v>2</v>
      </c>
      <c r="E14" s="52">
        <v>3</v>
      </c>
      <c r="F14" s="52">
        <v>6</v>
      </c>
      <c r="G14" s="52">
        <v>4</v>
      </c>
      <c r="H14" s="52">
        <v>7</v>
      </c>
      <c r="I14" s="52">
        <v>8</v>
      </c>
      <c r="J14" s="52">
        <v>12</v>
      </c>
      <c r="K14" s="52">
        <v>6</v>
      </c>
      <c r="L14" s="52">
        <v>23</v>
      </c>
      <c r="M14" s="53">
        <v>19</v>
      </c>
    </row>
    <row r="15" spans="2:13">
      <c r="B15" s="48" t="s">
        <v>195</v>
      </c>
      <c r="C15" s="23">
        <v>6</v>
      </c>
      <c r="D15" s="24">
        <v>7</v>
      </c>
      <c r="E15" s="24">
        <v>5</v>
      </c>
      <c r="F15" s="24">
        <v>19</v>
      </c>
      <c r="G15" s="24">
        <v>20</v>
      </c>
      <c r="H15" s="24">
        <v>15</v>
      </c>
      <c r="I15" s="24">
        <v>14</v>
      </c>
      <c r="J15" s="24">
        <v>17</v>
      </c>
      <c r="K15" s="24">
        <v>19</v>
      </c>
      <c r="L15" s="24">
        <v>26</v>
      </c>
      <c r="M15" s="25">
        <v>10</v>
      </c>
    </row>
    <row r="16" spans="2:13">
      <c r="B16" s="48" t="s">
        <v>198</v>
      </c>
      <c r="C16" s="51">
        <v>2</v>
      </c>
      <c r="D16" s="52">
        <v>7</v>
      </c>
      <c r="E16" s="52">
        <v>10</v>
      </c>
      <c r="F16" s="52">
        <v>7</v>
      </c>
      <c r="G16" s="52">
        <v>12</v>
      </c>
      <c r="H16" s="52">
        <v>11</v>
      </c>
      <c r="I16" s="52">
        <v>19</v>
      </c>
      <c r="J16" s="52">
        <v>17</v>
      </c>
      <c r="K16" s="52">
        <v>21</v>
      </c>
      <c r="L16" s="52">
        <v>31</v>
      </c>
      <c r="M16" s="53">
        <v>22</v>
      </c>
    </row>
    <row r="17" spans="2:13">
      <c r="B17" s="48" t="s">
        <v>315</v>
      </c>
      <c r="C17" s="23">
        <v>2</v>
      </c>
      <c r="D17" s="24">
        <v>4</v>
      </c>
      <c r="E17" s="24">
        <v>4</v>
      </c>
      <c r="F17" s="24">
        <v>6</v>
      </c>
      <c r="G17" s="24">
        <v>4</v>
      </c>
      <c r="H17" s="24">
        <v>4</v>
      </c>
      <c r="I17" s="24">
        <v>8</v>
      </c>
      <c r="J17" s="24">
        <v>17</v>
      </c>
      <c r="K17" s="24">
        <v>6</v>
      </c>
      <c r="L17" s="24">
        <v>21</v>
      </c>
      <c r="M17" s="25">
        <v>7</v>
      </c>
    </row>
    <row r="18" spans="2:13">
      <c r="B18" s="48" t="s">
        <v>111</v>
      </c>
      <c r="C18" s="68">
        <v>101</v>
      </c>
      <c r="D18" s="66">
        <v>97</v>
      </c>
      <c r="E18" s="66">
        <v>137</v>
      </c>
      <c r="F18" s="66">
        <v>142</v>
      </c>
      <c r="G18" s="66">
        <v>165</v>
      </c>
      <c r="H18" s="66">
        <v>170</v>
      </c>
      <c r="I18" s="66">
        <v>180</v>
      </c>
      <c r="J18" s="66">
        <v>155</v>
      </c>
      <c r="K18" s="66">
        <v>198</v>
      </c>
      <c r="L18" s="66">
        <v>237</v>
      </c>
      <c r="M18" s="67">
        <v>155</v>
      </c>
    </row>
    <row r="19" spans="2:13">
      <c r="B19" s="227" t="s">
        <v>235</v>
      </c>
    </row>
    <row r="20" spans="2:13">
      <c r="B20" s="42" t="s">
        <v>201</v>
      </c>
    </row>
    <row r="21" spans="2:13">
      <c r="B21" s="42" t="s">
        <v>202</v>
      </c>
    </row>
    <row r="46" spans="2:17" ht="15">
      <c r="B46" s="10"/>
      <c r="C46" s="13" t="s">
        <v>521</v>
      </c>
      <c r="D46" s="14"/>
      <c r="E46" s="14"/>
      <c r="F46" s="10"/>
      <c r="G46" s="10"/>
      <c r="H46" s="10"/>
      <c r="I46" s="10"/>
      <c r="J46" s="10"/>
      <c r="K46" s="10"/>
      <c r="L46" s="10"/>
      <c r="M46" s="10"/>
      <c r="N46" s="10"/>
      <c r="O46" s="10"/>
      <c r="P46" s="10"/>
      <c r="Q46" s="10"/>
    </row>
    <row r="47" spans="2:17">
      <c r="B47" s="37"/>
      <c r="C47" s="17">
        <v>2012</v>
      </c>
      <c r="D47" s="18">
        <v>2013</v>
      </c>
      <c r="E47" s="18">
        <v>2014</v>
      </c>
      <c r="F47" s="18">
        <v>2015</v>
      </c>
      <c r="G47" s="18">
        <v>2016</v>
      </c>
      <c r="H47" s="18">
        <v>2017</v>
      </c>
      <c r="I47" s="18">
        <v>2018</v>
      </c>
      <c r="J47" s="18">
        <v>2019</v>
      </c>
      <c r="K47" s="18">
        <v>2020</v>
      </c>
      <c r="L47" s="18">
        <v>2021</v>
      </c>
      <c r="M47" s="19">
        <v>2022</v>
      </c>
    </row>
    <row r="48" spans="2:17">
      <c r="B48" s="48" t="s">
        <v>191</v>
      </c>
      <c r="C48" s="141">
        <v>10.831231306999998</v>
      </c>
      <c r="D48" s="137">
        <v>8.6798217455620019</v>
      </c>
      <c r="E48" s="137">
        <v>20.278397225527996</v>
      </c>
      <c r="F48" s="137">
        <v>20.386129970878006</v>
      </c>
      <c r="G48" s="137">
        <v>30.175751475677004</v>
      </c>
      <c r="H48" s="137">
        <v>23.215736130324998</v>
      </c>
      <c r="I48" s="137">
        <v>29.133520044097004</v>
      </c>
      <c r="J48" s="137">
        <v>43.784194200213001</v>
      </c>
      <c r="K48" s="137">
        <v>41.446733932695025</v>
      </c>
      <c r="L48" s="137">
        <v>68.25750416568701</v>
      </c>
      <c r="M48" s="138">
        <v>71.781837344794013</v>
      </c>
    </row>
    <row r="49" spans="2:13">
      <c r="B49" s="48" t="s">
        <v>192</v>
      </c>
      <c r="C49" s="74">
        <v>4.3317459869109998</v>
      </c>
      <c r="D49" s="71">
        <v>2.319182208</v>
      </c>
      <c r="E49" s="71">
        <v>7.8260039128310011</v>
      </c>
      <c r="F49" s="71">
        <v>7.3997538251940016</v>
      </c>
      <c r="G49" s="71">
        <v>4.8710804789999989</v>
      </c>
      <c r="H49" s="71">
        <v>3.9324130467386005</v>
      </c>
      <c r="I49" s="71">
        <v>12.193433133000003</v>
      </c>
      <c r="J49" s="71">
        <v>7.9849004660000036</v>
      </c>
      <c r="K49" s="71">
        <v>17.675211102707998</v>
      </c>
      <c r="L49" s="71">
        <v>33.593004313000002</v>
      </c>
      <c r="M49" s="72">
        <v>46.240522204986007</v>
      </c>
    </row>
    <row r="50" spans="2:13">
      <c r="B50" s="48" t="s">
        <v>194</v>
      </c>
      <c r="C50" s="73">
        <v>1.9292018009999998</v>
      </c>
      <c r="D50" s="69">
        <v>5.0121273330000005</v>
      </c>
      <c r="E50" s="69">
        <v>2.5032395450000005</v>
      </c>
      <c r="F50" s="69">
        <v>4.9500462509999998</v>
      </c>
      <c r="G50" s="69">
        <v>6.184184009</v>
      </c>
      <c r="H50" s="69">
        <v>7.3915807410000021</v>
      </c>
      <c r="I50" s="69">
        <v>5.5732965530000005</v>
      </c>
      <c r="J50" s="69">
        <v>7.1820922529999986</v>
      </c>
      <c r="K50" s="69">
        <v>11.271942116000004</v>
      </c>
      <c r="L50" s="69">
        <v>16.807884914000006</v>
      </c>
      <c r="M50" s="70">
        <v>15.109309972203</v>
      </c>
    </row>
    <row r="51" spans="2:13">
      <c r="B51" s="48" t="s">
        <v>193</v>
      </c>
      <c r="C51" s="74">
        <v>0.17697755000000004</v>
      </c>
      <c r="D51" s="71">
        <v>0.53146391330799991</v>
      </c>
      <c r="E51" s="71">
        <v>0.71225431799999994</v>
      </c>
      <c r="F51" s="71">
        <v>1.3558457870000002</v>
      </c>
      <c r="G51" s="71">
        <v>1.2780820709999998</v>
      </c>
      <c r="H51" s="71">
        <v>2.1968102519999997</v>
      </c>
      <c r="I51" s="71">
        <v>2.2262399999999993</v>
      </c>
      <c r="J51" s="71">
        <v>1.762481535</v>
      </c>
      <c r="K51" s="71">
        <v>3.4743380239999997</v>
      </c>
      <c r="L51" s="71">
        <v>6.1085153099999996</v>
      </c>
      <c r="M51" s="72">
        <v>5.1926275890000033</v>
      </c>
    </row>
    <row r="52" spans="2:13">
      <c r="B52" s="48" t="s">
        <v>197</v>
      </c>
      <c r="C52" s="73">
        <v>0.125314435</v>
      </c>
      <c r="D52" s="69">
        <v>0.44053041399999998</v>
      </c>
      <c r="E52" s="69">
        <v>1.1198839160000003</v>
      </c>
      <c r="F52" s="69">
        <v>0.36595516500000003</v>
      </c>
      <c r="G52" s="69">
        <v>1.2756484940000001</v>
      </c>
      <c r="H52" s="69">
        <v>1.8033338900000002</v>
      </c>
      <c r="I52" s="69">
        <v>1.0029741489999999</v>
      </c>
      <c r="J52" s="69">
        <v>0.99436770799999985</v>
      </c>
      <c r="K52" s="69">
        <v>2.2607125509999997</v>
      </c>
      <c r="L52" s="69">
        <v>6.1528632669999999</v>
      </c>
      <c r="M52" s="70">
        <v>4.0700722370000006</v>
      </c>
    </row>
    <row r="53" spans="2:13">
      <c r="B53" s="48" t="s">
        <v>199</v>
      </c>
      <c r="C53" s="74">
        <v>2.7458484210000003</v>
      </c>
      <c r="D53" s="71">
        <v>0.97742499999999999</v>
      </c>
      <c r="E53" s="71">
        <v>1.3920497441599999</v>
      </c>
      <c r="F53" s="71">
        <v>4.0502682270000001</v>
      </c>
      <c r="G53" s="71">
        <v>1.5563800000000001</v>
      </c>
      <c r="H53" s="71">
        <v>0.75621487294000012</v>
      </c>
      <c r="I53" s="71">
        <v>1.3743259349999999</v>
      </c>
      <c r="J53" s="71">
        <v>1.227665</v>
      </c>
      <c r="K53" s="71">
        <v>2.4582453010330001</v>
      </c>
      <c r="L53" s="71">
        <v>3.9720779289999992</v>
      </c>
      <c r="M53" s="72">
        <v>2.753877701</v>
      </c>
    </row>
    <row r="54" spans="2:13">
      <c r="B54" s="48" t="s">
        <v>200</v>
      </c>
      <c r="C54" s="73">
        <v>0.26800000000000002</v>
      </c>
      <c r="D54" s="69">
        <v>2E-3</v>
      </c>
      <c r="E54" s="69">
        <v>0.31962499999999999</v>
      </c>
      <c r="F54" s="69">
        <v>6.7725937E-2</v>
      </c>
      <c r="G54" s="69">
        <v>6.7549999999999999E-2</v>
      </c>
      <c r="H54" s="69">
        <v>1.9699999999999999E-2</v>
      </c>
      <c r="I54" s="69">
        <v>0.18648000000000001</v>
      </c>
      <c r="J54" s="69">
        <v>0.65784478499999999</v>
      </c>
      <c r="K54" s="69">
        <v>1.18729996</v>
      </c>
      <c r="L54" s="69">
        <v>0.95740007000000005</v>
      </c>
      <c r="M54" s="70">
        <v>2.3249458020000002</v>
      </c>
    </row>
    <row r="55" spans="2:13">
      <c r="B55" s="48" t="s">
        <v>195</v>
      </c>
      <c r="C55" s="74">
        <v>0.32819999999999999</v>
      </c>
      <c r="D55" s="71">
        <v>0.57419999999999993</v>
      </c>
      <c r="E55" s="71">
        <v>0.34075</v>
      </c>
      <c r="F55" s="71">
        <v>1.1958985470000001</v>
      </c>
      <c r="G55" s="71">
        <v>0.40139155783400005</v>
      </c>
      <c r="H55" s="71">
        <v>0.70301161407599988</v>
      </c>
      <c r="I55" s="71">
        <v>3.066732</v>
      </c>
      <c r="J55" s="71">
        <v>0.729043</v>
      </c>
      <c r="K55" s="71">
        <v>3.2465771970000001</v>
      </c>
      <c r="L55" s="71">
        <v>2.2877416630000007</v>
      </c>
      <c r="M55" s="72">
        <v>2.0771150659999997</v>
      </c>
    </row>
    <row r="56" spans="2:13">
      <c r="B56" s="48" t="s">
        <v>198</v>
      </c>
      <c r="C56" s="73">
        <v>0</v>
      </c>
      <c r="D56" s="69">
        <v>1.1227499999999999</v>
      </c>
      <c r="E56" s="69">
        <v>0.296316725</v>
      </c>
      <c r="F56" s="69">
        <v>0.13025999999999999</v>
      </c>
      <c r="G56" s="69">
        <v>0.68758861100000002</v>
      </c>
      <c r="H56" s="69">
        <v>1.789707232</v>
      </c>
      <c r="I56" s="69">
        <v>1.439911875</v>
      </c>
      <c r="J56" s="69">
        <v>0.89537999999999995</v>
      </c>
      <c r="K56" s="69">
        <v>0.68738206700000015</v>
      </c>
      <c r="L56" s="69">
        <v>2.2016361899999994</v>
      </c>
      <c r="M56" s="70">
        <v>2.0058569610000001</v>
      </c>
    </row>
    <row r="57" spans="2:13">
      <c r="B57" s="48" t="s">
        <v>315</v>
      </c>
      <c r="C57" s="74">
        <v>5.3560000000000003E-2</v>
      </c>
      <c r="D57" s="71">
        <v>0.14369999999999999</v>
      </c>
      <c r="E57" s="71">
        <v>6.6965562000000006E-2</v>
      </c>
      <c r="F57" s="71">
        <v>0.16550000000000001</v>
      </c>
      <c r="G57" s="71">
        <v>7.9000000000000001E-2</v>
      </c>
      <c r="H57" s="71">
        <v>0.122</v>
      </c>
      <c r="I57" s="71">
        <v>7.133416699999999E-2</v>
      </c>
      <c r="J57" s="71">
        <v>1.1123150000000002</v>
      </c>
      <c r="K57" s="71">
        <v>0.19825000000000001</v>
      </c>
      <c r="L57" s="71">
        <v>1.1986950000000001</v>
      </c>
      <c r="M57" s="72">
        <v>1.1804669999999999</v>
      </c>
    </row>
    <row r="58" spans="2:13">
      <c r="B58" s="48" t="s">
        <v>111</v>
      </c>
      <c r="C58" s="98">
        <v>2.6758426489999962</v>
      </c>
      <c r="D58" s="96">
        <v>2.6183971359999987</v>
      </c>
      <c r="E58" s="96">
        <v>2.248843369409002</v>
      </c>
      <c r="F58" s="96">
        <v>3.1367420259999932</v>
      </c>
      <c r="G58" s="96">
        <v>4.8113984109999919</v>
      </c>
      <c r="H58" s="96">
        <v>2.9667775510430019</v>
      </c>
      <c r="I58" s="96">
        <v>4.2094647994299734</v>
      </c>
      <c r="J58" s="96">
        <v>5.0513804841910002</v>
      </c>
      <c r="K58" s="96">
        <v>9.4366457499999683</v>
      </c>
      <c r="L58" s="96">
        <v>12.60343554736005</v>
      </c>
      <c r="M58" s="97">
        <v>9.9131495540000003</v>
      </c>
    </row>
    <row r="59" spans="2:13">
      <c r="B59" s="227" t="s">
        <v>235</v>
      </c>
      <c r="C59" s="291"/>
      <c r="D59" s="291"/>
      <c r="E59" s="291"/>
      <c r="F59" s="291"/>
      <c r="G59" s="291"/>
      <c r="H59" s="291"/>
      <c r="I59" s="291"/>
      <c r="J59" s="291"/>
      <c r="K59" s="291"/>
    </row>
    <row r="60" spans="2:13">
      <c r="B60" s="42" t="s">
        <v>201</v>
      </c>
    </row>
    <row r="61" spans="2:13">
      <c r="B61" s="42" t="s">
        <v>202</v>
      </c>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1E891-A4AE-43B3-8656-CA0C1B64A952}">
  <sheetPr>
    <tabColor theme="5"/>
  </sheetPr>
  <dimension ref="B6:M11"/>
  <sheetViews>
    <sheetView showGridLines="0" workbookViewId="0">
      <selection activeCell="B16" sqref="B16"/>
    </sheetView>
  </sheetViews>
  <sheetFormatPr defaultColWidth="10.6640625" defaultRowHeight="11.25"/>
  <cols>
    <col min="1" max="1" width="3.83203125" style="227" customWidth="1"/>
    <col min="2" max="2" width="20.6640625" style="227" bestFit="1" customWidth="1"/>
    <col min="3" max="16384" width="10.6640625" style="227"/>
  </cols>
  <sheetData>
    <row r="6" spans="2:13" ht="15.6" customHeight="1">
      <c r="C6" s="321" t="s">
        <v>316</v>
      </c>
    </row>
    <row r="7" spans="2:13">
      <c r="B7" s="16"/>
      <c r="C7" s="18">
        <v>2012</v>
      </c>
      <c r="D7" s="18">
        <v>2013</v>
      </c>
      <c r="E7" s="18">
        <v>2014</v>
      </c>
      <c r="F7" s="18">
        <v>2015</v>
      </c>
      <c r="G7" s="18">
        <v>2016</v>
      </c>
      <c r="H7" s="18">
        <v>2017</v>
      </c>
      <c r="I7" s="18">
        <v>2018</v>
      </c>
      <c r="J7" s="18">
        <v>2019</v>
      </c>
      <c r="K7" s="18">
        <v>2020</v>
      </c>
      <c r="L7" s="18">
        <v>2021</v>
      </c>
      <c r="M7" s="287">
        <v>2022</v>
      </c>
    </row>
    <row r="8" spans="2:13">
      <c r="B8" s="11" t="s">
        <v>317</v>
      </c>
      <c r="C8" s="21">
        <v>0.2652545</v>
      </c>
      <c r="D8" s="21">
        <v>0.55816875127360044</v>
      </c>
      <c r="E8" s="21">
        <v>1.2014437900000001</v>
      </c>
      <c r="F8" s="21">
        <v>3.0905275000000003</v>
      </c>
      <c r="G8" s="21">
        <v>1.9605250000000001</v>
      </c>
      <c r="H8" s="21">
        <v>7.3554192609347107</v>
      </c>
      <c r="I8" s="21">
        <v>8.5783981688729938</v>
      </c>
      <c r="J8" s="21">
        <v>12.353999999999999</v>
      </c>
      <c r="K8" s="21">
        <v>70.559646340777221</v>
      </c>
      <c r="L8" s="21">
        <v>135.26128633501546</v>
      </c>
      <c r="M8" s="22">
        <v>10.365273281153353</v>
      </c>
    </row>
    <row r="9" spans="2:13">
      <c r="B9" s="11" t="s">
        <v>247</v>
      </c>
      <c r="C9" s="152">
        <v>10</v>
      </c>
      <c r="D9" s="152">
        <v>7</v>
      </c>
      <c r="E9" s="152">
        <v>11</v>
      </c>
      <c r="F9" s="152">
        <v>17</v>
      </c>
      <c r="G9" s="152">
        <v>9</v>
      </c>
      <c r="H9" s="152">
        <v>29</v>
      </c>
      <c r="I9" s="152">
        <v>37</v>
      </c>
      <c r="J9" s="152">
        <v>54</v>
      </c>
      <c r="K9" s="152">
        <v>229</v>
      </c>
      <c r="L9" s="152">
        <v>557</v>
      </c>
      <c r="M9" s="153">
        <v>70</v>
      </c>
    </row>
    <row r="10" spans="2:13">
      <c r="B10" s="232" t="s">
        <v>235</v>
      </c>
      <c r="C10" s="133"/>
      <c r="D10" s="133"/>
      <c r="E10" s="133"/>
      <c r="F10" s="133"/>
      <c r="G10" s="133"/>
      <c r="H10" s="133"/>
      <c r="I10" s="133"/>
      <c r="J10" s="133"/>
      <c r="K10" s="133"/>
      <c r="L10" s="133"/>
    </row>
    <row r="11" spans="2:13">
      <c r="C11" s="133"/>
      <c r="D11" s="133"/>
      <c r="E11" s="133"/>
      <c r="F11" s="133"/>
      <c r="G11" s="133"/>
      <c r="H11" s="133"/>
      <c r="I11" s="133"/>
      <c r="J11" s="133"/>
      <c r="K11" s="133"/>
      <c r="L11" s="133"/>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C87AC-5C86-4C97-BE45-39415AA0F71E}">
  <sheetPr>
    <tabColor theme="3"/>
  </sheetPr>
  <dimension ref="B6:AA63"/>
  <sheetViews>
    <sheetView showGridLines="0" zoomScaleNormal="100" workbookViewId="0">
      <selection activeCell="P34" sqref="P34"/>
    </sheetView>
  </sheetViews>
  <sheetFormatPr defaultColWidth="7.83203125" defaultRowHeight="12" customHeight="1"/>
  <cols>
    <col min="1" max="1" width="3.83203125" style="394" customWidth="1"/>
    <col min="2" max="2" width="14.33203125" style="394" bestFit="1" customWidth="1"/>
    <col min="3" max="3" width="8.1640625" style="394" bestFit="1" customWidth="1"/>
    <col min="4" max="4" width="9.33203125" style="394" bestFit="1" customWidth="1"/>
    <col min="5" max="7" width="7.83203125" style="394"/>
    <col min="8" max="8" width="11.1640625" style="394" customWidth="1"/>
    <col min="9" max="9" width="10.1640625" style="394" bestFit="1" customWidth="1"/>
    <col min="10" max="13" width="7.83203125" style="394"/>
    <col min="14" max="14" width="13.6640625" style="394" bestFit="1" customWidth="1"/>
    <col min="15" max="15" width="7.83203125" style="394"/>
    <col min="16" max="16" width="20.33203125" style="394" customWidth="1"/>
    <col min="17" max="25" width="9.1640625" style="394" bestFit="1" customWidth="1"/>
    <col min="26" max="26" width="9.1640625" style="394" customWidth="1"/>
    <col min="27" max="16384" width="7.83203125" style="394"/>
  </cols>
  <sheetData>
    <row r="6" spans="2:27" ht="12" customHeight="1">
      <c r="B6" s="395"/>
      <c r="C6" s="396" t="s">
        <v>522</v>
      </c>
      <c r="D6" s="395"/>
      <c r="E6" s="395"/>
      <c r="F6" s="395"/>
      <c r="G6" s="395"/>
      <c r="H6" s="395"/>
      <c r="I6" s="395"/>
      <c r="J6" s="395"/>
      <c r="P6" s="395"/>
      <c r="Q6" s="396" t="s">
        <v>523</v>
      </c>
      <c r="R6" s="395"/>
      <c r="S6" s="395"/>
      <c r="T6" s="395"/>
      <c r="U6" s="395"/>
      <c r="V6" s="395"/>
      <c r="W6" s="395"/>
      <c r="X6" s="395"/>
    </row>
    <row r="7" spans="2:27" ht="12" customHeight="1">
      <c r="B7" s="397"/>
      <c r="C7" s="398">
        <v>2012</v>
      </c>
      <c r="D7" s="398">
        <v>2013</v>
      </c>
      <c r="E7" s="398">
        <v>2014</v>
      </c>
      <c r="F7" s="398">
        <v>2015</v>
      </c>
      <c r="G7" s="398">
        <v>2016</v>
      </c>
      <c r="H7" s="398">
        <v>2017</v>
      </c>
      <c r="I7" s="398">
        <v>2018</v>
      </c>
      <c r="J7" s="398">
        <v>2019</v>
      </c>
      <c r="K7" s="398">
        <v>2020</v>
      </c>
      <c r="L7" s="398">
        <v>2021</v>
      </c>
      <c r="M7" s="399">
        <v>2022</v>
      </c>
      <c r="P7" s="397"/>
      <c r="Q7" s="398">
        <v>2012</v>
      </c>
      <c r="R7" s="398">
        <v>2013</v>
      </c>
      <c r="S7" s="398">
        <v>2014</v>
      </c>
      <c r="T7" s="398">
        <v>2015</v>
      </c>
      <c r="U7" s="398">
        <v>2016</v>
      </c>
      <c r="V7" s="398">
        <v>2017</v>
      </c>
      <c r="W7" s="398">
        <v>2018</v>
      </c>
      <c r="X7" s="398">
        <v>2019</v>
      </c>
      <c r="Y7" s="398">
        <v>2020</v>
      </c>
      <c r="Z7" s="398">
        <v>2021</v>
      </c>
      <c r="AA7" s="399">
        <v>2022</v>
      </c>
    </row>
    <row r="8" spans="2:27" ht="12" customHeight="1">
      <c r="B8" s="131" t="s">
        <v>66</v>
      </c>
      <c r="C8" s="21">
        <v>19.743893194929747</v>
      </c>
      <c r="D8" s="21">
        <v>23.476755902332897</v>
      </c>
      <c r="E8" s="21">
        <v>37.837155641066971</v>
      </c>
      <c r="F8" s="21">
        <v>41.643268470881019</v>
      </c>
      <c r="G8" s="21">
        <v>43.921744746329701</v>
      </c>
      <c r="H8" s="21">
        <v>42.410106649692125</v>
      </c>
      <c r="I8" s="21">
        <v>68.725250413100383</v>
      </c>
      <c r="J8" s="21">
        <v>77.280022164472101</v>
      </c>
      <c r="K8" s="21">
        <v>84.201972019910428</v>
      </c>
      <c r="L8" s="21">
        <v>192.1183505410593</v>
      </c>
      <c r="M8" s="22">
        <v>128.33905490126878</v>
      </c>
      <c r="N8" s="400"/>
      <c r="P8" s="131" t="s">
        <v>340</v>
      </c>
      <c r="Q8" s="196">
        <v>1348</v>
      </c>
      <c r="R8" s="197">
        <v>1892</v>
      </c>
      <c r="S8" s="197">
        <v>2112</v>
      </c>
      <c r="T8" s="197">
        <v>2318</v>
      </c>
      <c r="U8" s="197">
        <v>2167</v>
      </c>
      <c r="V8" s="197">
        <v>2354</v>
      </c>
      <c r="W8" s="197">
        <v>2540</v>
      </c>
      <c r="X8" s="197">
        <v>2666</v>
      </c>
      <c r="Y8" s="197">
        <v>2629</v>
      </c>
      <c r="Z8" s="197">
        <v>3339</v>
      </c>
      <c r="AA8" s="28">
        <v>2653</v>
      </c>
    </row>
    <row r="9" spans="2:27" ht="12" customHeight="1">
      <c r="B9" s="131" t="s">
        <v>67</v>
      </c>
      <c r="C9" s="84">
        <v>3579</v>
      </c>
      <c r="D9" s="84">
        <v>4519</v>
      </c>
      <c r="E9" s="84">
        <v>4978</v>
      </c>
      <c r="F9" s="84">
        <v>5292</v>
      </c>
      <c r="G9" s="84">
        <v>4973</v>
      </c>
      <c r="H9" s="84">
        <v>5421</v>
      </c>
      <c r="I9" s="84">
        <v>5932</v>
      </c>
      <c r="J9" s="84">
        <v>6348</v>
      </c>
      <c r="K9" s="84">
        <v>6165</v>
      </c>
      <c r="L9" s="84">
        <v>8482</v>
      </c>
      <c r="M9" s="85">
        <v>7078</v>
      </c>
      <c r="N9" s="400"/>
      <c r="P9" s="131" t="s">
        <v>325</v>
      </c>
      <c r="Q9" s="194">
        <v>1262</v>
      </c>
      <c r="R9" s="195">
        <v>1568</v>
      </c>
      <c r="S9" s="195">
        <v>1640</v>
      </c>
      <c r="T9" s="195">
        <v>1669</v>
      </c>
      <c r="U9" s="195">
        <v>1521</v>
      </c>
      <c r="V9" s="195">
        <v>1724</v>
      </c>
      <c r="W9" s="195">
        <v>1760</v>
      </c>
      <c r="X9" s="195">
        <v>1758</v>
      </c>
      <c r="Y9" s="195">
        <v>1600</v>
      </c>
      <c r="Z9" s="195">
        <v>2333</v>
      </c>
      <c r="AA9" s="30">
        <v>1950</v>
      </c>
    </row>
    <row r="10" spans="2:27" ht="12" customHeight="1">
      <c r="B10" s="401">
        <v>44926</v>
      </c>
      <c r="C10" s="395"/>
      <c r="D10" s="395"/>
      <c r="E10" s="395"/>
      <c r="F10" s="395"/>
      <c r="G10" s="395"/>
      <c r="H10" s="395"/>
      <c r="I10" s="395"/>
      <c r="J10" s="395"/>
      <c r="P10" s="131" t="s">
        <v>326</v>
      </c>
      <c r="Q10" s="196">
        <v>741</v>
      </c>
      <c r="R10" s="197">
        <v>821</v>
      </c>
      <c r="S10" s="197">
        <v>948</v>
      </c>
      <c r="T10" s="197">
        <v>1034</v>
      </c>
      <c r="U10" s="197">
        <v>1026</v>
      </c>
      <c r="V10" s="197">
        <v>1099</v>
      </c>
      <c r="W10" s="197">
        <v>1291</v>
      </c>
      <c r="X10" s="197">
        <v>1545</v>
      </c>
      <c r="Y10" s="197">
        <v>1543</v>
      </c>
      <c r="Z10" s="197">
        <v>2228</v>
      </c>
      <c r="AA10" s="28">
        <v>2013</v>
      </c>
    </row>
    <row r="11" spans="2:27" ht="12" customHeight="1">
      <c r="B11" s="395"/>
      <c r="C11" s="395"/>
      <c r="D11" s="395"/>
      <c r="E11" s="395"/>
      <c r="F11" s="395"/>
      <c r="G11" s="395"/>
      <c r="H11" s="395"/>
      <c r="I11" s="395"/>
      <c r="J11" s="395"/>
      <c r="P11" s="131" t="s">
        <v>341</v>
      </c>
      <c r="Q11" s="198">
        <v>228</v>
      </c>
      <c r="R11" s="152">
        <v>238</v>
      </c>
      <c r="S11" s="152">
        <v>278</v>
      </c>
      <c r="T11" s="152">
        <v>271</v>
      </c>
      <c r="U11" s="152">
        <v>259</v>
      </c>
      <c r="V11" s="152">
        <v>244</v>
      </c>
      <c r="W11" s="152">
        <v>341</v>
      </c>
      <c r="X11" s="152">
        <v>379</v>
      </c>
      <c r="Y11" s="152">
        <v>393</v>
      </c>
      <c r="Z11" s="152">
        <v>582</v>
      </c>
      <c r="AA11" s="153">
        <v>462</v>
      </c>
    </row>
    <row r="12" spans="2:27" ht="12" customHeight="1">
      <c r="B12" s="395"/>
      <c r="C12" s="395"/>
      <c r="D12" s="395"/>
      <c r="E12" s="395"/>
      <c r="F12" s="395"/>
      <c r="G12" s="395"/>
      <c r="H12" s="395"/>
      <c r="I12" s="395"/>
      <c r="J12" s="395"/>
      <c r="P12" s="401">
        <v>44926</v>
      </c>
    </row>
    <row r="13" spans="2:27" ht="12" customHeight="1">
      <c r="B13" s="395"/>
      <c r="C13" s="395"/>
      <c r="D13" s="395"/>
      <c r="E13" s="395"/>
      <c r="F13" s="395"/>
      <c r="G13" s="395"/>
      <c r="H13" s="395"/>
      <c r="I13" s="395"/>
      <c r="J13" s="395"/>
    </row>
    <row r="14" spans="2:27" ht="12" customHeight="1">
      <c r="B14" s="395"/>
      <c r="C14" s="395"/>
      <c r="D14" s="395"/>
      <c r="E14" s="395"/>
      <c r="F14" s="395"/>
      <c r="G14" s="395"/>
      <c r="H14" s="395"/>
      <c r="I14" s="395"/>
      <c r="J14" s="395"/>
    </row>
    <row r="15" spans="2:27" ht="12" customHeight="1">
      <c r="B15" s="395"/>
      <c r="C15" s="395"/>
      <c r="D15" s="395"/>
      <c r="E15" s="395"/>
      <c r="F15" s="395"/>
      <c r="G15" s="395"/>
      <c r="H15" s="395"/>
      <c r="I15" s="395"/>
      <c r="J15" s="395"/>
    </row>
    <row r="16" spans="2:27" ht="12" customHeight="1">
      <c r="B16" s="395"/>
      <c r="C16" s="395"/>
      <c r="D16" s="395"/>
      <c r="E16" s="395"/>
      <c r="F16" s="395"/>
      <c r="G16" s="395"/>
      <c r="H16" s="395"/>
      <c r="I16" s="395"/>
      <c r="J16" s="395"/>
    </row>
    <row r="17" spans="2:10" ht="12" customHeight="1">
      <c r="B17" s="395"/>
      <c r="C17" s="395"/>
      <c r="D17" s="395"/>
      <c r="E17" s="395"/>
      <c r="F17" s="395"/>
      <c r="G17" s="395"/>
      <c r="H17" s="395"/>
      <c r="I17" s="395"/>
      <c r="J17" s="395"/>
    </row>
    <row r="18" spans="2:10" ht="12" customHeight="1">
      <c r="B18" s="395"/>
      <c r="C18" s="395"/>
      <c r="D18" s="395"/>
      <c r="E18" s="395"/>
      <c r="F18" s="395"/>
      <c r="G18" s="395"/>
      <c r="H18" s="395"/>
      <c r="I18" s="395"/>
      <c r="J18" s="395"/>
    </row>
    <row r="19" spans="2:10" ht="12" customHeight="1">
      <c r="B19" s="395"/>
      <c r="C19" s="395"/>
      <c r="D19" s="395"/>
      <c r="E19" s="395"/>
      <c r="F19" s="395"/>
      <c r="G19" s="395"/>
      <c r="H19" s="395"/>
      <c r="I19" s="395"/>
      <c r="J19" s="395"/>
    </row>
    <row r="20" spans="2:10" ht="12" customHeight="1">
      <c r="B20" s="395"/>
      <c r="C20" s="395"/>
      <c r="D20" s="395"/>
      <c r="E20" s="395"/>
      <c r="F20" s="395"/>
      <c r="G20" s="395"/>
      <c r="H20" s="395"/>
      <c r="I20" s="395"/>
      <c r="J20" s="395"/>
    </row>
    <row r="21" spans="2:10" ht="12" customHeight="1">
      <c r="B21" s="395"/>
      <c r="C21" s="395"/>
      <c r="D21" s="395"/>
      <c r="E21" s="395"/>
      <c r="F21" s="395"/>
      <c r="G21" s="395"/>
      <c r="H21" s="395"/>
      <c r="I21" s="395"/>
      <c r="J21" s="395"/>
    </row>
    <row r="22" spans="2:10" ht="12" customHeight="1">
      <c r="B22" s="395"/>
      <c r="C22" s="395"/>
      <c r="D22" s="395"/>
      <c r="E22" s="395"/>
      <c r="F22" s="395"/>
      <c r="G22" s="395"/>
      <c r="H22" s="395"/>
      <c r="I22" s="395"/>
      <c r="J22" s="395"/>
    </row>
    <row r="23" spans="2:10" ht="12" customHeight="1">
      <c r="B23" s="395"/>
      <c r="C23" s="395"/>
      <c r="D23" s="395"/>
      <c r="E23" s="395"/>
      <c r="F23" s="395"/>
      <c r="G23" s="395"/>
      <c r="H23" s="395"/>
      <c r="I23" s="395"/>
      <c r="J23" s="395"/>
    </row>
    <row r="24" spans="2:10" ht="12" customHeight="1">
      <c r="B24" s="395"/>
      <c r="C24" s="395"/>
      <c r="D24" s="395"/>
      <c r="E24" s="395"/>
      <c r="F24" s="395"/>
      <c r="G24" s="395"/>
      <c r="H24" s="395"/>
      <c r="I24" s="395"/>
      <c r="J24" s="395"/>
    </row>
    <row r="25" spans="2:10" ht="12" customHeight="1">
      <c r="B25" s="395"/>
      <c r="C25" s="395"/>
      <c r="D25" s="395"/>
      <c r="E25" s="395"/>
      <c r="F25" s="395"/>
      <c r="G25" s="395"/>
      <c r="H25" s="395"/>
      <c r="I25" s="395"/>
      <c r="J25" s="395"/>
    </row>
    <row r="26" spans="2:10" ht="12" customHeight="1">
      <c r="B26" s="395"/>
      <c r="C26" s="395"/>
      <c r="D26" s="395"/>
      <c r="E26" s="395"/>
      <c r="F26" s="395"/>
      <c r="G26" s="395"/>
      <c r="H26" s="395"/>
      <c r="I26" s="395"/>
      <c r="J26" s="395"/>
    </row>
    <row r="27" spans="2:10" ht="12" customHeight="1">
      <c r="B27" s="395"/>
      <c r="C27" s="395"/>
      <c r="D27" s="395"/>
      <c r="E27" s="395"/>
      <c r="F27" s="395"/>
      <c r="G27" s="395"/>
      <c r="H27" s="395"/>
      <c r="I27" s="395"/>
      <c r="J27" s="395"/>
    </row>
    <row r="28" spans="2:10" ht="12" customHeight="1">
      <c r="B28" s="395"/>
      <c r="C28" s="395"/>
      <c r="D28" s="395"/>
      <c r="E28" s="395"/>
      <c r="F28" s="395"/>
      <c r="G28" s="395"/>
      <c r="H28" s="395"/>
      <c r="I28" s="395"/>
      <c r="J28" s="395"/>
    </row>
    <row r="29" spans="2:10" ht="12" customHeight="1">
      <c r="B29" s="395"/>
      <c r="C29" s="395"/>
      <c r="D29" s="395"/>
      <c r="E29" s="395"/>
      <c r="F29" s="395"/>
      <c r="G29" s="395"/>
      <c r="H29" s="395"/>
      <c r="I29" s="395"/>
      <c r="J29" s="395"/>
    </row>
    <row r="30" spans="2:10" ht="12" customHeight="1">
      <c r="B30" s="395"/>
      <c r="C30" s="395"/>
      <c r="D30" s="395"/>
      <c r="E30" s="395"/>
      <c r="F30" s="395"/>
      <c r="G30" s="395"/>
      <c r="H30" s="395"/>
      <c r="I30" s="395"/>
      <c r="J30" s="395"/>
    </row>
    <row r="31" spans="2:10" ht="12" customHeight="1">
      <c r="B31" s="395"/>
      <c r="C31" s="395"/>
      <c r="D31" s="395"/>
      <c r="E31" s="395"/>
      <c r="F31" s="395"/>
      <c r="G31" s="395"/>
      <c r="H31" s="395"/>
      <c r="I31" s="395"/>
      <c r="J31" s="395"/>
    </row>
    <row r="32" spans="2:10" ht="12" customHeight="1">
      <c r="B32" s="395"/>
      <c r="C32" s="395"/>
      <c r="D32" s="395"/>
      <c r="E32" s="395"/>
      <c r="F32" s="395"/>
      <c r="G32" s="395"/>
      <c r="H32" s="395"/>
      <c r="I32" s="395"/>
      <c r="J32" s="395"/>
    </row>
    <row r="33" spans="2:27" ht="12" customHeight="1">
      <c r="B33" s="395"/>
      <c r="C33" s="395"/>
      <c r="D33" s="395"/>
      <c r="E33" s="395"/>
      <c r="F33" s="395"/>
      <c r="G33" s="395"/>
      <c r="H33" s="395"/>
      <c r="I33" s="395"/>
      <c r="J33" s="395"/>
    </row>
    <row r="34" spans="2:27" ht="12" customHeight="1">
      <c r="B34" s="395"/>
      <c r="C34" s="395"/>
      <c r="D34" s="395"/>
      <c r="E34" s="395"/>
      <c r="F34" s="395"/>
      <c r="G34" s="395"/>
      <c r="H34" s="395"/>
      <c r="I34" s="395"/>
      <c r="J34" s="395"/>
    </row>
    <row r="36" spans="2:27" ht="12" customHeight="1">
      <c r="B36" s="395"/>
      <c r="C36" s="396" t="s">
        <v>524</v>
      </c>
      <c r="D36" s="395"/>
      <c r="E36" s="395"/>
      <c r="F36" s="395"/>
      <c r="G36" s="395"/>
      <c r="H36" s="395"/>
      <c r="I36" s="395"/>
      <c r="J36" s="395"/>
      <c r="K36" s="395"/>
      <c r="L36" s="395"/>
      <c r="M36" s="395"/>
      <c r="N36" s="395"/>
      <c r="P36" s="395"/>
      <c r="Q36" s="396" t="s">
        <v>525</v>
      </c>
      <c r="R36" s="395"/>
      <c r="S36" s="395"/>
      <c r="T36" s="395"/>
      <c r="U36" s="395"/>
      <c r="V36" s="395"/>
      <c r="W36" s="395"/>
      <c r="X36" s="395"/>
    </row>
    <row r="37" spans="2:27" ht="12" customHeight="1">
      <c r="B37" s="397"/>
      <c r="C37" s="398">
        <v>2012</v>
      </c>
      <c r="D37" s="398">
        <v>2013</v>
      </c>
      <c r="E37" s="398">
        <v>2014</v>
      </c>
      <c r="F37" s="398">
        <v>2015</v>
      </c>
      <c r="G37" s="398">
        <v>2016</v>
      </c>
      <c r="H37" s="398">
        <v>2017</v>
      </c>
      <c r="I37" s="398">
        <v>2018</v>
      </c>
      <c r="J37" s="398">
        <v>2019</v>
      </c>
      <c r="K37" s="398">
        <v>2020</v>
      </c>
      <c r="L37" s="398">
        <v>2021</v>
      </c>
      <c r="M37" s="399">
        <v>2022</v>
      </c>
      <c r="N37" s="395"/>
      <c r="P37" s="397"/>
      <c r="Q37" s="398">
        <v>2012</v>
      </c>
      <c r="R37" s="398">
        <v>2013</v>
      </c>
      <c r="S37" s="398">
        <v>2014</v>
      </c>
      <c r="T37" s="398">
        <v>2015</v>
      </c>
      <c r="U37" s="398">
        <v>2016</v>
      </c>
      <c r="V37" s="398">
        <v>2017</v>
      </c>
      <c r="W37" s="398">
        <v>2018</v>
      </c>
      <c r="X37" s="398">
        <v>2019</v>
      </c>
      <c r="Y37" s="398">
        <v>2020</v>
      </c>
      <c r="Z37" s="398">
        <v>2021</v>
      </c>
      <c r="AA37" s="399">
        <v>2022</v>
      </c>
    </row>
    <row r="38" spans="2:27" ht="12" customHeight="1">
      <c r="B38" s="131" t="s">
        <v>236</v>
      </c>
      <c r="C38" s="164">
        <v>1.8564395</v>
      </c>
      <c r="D38" s="165">
        <v>1.7</v>
      </c>
      <c r="E38" s="165">
        <v>2</v>
      </c>
      <c r="F38" s="165">
        <v>2</v>
      </c>
      <c r="G38" s="165">
        <v>2.3239100000000001</v>
      </c>
      <c r="H38" s="165">
        <v>2.5</v>
      </c>
      <c r="I38" s="165">
        <v>3</v>
      </c>
      <c r="J38" s="165">
        <v>3.0000010000000001</v>
      </c>
      <c r="K38" s="165">
        <v>3.25</v>
      </c>
      <c r="L38" s="165">
        <v>4.7548659999999998</v>
      </c>
      <c r="M38" s="166">
        <v>5</v>
      </c>
      <c r="N38" s="395"/>
      <c r="P38" s="131" t="s">
        <v>236</v>
      </c>
      <c r="Q38" s="20">
        <v>11.197036000000001</v>
      </c>
      <c r="R38" s="21">
        <v>11</v>
      </c>
      <c r="S38" s="21">
        <v>12.474881</v>
      </c>
      <c r="T38" s="21">
        <v>13.5</v>
      </c>
      <c r="U38" s="21">
        <v>14</v>
      </c>
      <c r="V38" s="21">
        <v>13.400009000000001</v>
      </c>
      <c r="W38" s="21">
        <v>15</v>
      </c>
      <c r="X38" s="21">
        <v>16.68</v>
      </c>
      <c r="Y38" s="21">
        <v>17.050001999999999</v>
      </c>
      <c r="Z38" s="21">
        <v>30.000001999999999</v>
      </c>
      <c r="AA38" s="22">
        <v>32.716681000000001</v>
      </c>
    </row>
    <row r="39" spans="2:27" ht="12" customHeight="1">
      <c r="B39" s="131" t="s">
        <v>237</v>
      </c>
      <c r="C39" s="77">
        <v>6.1545801729830858</v>
      </c>
      <c r="D39" s="75">
        <v>5.9920254982983412</v>
      </c>
      <c r="E39" s="75">
        <v>8.7282942655287208</v>
      </c>
      <c r="F39" s="75">
        <v>9.0469842430765084</v>
      </c>
      <c r="G39" s="75">
        <v>10.078417794017783</v>
      </c>
      <c r="H39" s="75">
        <v>8.9209311421312893</v>
      </c>
      <c r="I39" s="75">
        <v>13.216394310211651</v>
      </c>
      <c r="J39" s="75">
        <v>14.133142312449124</v>
      </c>
      <c r="K39" s="75">
        <v>15.920206470015238</v>
      </c>
      <c r="L39" s="75">
        <v>27.062734264130157</v>
      </c>
      <c r="M39" s="76">
        <v>22.551230873531683</v>
      </c>
      <c r="N39" s="395"/>
      <c r="P39" s="131" t="s">
        <v>237</v>
      </c>
      <c r="Q39" s="77">
        <v>46.032743839003842</v>
      </c>
      <c r="R39" s="75">
        <v>51.400282893099174</v>
      </c>
      <c r="S39" s="75">
        <v>106.90668620857896</v>
      </c>
      <c r="T39" s="75">
        <v>118.72559113028241</v>
      </c>
      <c r="U39" s="75">
        <v>123.72846744037541</v>
      </c>
      <c r="V39" s="75">
        <v>69.527503025002645</v>
      </c>
      <c r="W39" s="75">
        <v>156.19302896533605</v>
      </c>
      <c r="X39" s="75">
        <v>141.29662266815288</v>
      </c>
      <c r="Y39" s="75">
        <v>188.49780479538234</v>
      </c>
      <c r="Z39" s="75">
        <v>361.23991594708826</v>
      </c>
      <c r="AA39" s="76">
        <v>298.24268729699941</v>
      </c>
    </row>
    <row r="40" spans="2:27" ht="12" customHeight="1">
      <c r="B40" s="401">
        <v>44926</v>
      </c>
      <c r="C40" s="395"/>
      <c r="D40" s="395"/>
      <c r="E40" s="395"/>
      <c r="F40" s="395"/>
      <c r="G40" s="395"/>
      <c r="H40" s="395"/>
      <c r="I40" s="395"/>
      <c r="J40" s="395"/>
      <c r="K40" s="395"/>
      <c r="L40" s="395"/>
      <c r="M40" s="395"/>
      <c r="N40" s="395"/>
      <c r="P40" s="401">
        <v>44926</v>
      </c>
      <c r="Q40" s="395"/>
      <c r="R40" s="395"/>
      <c r="S40" s="395"/>
      <c r="T40" s="395"/>
      <c r="U40" s="395"/>
      <c r="V40" s="395"/>
      <c r="W40" s="395"/>
      <c r="X40" s="395"/>
    </row>
    <row r="41" spans="2:27" ht="12" customHeight="1">
      <c r="B41" s="395"/>
      <c r="C41" s="395"/>
      <c r="D41" s="395"/>
      <c r="E41" s="395"/>
      <c r="F41" s="395"/>
      <c r="G41" s="395"/>
      <c r="H41" s="395"/>
      <c r="I41" s="395"/>
      <c r="J41" s="395"/>
      <c r="K41" s="395"/>
      <c r="L41" s="395"/>
      <c r="M41" s="395"/>
      <c r="N41" s="395"/>
      <c r="P41" s="395"/>
      <c r="Q41" s="395"/>
      <c r="R41" s="395"/>
      <c r="S41" s="395"/>
      <c r="T41" s="395"/>
      <c r="U41" s="395"/>
      <c r="V41" s="395"/>
      <c r="W41" s="395"/>
      <c r="X41" s="395"/>
    </row>
    <row r="42" spans="2:27" ht="12" customHeight="1">
      <c r="B42" s="395"/>
      <c r="C42" s="395"/>
      <c r="D42" s="395"/>
      <c r="E42" s="395"/>
      <c r="F42" s="395"/>
      <c r="G42" s="395"/>
      <c r="H42" s="395"/>
      <c r="I42" s="395"/>
      <c r="J42" s="395"/>
      <c r="K42" s="395"/>
      <c r="L42" s="395"/>
      <c r="M42" s="395"/>
      <c r="N42" s="395"/>
      <c r="P42" s="395"/>
      <c r="Q42" s="395"/>
      <c r="R42" s="395"/>
      <c r="S42" s="395"/>
      <c r="T42" s="395"/>
      <c r="U42" s="395"/>
      <c r="V42" s="395"/>
      <c r="W42" s="395"/>
      <c r="X42" s="395"/>
    </row>
    <row r="43" spans="2:27" ht="12" customHeight="1">
      <c r="B43" s="395"/>
      <c r="C43" s="395"/>
      <c r="D43" s="395"/>
      <c r="E43" s="395"/>
      <c r="F43" s="395"/>
      <c r="G43" s="395"/>
      <c r="H43" s="395"/>
      <c r="I43" s="395"/>
      <c r="J43" s="395"/>
      <c r="K43" s="395"/>
      <c r="L43" s="395"/>
      <c r="M43" s="395"/>
      <c r="N43" s="395"/>
      <c r="P43" s="395"/>
      <c r="Q43" s="395"/>
      <c r="R43" s="395"/>
      <c r="S43" s="395"/>
      <c r="T43" s="395"/>
      <c r="U43" s="395"/>
      <c r="V43" s="395"/>
      <c r="W43" s="395"/>
      <c r="X43" s="395"/>
    </row>
    <row r="44" spans="2:27" ht="12" customHeight="1">
      <c r="B44" s="395"/>
      <c r="C44" s="395"/>
      <c r="D44" s="395"/>
      <c r="E44" s="395"/>
      <c r="F44" s="395"/>
      <c r="G44" s="395"/>
      <c r="H44" s="395"/>
      <c r="I44" s="395"/>
      <c r="J44" s="395"/>
      <c r="K44" s="395"/>
      <c r="L44" s="395"/>
      <c r="M44" s="395"/>
      <c r="N44" s="395"/>
      <c r="P44" s="395"/>
      <c r="Q44" s="395"/>
      <c r="R44" s="395"/>
      <c r="S44" s="395"/>
      <c r="T44" s="395"/>
      <c r="U44" s="395"/>
      <c r="V44" s="395"/>
      <c r="W44" s="395"/>
      <c r="X44" s="395"/>
    </row>
    <row r="45" spans="2:27" ht="12" customHeight="1">
      <c r="B45" s="395"/>
      <c r="C45" s="395"/>
      <c r="D45" s="395"/>
      <c r="E45" s="395"/>
      <c r="F45" s="395"/>
      <c r="G45" s="395"/>
      <c r="H45" s="395"/>
      <c r="I45" s="395"/>
      <c r="J45" s="395"/>
      <c r="K45" s="395"/>
      <c r="L45" s="395"/>
      <c r="M45" s="395"/>
      <c r="N45" s="395"/>
      <c r="P45" s="395"/>
      <c r="Q45" s="395"/>
      <c r="R45" s="395"/>
      <c r="S45" s="395"/>
      <c r="T45" s="395"/>
      <c r="U45" s="395"/>
      <c r="V45" s="395"/>
      <c r="W45" s="395"/>
      <c r="X45" s="395"/>
    </row>
    <row r="46" spans="2:27" ht="12" customHeight="1">
      <c r="B46" s="395"/>
      <c r="C46" s="395"/>
      <c r="D46" s="395"/>
      <c r="E46" s="395"/>
      <c r="F46" s="395"/>
      <c r="G46" s="395"/>
      <c r="H46" s="395"/>
      <c r="I46" s="395"/>
      <c r="J46" s="395"/>
      <c r="K46" s="395"/>
      <c r="L46" s="395"/>
      <c r="M46" s="395"/>
      <c r="N46" s="395"/>
      <c r="P46" s="395"/>
      <c r="Q46" s="395"/>
      <c r="R46" s="395"/>
      <c r="S46" s="395"/>
      <c r="T46" s="395"/>
      <c r="U46" s="395"/>
      <c r="V46" s="395"/>
      <c r="W46" s="395"/>
      <c r="X46" s="395"/>
    </row>
    <row r="47" spans="2:27" ht="12" customHeight="1">
      <c r="B47" s="395"/>
      <c r="C47" s="395"/>
      <c r="D47" s="395"/>
      <c r="E47" s="395"/>
      <c r="F47" s="395"/>
      <c r="G47" s="395"/>
      <c r="H47" s="395"/>
      <c r="I47" s="395"/>
      <c r="J47" s="395"/>
      <c r="K47" s="395"/>
      <c r="L47" s="395"/>
      <c r="M47" s="395"/>
      <c r="N47" s="395"/>
      <c r="P47" s="395"/>
      <c r="Q47" s="395"/>
      <c r="R47" s="395"/>
      <c r="S47" s="395"/>
      <c r="T47" s="395"/>
      <c r="U47" s="395"/>
      <c r="V47" s="395"/>
      <c r="W47" s="395"/>
      <c r="X47" s="395"/>
    </row>
    <row r="48" spans="2:27" ht="12" customHeight="1">
      <c r="B48" s="395"/>
      <c r="C48" s="395"/>
      <c r="D48" s="395"/>
      <c r="E48" s="395"/>
      <c r="F48" s="395"/>
      <c r="G48" s="395"/>
      <c r="H48" s="395"/>
      <c r="I48" s="395"/>
      <c r="J48" s="395"/>
      <c r="K48" s="395"/>
      <c r="L48" s="395"/>
      <c r="M48" s="395"/>
      <c r="N48" s="395"/>
      <c r="P48" s="395"/>
      <c r="Q48" s="395"/>
      <c r="R48" s="395"/>
      <c r="S48" s="395"/>
      <c r="T48" s="395"/>
      <c r="U48" s="395"/>
      <c r="V48" s="395"/>
      <c r="W48" s="395"/>
      <c r="X48" s="395"/>
    </row>
    <row r="49" spans="2:24" ht="12" customHeight="1">
      <c r="B49" s="395"/>
      <c r="C49" s="395"/>
      <c r="D49" s="395"/>
      <c r="E49" s="395"/>
      <c r="F49" s="395"/>
      <c r="G49" s="395"/>
      <c r="H49" s="395"/>
      <c r="I49" s="395"/>
      <c r="J49" s="395"/>
      <c r="K49" s="395"/>
      <c r="L49" s="395"/>
      <c r="M49" s="395"/>
      <c r="N49" s="395"/>
      <c r="P49" s="395"/>
      <c r="Q49" s="395"/>
      <c r="R49" s="395"/>
      <c r="S49" s="395"/>
      <c r="T49" s="395"/>
      <c r="U49" s="395"/>
      <c r="V49" s="395"/>
      <c r="W49" s="395"/>
      <c r="X49" s="395"/>
    </row>
    <row r="50" spans="2:24" ht="12" customHeight="1">
      <c r="B50" s="395"/>
      <c r="C50" s="395"/>
      <c r="D50" s="395"/>
      <c r="E50" s="395"/>
      <c r="F50" s="395"/>
      <c r="G50" s="395"/>
      <c r="H50" s="395"/>
      <c r="I50" s="395"/>
      <c r="J50" s="395"/>
      <c r="K50" s="395"/>
      <c r="L50" s="395"/>
      <c r="M50" s="395"/>
      <c r="N50" s="395"/>
      <c r="P50" s="395"/>
      <c r="Q50" s="395"/>
      <c r="R50" s="395"/>
      <c r="S50" s="395"/>
      <c r="T50" s="395"/>
      <c r="U50" s="395"/>
      <c r="V50" s="395"/>
      <c r="W50" s="395"/>
      <c r="X50" s="395"/>
    </row>
    <row r="51" spans="2:24" ht="12" customHeight="1">
      <c r="B51" s="395"/>
      <c r="C51" s="395"/>
      <c r="D51" s="395"/>
      <c r="E51" s="395"/>
      <c r="F51" s="395"/>
      <c r="G51" s="395"/>
      <c r="H51" s="395"/>
      <c r="I51" s="395"/>
      <c r="J51" s="395"/>
      <c r="K51" s="395"/>
      <c r="L51" s="395"/>
      <c r="M51" s="395"/>
      <c r="N51" s="395"/>
      <c r="P51" s="395"/>
      <c r="Q51" s="395"/>
      <c r="R51" s="395"/>
      <c r="S51" s="395"/>
      <c r="T51" s="395"/>
      <c r="U51" s="395"/>
      <c r="V51" s="395"/>
      <c r="W51" s="395"/>
      <c r="X51" s="395"/>
    </row>
    <row r="52" spans="2:24" ht="12" customHeight="1">
      <c r="B52" s="395"/>
      <c r="C52" s="395"/>
      <c r="D52" s="395"/>
      <c r="E52" s="395"/>
      <c r="F52" s="395"/>
      <c r="G52" s="395"/>
      <c r="H52" s="395"/>
      <c r="I52" s="395"/>
      <c r="J52" s="395"/>
      <c r="K52" s="395"/>
      <c r="L52" s="395"/>
      <c r="M52" s="395"/>
      <c r="N52" s="395"/>
      <c r="P52" s="395"/>
      <c r="Q52" s="395"/>
      <c r="R52" s="395"/>
      <c r="S52" s="395"/>
      <c r="T52" s="395"/>
      <c r="U52" s="395"/>
      <c r="V52" s="395"/>
      <c r="W52" s="395"/>
      <c r="X52" s="395"/>
    </row>
    <row r="53" spans="2:24" ht="12" customHeight="1">
      <c r="B53" s="395"/>
      <c r="C53" s="395"/>
      <c r="D53" s="395"/>
      <c r="E53" s="395"/>
      <c r="F53" s="395"/>
      <c r="G53" s="395"/>
      <c r="H53" s="395"/>
      <c r="I53" s="395"/>
      <c r="J53" s="395"/>
      <c r="K53" s="395"/>
      <c r="L53" s="395"/>
      <c r="M53" s="395"/>
      <c r="N53" s="395"/>
      <c r="P53" s="395"/>
      <c r="Q53" s="395"/>
      <c r="R53" s="395"/>
      <c r="S53" s="395"/>
      <c r="T53" s="395"/>
      <c r="U53" s="395"/>
      <c r="V53" s="395"/>
      <c r="W53" s="395"/>
      <c r="X53" s="395"/>
    </row>
    <row r="54" spans="2:24" ht="12" customHeight="1">
      <c r="B54" s="395"/>
      <c r="C54" s="395"/>
      <c r="D54" s="395"/>
      <c r="E54" s="395"/>
      <c r="F54" s="395"/>
      <c r="G54" s="395"/>
      <c r="H54" s="395"/>
      <c r="I54" s="395"/>
      <c r="J54" s="395"/>
      <c r="K54" s="395"/>
      <c r="L54" s="395"/>
      <c r="M54" s="395"/>
      <c r="N54" s="395"/>
      <c r="P54" s="395"/>
      <c r="Q54" s="395"/>
      <c r="R54" s="395"/>
      <c r="S54" s="395"/>
      <c r="T54" s="395"/>
      <c r="U54" s="395"/>
      <c r="V54" s="395"/>
      <c r="W54" s="395"/>
      <c r="X54" s="395"/>
    </row>
    <row r="55" spans="2:24" ht="12" customHeight="1">
      <c r="B55" s="395"/>
      <c r="C55" s="395"/>
      <c r="D55" s="395"/>
      <c r="E55" s="395"/>
      <c r="F55" s="395"/>
      <c r="G55" s="395"/>
      <c r="H55" s="395"/>
      <c r="I55" s="395"/>
      <c r="J55" s="395"/>
      <c r="K55" s="395"/>
      <c r="L55" s="395"/>
      <c r="M55" s="395"/>
      <c r="N55" s="395"/>
      <c r="P55" s="395"/>
      <c r="Q55" s="395"/>
      <c r="R55" s="395"/>
      <c r="S55" s="395"/>
      <c r="T55" s="395"/>
      <c r="U55" s="395"/>
      <c r="V55" s="395"/>
      <c r="W55" s="395"/>
      <c r="X55" s="395"/>
    </row>
    <row r="56" spans="2:24" ht="12" customHeight="1">
      <c r="B56" s="395"/>
      <c r="C56" s="395"/>
      <c r="D56" s="395"/>
      <c r="E56" s="395"/>
      <c r="F56" s="395"/>
      <c r="G56" s="395"/>
      <c r="H56" s="395"/>
      <c r="I56" s="395"/>
      <c r="J56" s="395"/>
      <c r="K56" s="395"/>
      <c r="L56" s="395"/>
      <c r="M56" s="395"/>
      <c r="N56" s="395"/>
      <c r="P56" s="395"/>
      <c r="Q56" s="395"/>
      <c r="R56" s="395"/>
      <c r="S56" s="395"/>
      <c r="T56" s="395"/>
      <c r="U56" s="395"/>
      <c r="V56" s="395"/>
      <c r="W56" s="395"/>
      <c r="X56" s="395"/>
    </row>
    <row r="57" spans="2:24" ht="12" customHeight="1">
      <c r="B57" s="395"/>
      <c r="C57" s="395"/>
      <c r="D57" s="395"/>
      <c r="E57" s="395"/>
      <c r="F57" s="395"/>
      <c r="G57" s="395"/>
      <c r="H57" s="395"/>
      <c r="I57" s="395"/>
      <c r="J57" s="395"/>
      <c r="K57" s="395"/>
      <c r="L57" s="395"/>
      <c r="M57" s="395"/>
      <c r="N57" s="395"/>
      <c r="P57" s="395"/>
      <c r="Q57" s="395"/>
      <c r="R57" s="395"/>
      <c r="S57" s="395"/>
      <c r="T57" s="395"/>
      <c r="U57" s="395"/>
      <c r="V57" s="395"/>
      <c r="W57" s="395"/>
      <c r="X57" s="395"/>
    </row>
    <row r="58" spans="2:24" ht="12" customHeight="1">
      <c r="B58" s="395"/>
      <c r="C58" s="395"/>
      <c r="D58" s="395"/>
      <c r="E58" s="395"/>
      <c r="F58" s="395"/>
      <c r="G58" s="395"/>
      <c r="H58" s="395"/>
      <c r="I58" s="395"/>
      <c r="J58" s="395"/>
      <c r="K58" s="395"/>
      <c r="L58" s="395"/>
      <c r="M58" s="395"/>
      <c r="N58" s="395"/>
      <c r="P58" s="395"/>
      <c r="Q58" s="395"/>
      <c r="R58" s="395"/>
      <c r="S58" s="395"/>
      <c r="T58" s="395"/>
      <c r="U58" s="395"/>
      <c r="V58" s="395"/>
      <c r="W58" s="395"/>
      <c r="X58" s="395"/>
    </row>
    <row r="59" spans="2:24" ht="12" customHeight="1">
      <c r="B59" s="395"/>
      <c r="C59" s="395"/>
      <c r="D59" s="395"/>
      <c r="E59" s="395"/>
      <c r="F59" s="395"/>
      <c r="G59" s="395"/>
      <c r="H59" s="395"/>
      <c r="I59" s="395"/>
      <c r="J59" s="395"/>
      <c r="K59" s="395"/>
      <c r="L59" s="395"/>
      <c r="M59" s="395"/>
      <c r="N59" s="395"/>
      <c r="P59" s="395"/>
      <c r="Q59" s="395"/>
      <c r="R59" s="395"/>
      <c r="S59" s="395"/>
      <c r="T59" s="395"/>
      <c r="U59" s="395"/>
      <c r="V59" s="395"/>
      <c r="W59" s="395"/>
      <c r="X59" s="395"/>
    </row>
    <row r="60" spans="2:24" ht="12" customHeight="1">
      <c r="B60" s="395"/>
      <c r="C60" s="395"/>
      <c r="D60" s="395"/>
      <c r="E60" s="395"/>
      <c r="F60" s="395"/>
      <c r="G60" s="395"/>
      <c r="H60" s="395"/>
      <c r="I60" s="395"/>
      <c r="J60" s="395"/>
      <c r="K60" s="395"/>
      <c r="L60" s="395"/>
      <c r="M60" s="395"/>
      <c r="N60" s="395"/>
      <c r="P60" s="395"/>
      <c r="Q60" s="395"/>
      <c r="R60" s="395"/>
      <c r="S60" s="395"/>
      <c r="T60" s="395"/>
      <c r="U60" s="395"/>
      <c r="V60" s="395"/>
      <c r="W60" s="395"/>
      <c r="X60" s="395"/>
    </row>
    <row r="61" spans="2:24" ht="12" customHeight="1">
      <c r="B61" s="395"/>
      <c r="C61" s="395"/>
      <c r="D61" s="395"/>
      <c r="E61" s="395"/>
      <c r="F61" s="395"/>
      <c r="G61" s="395"/>
      <c r="H61" s="395"/>
      <c r="I61" s="395"/>
      <c r="J61" s="395"/>
      <c r="K61" s="395"/>
      <c r="L61" s="395"/>
      <c r="M61" s="395"/>
      <c r="N61" s="395"/>
      <c r="P61" s="395"/>
      <c r="Q61" s="395"/>
      <c r="R61" s="395"/>
      <c r="S61" s="395"/>
      <c r="T61" s="395"/>
      <c r="U61" s="395"/>
      <c r="V61" s="395"/>
      <c r="W61" s="395"/>
      <c r="X61" s="395"/>
    </row>
    <row r="62" spans="2:24" ht="12" customHeight="1">
      <c r="B62" s="395"/>
      <c r="C62" s="395"/>
      <c r="D62" s="395"/>
      <c r="E62" s="395"/>
      <c r="F62" s="395"/>
      <c r="G62" s="395"/>
      <c r="H62" s="395"/>
      <c r="I62" s="395"/>
      <c r="J62" s="395"/>
      <c r="K62" s="395"/>
      <c r="L62" s="395"/>
      <c r="M62" s="395"/>
      <c r="N62" s="395"/>
      <c r="P62" s="395"/>
      <c r="Q62" s="395"/>
      <c r="R62" s="395"/>
      <c r="S62" s="395"/>
      <c r="T62" s="395"/>
      <c r="U62" s="395"/>
      <c r="V62" s="395"/>
      <c r="W62" s="395"/>
      <c r="X62" s="395"/>
    </row>
    <row r="63" spans="2:24" ht="12" customHeight="1">
      <c r="B63" s="395"/>
      <c r="C63" s="395"/>
      <c r="D63" s="395"/>
      <c r="E63" s="395"/>
      <c r="F63" s="395"/>
      <c r="G63" s="395"/>
      <c r="H63" s="395"/>
      <c r="I63" s="395"/>
      <c r="J63" s="395"/>
      <c r="K63" s="395"/>
      <c r="L63" s="395"/>
      <c r="M63" s="395"/>
      <c r="N63" s="395"/>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5FDE0-6200-4D57-8AC2-012C75D6E319}">
  <sheetPr>
    <tabColor theme="3"/>
  </sheetPr>
  <dimension ref="B6:AA63"/>
  <sheetViews>
    <sheetView showGridLines="0" workbookViewId="0">
      <selection activeCell="O23" sqref="O23"/>
    </sheetView>
  </sheetViews>
  <sheetFormatPr defaultColWidth="7.83203125" defaultRowHeight="12" customHeight="1"/>
  <cols>
    <col min="1" max="1" width="3.83203125" style="394" customWidth="1"/>
    <col min="2" max="2" width="14.33203125" style="394" bestFit="1" customWidth="1"/>
    <col min="3" max="13" width="7.83203125" style="394"/>
    <col min="14" max="14" width="13.6640625" style="394" bestFit="1" customWidth="1"/>
    <col min="15" max="15" width="7.83203125" style="394"/>
    <col min="16" max="16" width="13.5" style="394" customWidth="1"/>
    <col min="17" max="25" width="9.1640625" style="394" bestFit="1" customWidth="1"/>
    <col min="26" max="26" width="9.1640625" style="394" customWidth="1"/>
    <col min="27" max="16384" width="7.83203125" style="394"/>
  </cols>
  <sheetData>
    <row r="6" spans="2:27" ht="12" customHeight="1">
      <c r="B6" s="395"/>
      <c r="C6" s="396" t="s">
        <v>526</v>
      </c>
      <c r="D6" s="395"/>
      <c r="E6" s="395"/>
      <c r="F6" s="395"/>
      <c r="G6" s="395"/>
      <c r="H6" s="395"/>
      <c r="I6" s="395"/>
      <c r="J6" s="395"/>
      <c r="P6" s="395"/>
      <c r="Q6" s="396" t="s">
        <v>527</v>
      </c>
      <c r="R6" s="395"/>
      <c r="S6" s="395"/>
      <c r="T6" s="395"/>
      <c r="U6" s="395"/>
      <c r="V6" s="395"/>
      <c r="W6" s="395"/>
      <c r="X6" s="395"/>
    </row>
    <row r="7" spans="2:27" ht="12" customHeight="1">
      <c r="B7" s="397"/>
      <c r="C7" s="398">
        <v>2012</v>
      </c>
      <c r="D7" s="398">
        <v>2013</v>
      </c>
      <c r="E7" s="398">
        <v>2014</v>
      </c>
      <c r="F7" s="398">
        <v>2015</v>
      </c>
      <c r="G7" s="398">
        <v>2016</v>
      </c>
      <c r="H7" s="398">
        <v>2017</v>
      </c>
      <c r="I7" s="398">
        <v>2018</v>
      </c>
      <c r="J7" s="398">
        <v>2019</v>
      </c>
      <c r="K7" s="398">
        <v>2020</v>
      </c>
      <c r="L7" s="398">
        <v>2021</v>
      </c>
      <c r="M7" s="399">
        <v>2022</v>
      </c>
      <c r="P7" s="397"/>
      <c r="Q7" s="398">
        <v>2012</v>
      </c>
      <c r="R7" s="398">
        <v>2013</v>
      </c>
      <c r="S7" s="398">
        <v>2014</v>
      </c>
      <c r="T7" s="398">
        <v>2015</v>
      </c>
      <c r="U7" s="398">
        <v>2016</v>
      </c>
      <c r="V7" s="398">
        <v>2017</v>
      </c>
      <c r="W7" s="398">
        <v>2018</v>
      </c>
      <c r="X7" s="398">
        <v>2019</v>
      </c>
      <c r="Y7" s="398">
        <v>2020</v>
      </c>
      <c r="Z7" s="398">
        <v>2021</v>
      </c>
      <c r="AA7" s="399">
        <v>2022</v>
      </c>
    </row>
    <row r="8" spans="2:27" ht="12" customHeight="1">
      <c r="B8" s="131" t="s">
        <v>66</v>
      </c>
      <c r="C8" s="21">
        <v>9.7734805673067591</v>
      </c>
      <c r="D8" s="21">
        <v>11.960208333817734</v>
      </c>
      <c r="E8" s="21">
        <v>20.996246329473664</v>
      </c>
      <c r="F8" s="21">
        <v>27.610683035594342</v>
      </c>
      <c r="G8" s="21">
        <v>30.689278817026644</v>
      </c>
      <c r="H8" s="21">
        <v>28.043769743515274</v>
      </c>
      <c r="I8" s="21">
        <v>60.021066805274508</v>
      </c>
      <c r="J8" s="21">
        <v>48.608713289255945</v>
      </c>
      <c r="K8" s="21">
        <v>51.674355998344254</v>
      </c>
      <c r="L8" s="21">
        <v>105.40248584056954</v>
      </c>
      <c r="M8" s="22">
        <v>48.648289405701512</v>
      </c>
      <c r="N8" s="400"/>
      <c r="P8" s="131" t="s">
        <v>340</v>
      </c>
      <c r="Q8" s="196">
        <v>1106</v>
      </c>
      <c r="R8" s="197">
        <v>1409</v>
      </c>
      <c r="S8" s="197">
        <v>1689</v>
      </c>
      <c r="T8" s="197">
        <v>1762</v>
      </c>
      <c r="U8" s="197">
        <v>1513</v>
      </c>
      <c r="V8" s="197">
        <v>1535</v>
      </c>
      <c r="W8" s="197">
        <v>1625</v>
      </c>
      <c r="X8" s="197">
        <v>1629</v>
      </c>
      <c r="Y8" s="197">
        <v>1581</v>
      </c>
      <c r="Z8" s="197">
        <v>2187</v>
      </c>
      <c r="AA8" s="28">
        <v>1560</v>
      </c>
    </row>
    <row r="9" spans="2:27" ht="12" customHeight="1">
      <c r="B9" s="131" t="s">
        <v>67</v>
      </c>
      <c r="C9" s="84">
        <v>2171</v>
      </c>
      <c r="D9" s="84">
        <v>2625</v>
      </c>
      <c r="E9" s="84">
        <v>3148</v>
      </c>
      <c r="F9" s="84">
        <v>3311</v>
      </c>
      <c r="G9" s="84">
        <v>2940</v>
      </c>
      <c r="H9" s="84">
        <v>3237</v>
      </c>
      <c r="I9" s="84">
        <v>3405</v>
      </c>
      <c r="J9" s="84">
        <v>3595</v>
      </c>
      <c r="K9" s="84">
        <v>3417</v>
      </c>
      <c r="L9" s="84">
        <v>4913</v>
      </c>
      <c r="M9" s="85">
        <v>3846</v>
      </c>
      <c r="N9" s="400"/>
      <c r="P9" s="131" t="s">
        <v>325</v>
      </c>
      <c r="Q9" s="194">
        <v>723</v>
      </c>
      <c r="R9" s="195">
        <v>823</v>
      </c>
      <c r="S9" s="195">
        <v>960</v>
      </c>
      <c r="T9" s="195">
        <v>1000</v>
      </c>
      <c r="U9" s="195">
        <v>890</v>
      </c>
      <c r="V9" s="195">
        <v>1008</v>
      </c>
      <c r="W9" s="195">
        <v>1010</v>
      </c>
      <c r="X9" s="195">
        <v>1017</v>
      </c>
      <c r="Y9" s="195">
        <v>852</v>
      </c>
      <c r="Z9" s="195">
        <v>1296</v>
      </c>
      <c r="AA9" s="30">
        <v>1094</v>
      </c>
    </row>
    <row r="10" spans="2:27" ht="12" customHeight="1">
      <c r="B10" s="401">
        <v>44926</v>
      </c>
      <c r="C10" s="395"/>
      <c r="D10" s="395"/>
      <c r="E10" s="395"/>
      <c r="F10" s="395"/>
      <c r="G10" s="395"/>
      <c r="H10" s="395"/>
      <c r="I10" s="395"/>
      <c r="J10" s="395"/>
      <c r="P10" s="131" t="s">
        <v>326</v>
      </c>
      <c r="Q10" s="196">
        <v>281</v>
      </c>
      <c r="R10" s="197">
        <v>317</v>
      </c>
      <c r="S10" s="197">
        <v>401</v>
      </c>
      <c r="T10" s="197">
        <v>447</v>
      </c>
      <c r="U10" s="197">
        <v>457</v>
      </c>
      <c r="V10" s="197">
        <v>576</v>
      </c>
      <c r="W10" s="197">
        <v>627</v>
      </c>
      <c r="X10" s="197">
        <v>781</v>
      </c>
      <c r="Y10" s="197">
        <v>792</v>
      </c>
      <c r="Z10" s="197">
        <v>1198</v>
      </c>
      <c r="AA10" s="28">
        <v>979</v>
      </c>
    </row>
    <row r="11" spans="2:27" ht="12" customHeight="1">
      <c r="B11" s="395"/>
      <c r="C11" s="395"/>
      <c r="D11" s="395"/>
      <c r="E11" s="395"/>
      <c r="F11" s="395"/>
      <c r="G11" s="395"/>
      <c r="H11" s="395"/>
      <c r="I11" s="395"/>
      <c r="J11" s="395"/>
      <c r="P11" s="131" t="s">
        <v>341</v>
      </c>
      <c r="Q11" s="198">
        <v>61</v>
      </c>
      <c r="R11" s="152">
        <v>76</v>
      </c>
      <c r="S11" s="152">
        <v>98</v>
      </c>
      <c r="T11" s="152">
        <v>102</v>
      </c>
      <c r="U11" s="152">
        <v>80</v>
      </c>
      <c r="V11" s="152">
        <v>118</v>
      </c>
      <c r="W11" s="152">
        <v>143</v>
      </c>
      <c r="X11" s="152">
        <v>168</v>
      </c>
      <c r="Y11" s="152">
        <v>192</v>
      </c>
      <c r="Z11" s="152">
        <v>232</v>
      </c>
      <c r="AA11" s="153">
        <v>213</v>
      </c>
    </row>
    <row r="12" spans="2:27" ht="12" customHeight="1">
      <c r="B12" s="395"/>
      <c r="C12" s="395"/>
      <c r="D12" s="395"/>
      <c r="E12" s="395"/>
      <c r="F12" s="395"/>
      <c r="G12" s="395"/>
      <c r="H12" s="395"/>
      <c r="I12" s="395"/>
      <c r="J12" s="395"/>
      <c r="P12" s="401">
        <v>44926</v>
      </c>
    </row>
    <row r="13" spans="2:27" ht="12" customHeight="1">
      <c r="B13" s="395"/>
      <c r="C13" s="395"/>
      <c r="D13" s="395"/>
      <c r="E13" s="395"/>
      <c r="F13" s="395"/>
      <c r="G13" s="395"/>
      <c r="H13" s="395"/>
      <c r="I13" s="395"/>
      <c r="J13" s="395"/>
    </row>
    <row r="14" spans="2:27" ht="12" customHeight="1">
      <c r="B14" s="395"/>
      <c r="C14" s="395"/>
      <c r="D14" s="395"/>
      <c r="E14" s="395"/>
      <c r="F14" s="395"/>
      <c r="G14" s="395"/>
      <c r="H14" s="395"/>
      <c r="I14" s="395"/>
      <c r="J14" s="395"/>
    </row>
    <row r="15" spans="2:27" ht="12" customHeight="1">
      <c r="B15" s="395"/>
      <c r="C15" s="395"/>
      <c r="D15" s="395"/>
      <c r="E15" s="395"/>
      <c r="F15" s="395"/>
      <c r="G15" s="395"/>
      <c r="H15" s="395"/>
      <c r="I15" s="395"/>
      <c r="J15" s="395"/>
    </row>
    <row r="16" spans="2:27" ht="12" customHeight="1">
      <c r="B16" s="395"/>
      <c r="C16" s="395"/>
      <c r="D16" s="395"/>
      <c r="E16" s="395"/>
      <c r="F16" s="395"/>
      <c r="G16" s="395"/>
      <c r="H16" s="395"/>
      <c r="I16" s="395"/>
      <c r="J16" s="395"/>
    </row>
    <row r="17" spans="2:10" ht="12" customHeight="1">
      <c r="B17" s="395"/>
      <c r="C17" s="395"/>
      <c r="D17" s="395"/>
      <c r="E17" s="395"/>
      <c r="F17" s="395"/>
      <c r="G17" s="395"/>
      <c r="H17" s="395"/>
      <c r="I17" s="395"/>
      <c r="J17" s="395"/>
    </row>
    <row r="18" spans="2:10" ht="12" customHeight="1">
      <c r="B18" s="395"/>
      <c r="C18" s="395"/>
      <c r="D18" s="395"/>
      <c r="E18" s="395"/>
      <c r="F18" s="395"/>
      <c r="G18" s="395"/>
      <c r="H18" s="395"/>
      <c r="I18" s="395"/>
      <c r="J18" s="395"/>
    </row>
    <row r="19" spans="2:10" ht="12" customHeight="1">
      <c r="B19" s="395"/>
      <c r="C19" s="395"/>
      <c r="D19" s="395"/>
      <c r="E19" s="395"/>
      <c r="F19" s="395"/>
      <c r="G19" s="395"/>
      <c r="H19" s="395"/>
      <c r="I19" s="395"/>
      <c r="J19" s="395"/>
    </row>
    <row r="20" spans="2:10" ht="12" customHeight="1">
      <c r="B20" s="395"/>
      <c r="C20" s="395"/>
      <c r="D20" s="395"/>
      <c r="E20" s="395"/>
      <c r="F20" s="395"/>
      <c r="G20" s="395"/>
      <c r="H20" s="395"/>
      <c r="I20" s="395"/>
      <c r="J20" s="395"/>
    </row>
    <row r="21" spans="2:10" ht="12" customHeight="1">
      <c r="B21" s="395"/>
      <c r="C21" s="395"/>
      <c r="D21" s="395"/>
      <c r="E21" s="395"/>
      <c r="F21" s="395"/>
      <c r="G21" s="395"/>
      <c r="H21" s="395"/>
      <c r="I21" s="395"/>
      <c r="J21" s="395"/>
    </row>
    <row r="22" spans="2:10" ht="12" customHeight="1">
      <c r="B22" s="395"/>
      <c r="C22" s="395"/>
      <c r="D22" s="395"/>
      <c r="E22" s="395"/>
      <c r="F22" s="395"/>
      <c r="G22" s="395"/>
      <c r="H22" s="395"/>
      <c r="I22" s="395"/>
      <c r="J22" s="395"/>
    </row>
    <row r="23" spans="2:10" ht="12" customHeight="1">
      <c r="B23" s="395"/>
      <c r="C23" s="395"/>
      <c r="D23" s="395"/>
      <c r="E23" s="395"/>
      <c r="F23" s="395"/>
      <c r="G23" s="395"/>
      <c r="H23" s="395"/>
      <c r="I23" s="395"/>
      <c r="J23" s="395"/>
    </row>
    <row r="24" spans="2:10" ht="12" customHeight="1">
      <c r="B24" s="395"/>
      <c r="C24" s="395"/>
      <c r="D24" s="395"/>
      <c r="E24" s="395"/>
      <c r="F24" s="395"/>
      <c r="G24" s="395"/>
      <c r="H24" s="395"/>
      <c r="I24" s="395"/>
      <c r="J24" s="395"/>
    </row>
    <row r="25" spans="2:10" ht="12" customHeight="1">
      <c r="B25" s="395"/>
      <c r="C25" s="395"/>
      <c r="D25" s="395"/>
      <c r="E25" s="395"/>
      <c r="F25" s="395"/>
      <c r="G25" s="395"/>
      <c r="H25" s="395"/>
      <c r="I25" s="395"/>
      <c r="J25" s="395"/>
    </row>
    <row r="26" spans="2:10" ht="12" customHeight="1">
      <c r="B26" s="395"/>
      <c r="C26" s="395"/>
      <c r="D26" s="395"/>
      <c r="E26" s="395"/>
      <c r="F26" s="395"/>
      <c r="G26" s="395"/>
      <c r="H26" s="395"/>
      <c r="I26" s="395"/>
      <c r="J26" s="395"/>
    </row>
    <row r="27" spans="2:10" ht="12" customHeight="1">
      <c r="B27" s="395"/>
      <c r="C27" s="395"/>
      <c r="D27" s="395"/>
      <c r="E27" s="395"/>
      <c r="F27" s="395"/>
      <c r="G27" s="395"/>
      <c r="H27" s="395"/>
      <c r="I27" s="395"/>
      <c r="J27" s="395"/>
    </row>
    <row r="28" spans="2:10" ht="12" customHeight="1">
      <c r="B28" s="395"/>
      <c r="C28" s="395"/>
      <c r="D28" s="395"/>
      <c r="E28" s="395"/>
      <c r="F28" s="395"/>
      <c r="G28" s="395"/>
      <c r="H28" s="395"/>
      <c r="I28" s="395"/>
      <c r="J28" s="395"/>
    </row>
    <row r="29" spans="2:10" ht="12" customHeight="1">
      <c r="B29" s="395"/>
      <c r="C29" s="395"/>
      <c r="D29" s="395"/>
      <c r="E29" s="395"/>
      <c r="F29" s="395"/>
      <c r="G29" s="395"/>
      <c r="H29" s="395"/>
      <c r="I29" s="395"/>
      <c r="J29" s="395"/>
    </row>
    <row r="30" spans="2:10" ht="12" customHeight="1">
      <c r="B30" s="395"/>
      <c r="C30" s="395"/>
      <c r="D30" s="395"/>
      <c r="E30" s="395"/>
      <c r="F30" s="395"/>
      <c r="G30" s="395"/>
      <c r="H30" s="395"/>
      <c r="I30" s="395"/>
      <c r="J30" s="395"/>
    </row>
    <row r="31" spans="2:10" ht="12" customHeight="1">
      <c r="B31" s="395"/>
      <c r="C31" s="395"/>
      <c r="D31" s="395"/>
      <c r="E31" s="395"/>
      <c r="F31" s="395"/>
      <c r="G31" s="395"/>
      <c r="H31" s="395"/>
      <c r="I31" s="395"/>
      <c r="J31" s="395"/>
    </row>
    <row r="32" spans="2:10" ht="12" customHeight="1">
      <c r="B32" s="395"/>
      <c r="C32" s="395"/>
      <c r="D32" s="395"/>
      <c r="E32" s="395"/>
      <c r="F32" s="395"/>
      <c r="G32" s="395"/>
      <c r="H32" s="395"/>
      <c r="I32" s="395"/>
      <c r="J32" s="395"/>
    </row>
    <row r="33" spans="2:27" ht="12" customHeight="1">
      <c r="B33" s="395"/>
      <c r="C33" s="395"/>
      <c r="D33" s="395"/>
      <c r="E33" s="395"/>
      <c r="F33" s="395"/>
      <c r="G33" s="395"/>
      <c r="H33" s="395"/>
      <c r="I33" s="395"/>
      <c r="J33" s="395"/>
    </row>
    <row r="34" spans="2:27" ht="12" customHeight="1">
      <c r="B34" s="395"/>
      <c r="C34" s="395"/>
      <c r="D34" s="395"/>
      <c r="E34" s="395"/>
      <c r="F34" s="395"/>
      <c r="G34" s="395"/>
      <c r="H34" s="395"/>
      <c r="I34" s="395"/>
      <c r="J34" s="395"/>
    </row>
    <row r="36" spans="2:27" ht="12" customHeight="1">
      <c r="B36" s="395"/>
      <c r="C36" s="396" t="s">
        <v>528</v>
      </c>
      <c r="D36" s="395"/>
      <c r="E36" s="395"/>
      <c r="F36" s="395"/>
      <c r="G36" s="395"/>
      <c r="H36" s="395"/>
      <c r="I36" s="395"/>
      <c r="J36" s="395"/>
      <c r="K36" s="395"/>
      <c r="L36" s="395"/>
      <c r="M36" s="395"/>
      <c r="N36" s="395"/>
      <c r="P36" s="395"/>
      <c r="Q36" s="396" t="s">
        <v>529</v>
      </c>
      <c r="R36" s="395"/>
      <c r="S36" s="395"/>
      <c r="T36" s="395"/>
      <c r="U36" s="395"/>
      <c r="V36" s="395"/>
      <c r="W36" s="395"/>
      <c r="X36" s="395"/>
    </row>
    <row r="37" spans="2:27" ht="12" customHeight="1">
      <c r="B37" s="397"/>
      <c r="C37" s="398">
        <v>2012</v>
      </c>
      <c r="D37" s="398">
        <v>2013</v>
      </c>
      <c r="E37" s="398">
        <v>2014</v>
      </c>
      <c r="F37" s="398">
        <v>2015</v>
      </c>
      <c r="G37" s="398">
        <v>2016</v>
      </c>
      <c r="H37" s="398">
        <v>2017</v>
      </c>
      <c r="I37" s="398">
        <v>2018</v>
      </c>
      <c r="J37" s="398">
        <v>2019</v>
      </c>
      <c r="K37" s="398">
        <v>2020</v>
      </c>
      <c r="L37" s="398">
        <v>2021</v>
      </c>
      <c r="M37" s="399">
        <v>2022</v>
      </c>
      <c r="N37" s="395"/>
      <c r="P37" s="397"/>
      <c r="Q37" s="398">
        <v>2012</v>
      </c>
      <c r="R37" s="398">
        <v>2013</v>
      </c>
      <c r="S37" s="398">
        <v>2014</v>
      </c>
      <c r="T37" s="398">
        <v>2015</v>
      </c>
      <c r="U37" s="398">
        <v>2016</v>
      </c>
      <c r="V37" s="398">
        <v>2017</v>
      </c>
      <c r="W37" s="398">
        <v>2018</v>
      </c>
      <c r="X37" s="398">
        <v>2019</v>
      </c>
      <c r="Y37" s="398">
        <v>2020</v>
      </c>
      <c r="Z37" s="398">
        <v>2021</v>
      </c>
      <c r="AA37" s="399">
        <v>2022</v>
      </c>
    </row>
    <row r="38" spans="2:27" ht="12" customHeight="1">
      <c r="B38" s="131" t="s">
        <v>236</v>
      </c>
      <c r="C38" s="164">
        <v>1.0000009999999999</v>
      </c>
      <c r="D38" s="165">
        <v>1.0249999999999999</v>
      </c>
      <c r="E38" s="165">
        <v>1.25</v>
      </c>
      <c r="F38" s="165">
        <v>1.4999410000000002</v>
      </c>
      <c r="G38" s="165">
        <v>1.58</v>
      </c>
      <c r="H38" s="165">
        <v>1.95</v>
      </c>
      <c r="I38" s="165">
        <v>2.2638365</v>
      </c>
      <c r="J38" s="165">
        <v>2.4999859999999998</v>
      </c>
      <c r="K38" s="165">
        <v>2.2999999999999998</v>
      </c>
      <c r="L38" s="165">
        <v>3.2</v>
      </c>
      <c r="M38" s="166">
        <v>3.5</v>
      </c>
      <c r="N38" s="395"/>
      <c r="P38" s="131" t="s">
        <v>236</v>
      </c>
      <c r="Q38" s="164">
        <v>8.5959939999999992</v>
      </c>
      <c r="R38" s="165">
        <v>9</v>
      </c>
      <c r="S38" s="165">
        <v>10</v>
      </c>
      <c r="T38" s="165">
        <v>10.530000000000001</v>
      </c>
      <c r="U38" s="165">
        <v>11.999999000000001</v>
      </c>
      <c r="V38" s="165">
        <v>12</v>
      </c>
      <c r="W38" s="165">
        <v>15</v>
      </c>
      <c r="X38" s="165">
        <v>15</v>
      </c>
      <c r="Y38" s="165">
        <v>15</v>
      </c>
      <c r="Z38" s="165">
        <v>24.2150015</v>
      </c>
      <c r="AA38" s="166">
        <v>26.000005000000002</v>
      </c>
    </row>
    <row r="39" spans="2:27" ht="12" customHeight="1">
      <c r="B39" s="131" t="s">
        <v>237</v>
      </c>
      <c r="C39" s="77">
        <v>5.1358279386793289</v>
      </c>
      <c r="D39" s="75">
        <v>5.353719039309655</v>
      </c>
      <c r="E39" s="75">
        <v>7.8052960332615999</v>
      </c>
      <c r="F39" s="75">
        <v>9.7564251009166973</v>
      </c>
      <c r="G39" s="75">
        <v>12.106224385414837</v>
      </c>
      <c r="H39" s="75">
        <v>9.9977788746934912</v>
      </c>
      <c r="I39" s="75">
        <v>20.332339703683775</v>
      </c>
      <c r="J39" s="75">
        <v>16.005503223330894</v>
      </c>
      <c r="K39" s="75">
        <v>17.936256854683901</v>
      </c>
      <c r="L39" s="75">
        <v>25.961203409007314</v>
      </c>
      <c r="M39" s="76">
        <v>16.167593687504674</v>
      </c>
      <c r="N39" s="395"/>
      <c r="P39" s="131" t="s">
        <v>237</v>
      </c>
      <c r="Q39" s="77">
        <v>56.327128937431269</v>
      </c>
      <c r="R39" s="75">
        <v>56.914084232818908</v>
      </c>
      <c r="S39" s="75">
        <v>134.68733679470282</v>
      </c>
      <c r="T39" s="75">
        <v>172.04865247072868</v>
      </c>
      <c r="U39" s="75">
        <v>182.7758860496281</v>
      </c>
      <c r="V39" s="75">
        <v>115.39459433536796</v>
      </c>
      <c r="W39" s="75">
        <v>236.01141345941127</v>
      </c>
      <c r="X39" s="75">
        <v>171.66891265078098</v>
      </c>
      <c r="Y39" s="75">
        <v>222.07616023772997</v>
      </c>
      <c r="Z39" s="75">
        <v>345.82196772054118</v>
      </c>
      <c r="AA39" s="76">
        <v>197.49413951317715</v>
      </c>
    </row>
    <row r="40" spans="2:27" ht="12" customHeight="1">
      <c r="B40" s="401">
        <v>44926</v>
      </c>
      <c r="C40" s="395"/>
      <c r="D40" s="395"/>
      <c r="E40" s="395"/>
      <c r="F40" s="395"/>
      <c r="G40" s="395"/>
      <c r="H40" s="395"/>
      <c r="I40" s="395"/>
      <c r="J40" s="395"/>
      <c r="K40" s="395"/>
      <c r="L40" s="395"/>
      <c r="M40" s="395"/>
      <c r="N40" s="395"/>
      <c r="P40" s="401">
        <v>44926</v>
      </c>
      <c r="Q40" s="395"/>
      <c r="R40" s="395"/>
      <c r="S40" s="395"/>
      <c r="T40" s="395"/>
      <c r="U40" s="395"/>
      <c r="V40" s="395"/>
      <c r="W40" s="395"/>
      <c r="X40" s="395"/>
    </row>
    <row r="41" spans="2:27" ht="12" customHeight="1">
      <c r="B41" s="395"/>
      <c r="C41" s="395"/>
      <c r="D41" s="395"/>
      <c r="E41" s="395"/>
      <c r="F41" s="395"/>
      <c r="G41" s="395"/>
      <c r="H41" s="395"/>
      <c r="I41" s="395"/>
      <c r="J41" s="395"/>
      <c r="K41" s="395"/>
      <c r="L41" s="395"/>
      <c r="M41" s="395"/>
      <c r="N41" s="395"/>
      <c r="P41" s="395"/>
      <c r="Q41" s="395"/>
      <c r="R41" s="395"/>
      <c r="S41" s="395"/>
      <c r="T41" s="395"/>
      <c r="U41" s="395"/>
      <c r="V41" s="395"/>
      <c r="W41" s="395"/>
      <c r="X41" s="395"/>
    </row>
    <row r="42" spans="2:27" ht="12" customHeight="1">
      <c r="B42" s="395"/>
      <c r="C42" s="395"/>
      <c r="D42" s="395"/>
      <c r="E42" s="395"/>
      <c r="F42" s="395"/>
      <c r="G42" s="395"/>
      <c r="H42" s="395"/>
      <c r="I42" s="395"/>
      <c r="J42" s="395"/>
      <c r="K42" s="395"/>
      <c r="L42" s="395"/>
      <c r="M42" s="395"/>
      <c r="N42" s="395"/>
      <c r="P42" s="395"/>
      <c r="Q42" s="395"/>
      <c r="R42" s="395"/>
      <c r="S42" s="395"/>
      <c r="T42" s="395"/>
      <c r="U42" s="395"/>
      <c r="V42" s="395"/>
      <c r="W42" s="395"/>
      <c r="X42" s="395"/>
    </row>
    <row r="43" spans="2:27" ht="12" customHeight="1">
      <c r="B43" s="395"/>
      <c r="C43" s="395"/>
      <c r="D43" s="395"/>
      <c r="E43" s="395"/>
      <c r="F43" s="395"/>
      <c r="G43" s="395"/>
      <c r="H43" s="395"/>
      <c r="I43" s="395"/>
      <c r="J43" s="395"/>
      <c r="K43" s="395"/>
      <c r="L43" s="395"/>
      <c r="M43" s="395"/>
      <c r="N43" s="395"/>
      <c r="P43" s="395"/>
      <c r="Q43" s="395"/>
      <c r="R43" s="395"/>
      <c r="S43" s="395"/>
      <c r="T43" s="395"/>
      <c r="U43" s="395"/>
      <c r="V43" s="395"/>
      <c r="W43" s="395"/>
      <c r="X43" s="395"/>
    </row>
    <row r="44" spans="2:27" ht="12" customHeight="1">
      <c r="B44" s="395"/>
      <c r="C44" s="395"/>
      <c r="D44" s="395"/>
      <c r="E44" s="395"/>
      <c r="F44" s="395"/>
      <c r="G44" s="395"/>
      <c r="H44" s="395"/>
      <c r="I44" s="395"/>
      <c r="J44" s="395"/>
      <c r="K44" s="395"/>
      <c r="L44" s="395"/>
      <c r="M44" s="395"/>
      <c r="N44" s="395"/>
      <c r="P44" s="395"/>
      <c r="Q44" s="395"/>
      <c r="R44" s="395"/>
      <c r="S44" s="395"/>
      <c r="T44" s="395"/>
      <c r="U44" s="395"/>
      <c r="V44" s="395"/>
      <c r="W44" s="395"/>
      <c r="X44" s="395"/>
    </row>
    <row r="45" spans="2:27" ht="12" customHeight="1">
      <c r="B45" s="395"/>
      <c r="C45" s="395"/>
      <c r="D45" s="395"/>
      <c r="E45" s="395"/>
      <c r="F45" s="395"/>
      <c r="G45" s="395"/>
      <c r="H45" s="395"/>
      <c r="I45" s="395"/>
      <c r="J45" s="395"/>
      <c r="K45" s="395"/>
      <c r="L45" s="395"/>
      <c r="M45" s="395"/>
      <c r="N45" s="395"/>
      <c r="P45" s="395"/>
      <c r="Q45" s="395"/>
      <c r="R45" s="395"/>
      <c r="S45" s="395"/>
      <c r="T45" s="395"/>
      <c r="U45" s="395"/>
      <c r="V45" s="395"/>
      <c r="W45" s="395"/>
      <c r="X45" s="395"/>
    </row>
    <row r="46" spans="2:27" ht="12" customHeight="1">
      <c r="B46" s="395"/>
      <c r="C46" s="395"/>
      <c r="D46" s="395"/>
      <c r="E46" s="395"/>
      <c r="F46" s="395"/>
      <c r="G46" s="395"/>
      <c r="H46" s="395"/>
      <c r="I46" s="395"/>
      <c r="J46" s="395"/>
      <c r="K46" s="395"/>
      <c r="L46" s="395"/>
      <c r="M46" s="395"/>
      <c r="N46" s="395"/>
      <c r="P46" s="395"/>
      <c r="Q46" s="395"/>
      <c r="R46" s="395"/>
      <c r="S46" s="395"/>
      <c r="T46" s="395"/>
      <c r="U46" s="395"/>
      <c r="V46" s="395"/>
      <c r="W46" s="395"/>
      <c r="X46" s="395"/>
    </row>
    <row r="47" spans="2:27" ht="12" customHeight="1">
      <c r="B47" s="395"/>
      <c r="C47" s="395"/>
      <c r="D47" s="395"/>
      <c r="E47" s="395"/>
      <c r="F47" s="395"/>
      <c r="G47" s="395"/>
      <c r="H47" s="395"/>
      <c r="I47" s="395"/>
      <c r="J47" s="395"/>
      <c r="K47" s="395"/>
      <c r="L47" s="395"/>
      <c r="M47" s="395"/>
      <c r="N47" s="395"/>
      <c r="P47" s="395"/>
      <c r="Q47" s="395"/>
      <c r="R47" s="395"/>
      <c r="S47" s="395"/>
      <c r="T47" s="395"/>
      <c r="U47" s="395"/>
      <c r="V47" s="395"/>
      <c r="W47" s="395"/>
      <c r="X47" s="395"/>
    </row>
    <row r="48" spans="2:27" ht="12" customHeight="1">
      <c r="B48" s="395"/>
      <c r="C48" s="395"/>
      <c r="D48" s="395"/>
      <c r="E48" s="395"/>
      <c r="F48" s="395"/>
      <c r="G48" s="395"/>
      <c r="H48" s="395"/>
      <c r="I48" s="395"/>
      <c r="J48" s="395"/>
      <c r="K48" s="395"/>
      <c r="L48" s="395"/>
      <c r="M48" s="395"/>
      <c r="N48" s="395"/>
      <c r="P48" s="395"/>
      <c r="Q48" s="395"/>
      <c r="R48" s="395"/>
      <c r="S48" s="395"/>
      <c r="T48" s="395"/>
      <c r="U48" s="395"/>
      <c r="V48" s="395"/>
      <c r="W48" s="395"/>
      <c r="X48" s="395"/>
    </row>
    <row r="49" spans="2:24" ht="12" customHeight="1">
      <c r="B49" s="395"/>
      <c r="C49" s="395"/>
      <c r="D49" s="395"/>
      <c r="E49" s="395"/>
      <c r="F49" s="395"/>
      <c r="G49" s="395"/>
      <c r="H49" s="395"/>
      <c r="I49" s="395"/>
      <c r="J49" s="395"/>
      <c r="K49" s="395"/>
      <c r="L49" s="395"/>
      <c r="M49" s="395"/>
      <c r="N49" s="395"/>
      <c r="P49" s="395"/>
      <c r="Q49" s="395"/>
      <c r="R49" s="395"/>
      <c r="S49" s="395"/>
      <c r="T49" s="395"/>
      <c r="U49" s="395"/>
      <c r="V49" s="395"/>
      <c r="W49" s="395"/>
      <c r="X49" s="395"/>
    </row>
    <row r="50" spans="2:24" ht="12" customHeight="1">
      <c r="B50" s="395"/>
      <c r="C50" s="395"/>
      <c r="D50" s="395"/>
      <c r="E50" s="395"/>
      <c r="F50" s="395"/>
      <c r="G50" s="395"/>
      <c r="H50" s="395"/>
      <c r="I50" s="395"/>
      <c r="J50" s="395"/>
      <c r="K50" s="395"/>
      <c r="L50" s="395"/>
      <c r="M50" s="395"/>
      <c r="N50" s="395"/>
      <c r="P50" s="395"/>
      <c r="Q50" s="395"/>
      <c r="R50" s="395"/>
      <c r="S50" s="395"/>
      <c r="T50" s="395"/>
      <c r="U50" s="395"/>
      <c r="V50" s="395"/>
      <c r="W50" s="395"/>
      <c r="X50" s="395"/>
    </row>
    <row r="51" spans="2:24" ht="12" customHeight="1">
      <c r="B51" s="395"/>
      <c r="C51" s="395"/>
      <c r="D51" s="395"/>
      <c r="E51" s="395"/>
      <c r="F51" s="395"/>
      <c r="G51" s="395"/>
      <c r="H51" s="395"/>
      <c r="I51" s="395"/>
      <c r="J51" s="395"/>
      <c r="K51" s="395"/>
      <c r="L51" s="395"/>
      <c r="M51" s="395"/>
      <c r="N51" s="395"/>
      <c r="P51" s="395"/>
      <c r="Q51" s="395"/>
      <c r="R51" s="395"/>
      <c r="S51" s="395"/>
      <c r="T51" s="395"/>
      <c r="U51" s="395"/>
      <c r="V51" s="395"/>
      <c r="W51" s="395"/>
      <c r="X51" s="395"/>
    </row>
    <row r="52" spans="2:24" ht="12" customHeight="1">
      <c r="B52" s="395"/>
      <c r="C52" s="395"/>
      <c r="D52" s="395"/>
      <c r="E52" s="395"/>
      <c r="F52" s="395"/>
      <c r="G52" s="395"/>
      <c r="H52" s="395"/>
      <c r="I52" s="395"/>
      <c r="J52" s="395"/>
      <c r="K52" s="395"/>
      <c r="L52" s="395"/>
      <c r="M52" s="395"/>
      <c r="N52" s="395"/>
      <c r="P52" s="395"/>
      <c r="Q52" s="395"/>
      <c r="R52" s="395"/>
      <c r="S52" s="395"/>
      <c r="T52" s="395"/>
      <c r="U52" s="395"/>
      <c r="V52" s="395"/>
      <c r="W52" s="395"/>
      <c r="X52" s="395"/>
    </row>
    <row r="53" spans="2:24" ht="12" customHeight="1">
      <c r="B53" s="395"/>
      <c r="C53" s="395"/>
      <c r="D53" s="395"/>
      <c r="E53" s="395"/>
      <c r="F53" s="395"/>
      <c r="G53" s="395"/>
      <c r="H53" s="395"/>
      <c r="I53" s="395"/>
      <c r="J53" s="395"/>
      <c r="K53" s="395"/>
      <c r="L53" s="395"/>
      <c r="M53" s="395"/>
      <c r="N53" s="395"/>
      <c r="P53" s="395"/>
      <c r="Q53" s="395"/>
      <c r="R53" s="395"/>
      <c r="S53" s="395"/>
      <c r="T53" s="395"/>
      <c r="U53" s="395"/>
      <c r="V53" s="395"/>
      <c r="W53" s="395"/>
      <c r="X53" s="395"/>
    </row>
    <row r="54" spans="2:24" ht="12" customHeight="1">
      <c r="B54" s="395"/>
      <c r="C54" s="395"/>
      <c r="D54" s="395"/>
      <c r="E54" s="395"/>
      <c r="F54" s="395"/>
      <c r="G54" s="395"/>
      <c r="H54" s="395"/>
      <c r="I54" s="395"/>
      <c r="J54" s="395"/>
      <c r="K54" s="395"/>
      <c r="L54" s="395"/>
      <c r="M54" s="395"/>
      <c r="N54" s="395"/>
      <c r="P54" s="395"/>
      <c r="Q54" s="395"/>
      <c r="R54" s="395"/>
      <c r="S54" s="395"/>
      <c r="T54" s="395"/>
      <c r="U54" s="395"/>
      <c r="V54" s="395"/>
      <c r="W54" s="395"/>
      <c r="X54" s="395"/>
    </row>
    <row r="55" spans="2:24" ht="12" customHeight="1">
      <c r="B55" s="395"/>
      <c r="C55" s="395"/>
      <c r="D55" s="395"/>
      <c r="E55" s="395"/>
      <c r="F55" s="395"/>
      <c r="G55" s="395"/>
      <c r="H55" s="395"/>
      <c r="I55" s="395"/>
      <c r="J55" s="395"/>
      <c r="K55" s="395"/>
      <c r="L55" s="395"/>
      <c r="M55" s="395"/>
      <c r="N55" s="395"/>
      <c r="P55" s="395"/>
      <c r="Q55" s="395"/>
      <c r="R55" s="395"/>
      <c r="S55" s="395"/>
      <c r="T55" s="395"/>
      <c r="U55" s="395"/>
      <c r="V55" s="395"/>
      <c r="W55" s="395"/>
      <c r="X55" s="395"/>
    </row>
    <row r="56" spans="2:24" ht="12" customHeight="1">
      <c r="B56" s="395"/>
      <c r="C56" s="395"/>
      <c r="D56" s="395"/>
      <c r="E56" s="395"/>
      <c r="F56" s="395"/>
      <c r="G56" s="395"/>
      <c r="H56" s="395"/>
      <c r="I56" s="395"/>
      <c r="J56" s="395"/>
      <c r="K56" s="395"/>
      <c r="L56" s="395"/>
      <c r="M56" s="395"/>
      <c r="N56" s="395"/>
      <c r="P56" s="395"/>
      <c r="Q56" s="395"/>
      <c r="R56" s="395"/>
      <c r="S56" s="395"/>
      <c r="T56" s="395"/>
      <c r="U56" s="395"/>
      <c r="V56" s="395"/>
      <c r="W56" s="395"/>
      <c r="X56" s="395"/>
    </row>
    <row r="57" spans="2:24" ht="12" customHeight="1">
      <c r="B57" s="395"/>
      <c r="C57" s="395"/>
      <c r="D57" s="395"/>
      <c r="E57" s="395"/>
      <c r="F57" s="395"/>
      <c r="G57" s="395"/>
      <c r="H57" s="395"/>
      <c r="I57" s="395"/>
      <c r="J57" s="395"/>
      <c r="K57" s="395"/>
      <c r="L57" s="395"/>
      <c r="M57" s="395"/>
      <c r="N57" s="395"/>
      <c r="P57" s="395"/>
      <c r="Q57" s="395"/>
      <c r="R57" s="395"/>
      <c r="S57" s="395"/>
      <c r="T57" s="395"/>
      <c r="U57" s="395"/>
      <c r="V57" s="395"/>
      <c r="W57" s="395"/>
      <c r="X57" s="395"/>
    </row>
    <row r="58" spans="2:24" ht="12" customHeight="1">
      <c r="B58" s="395"/>
      <c r="C58" s="395"/>
      <c r="D58" s="395"/>
      <c r="E58" s="395"/>
      <c r="F58" s="395"/>
      <c r="G58" s="395"/>
      <c r="H58" s="395"/>
      <c r="I58" s="395"/>
      <c r="J58" s="395"/>
      <c r="K58" s="395"/>
      <c r="L58" s="395"/>
      <c r="M58" s="395"/>
      <c r="N58" s="395"/>
      <c r="P58" s="395"/>
      <c r="Q58" s="395"/>
      <c r="R58" s="395"/>
      <c r="S58" s="395"/>
      <c r="T58" s="395"/>
      <c r="U58" s="395"/>
      <c r="V58" s="395"/>
      <c r="W58" s="395"/>
      <c r="X58" s="395"/>
    </row>
    <row r="59" spans="2:24" ht="12" customHeight="1">
      <c r="B59" s="395"/>
      <c r="C59" s="395"/>
      <c r="D59" s="395"/>
      <c r="E59" s="395"/>
      <c r="F59" s="395"/>
      <c r="G59" s="395"/>
      <c r="H59" s="395"/>
      <c r="I59" s="395"/>
      <c r="J59" s="395"/>
      <c r="K59" s="395"/>
      <c r="L59" s="395"/>
      <c r="M59" s="395"/>
      <c r="N59" s="395"/>
      <c r="P59" s="395"/>
      <c r="Q59" s="395"/>
      <c r="R59" s="395"/>
      <c r="S59" s="395"/>
      <c r="T59" s="395"/>
      <c r="U59" s="395"/>
      <c r="V59" s="395"/>
      <c r="W59" s="395"/>
      <c r="X59" s="395"/>
    </row>
    <row r="60" spans="2:24" ht="12" customHeight="1">
      <c r="B60" s="395"/>
      <c r="C60" s="395"/>
      <c r="D60" s="395"/>
      <c r="E60" s="395"/>
      <c r="F60" s="395"/>
      <c r="G60" s="395"/>
      <c r="H60" s="395"/>
      <c r="I60" s="395"/>
      <c r="J60" s="395"/>
      <c r="K60" s="395"/>
      <c r="L60" s="395"/>
      <c r="M60" s="395"/>
      <c r="N60" s="395"/>
      <c r="P60" s="395"/>
      <c r="Q60" s="395"/>
      <c r="R60" s="395"/>
      <c r="S60" s="395"/>
      <c r="T60" s="395"/>
      <c r="U60" s="395"/>
      <c r="V60" s="395"/>
      <c r="W60" s="395"/>
      <c r="X60" s="395"/>
    </row>
    <row r="61" spans="2:24" ht="12" customHeight="1">
      <c r="B61" s="395"/>
      <c r="C61" s="395"/>
      <c r="D61" s="395"/>
      <c r="E61" s="395"/>
      <c r="F61" s="395"/>
      <c r="G61" s="395"/>
      <c r="H61" s="395"/>
      <c r="I61" s="395"/>
      <c r="J61" s="395"/>
      <c r="K61" s="395"/>
      <c r="L61" s="395"/>
      <c r="M61" s="395"/>
      <c r="N61" s="395"/>
      <c r="P61" s="395"/>
      <c r="Q61" s="395"/>
      <c r="R61" s="395"/>
      <c r="S61" s="395"/>
      <c r="T61" s="395"/>
      <c r="U61" s="395"/>
      <c r="V61" s="395"/>
      <c r="W61" s="395"/>
      <c r="X61" s="395"/>
    </row>
    <row r="62" spans="2:24" ht="12" customHeight="1">
      <c r="B62" s="395"/>
      <c r="C62" s="395"/>
      <c r="D62" s="395"/>
      <c r="E62" s="395"/>
      <c r="F62" s="395"/>
      <c r="G62" s="395"/>
      <c r="H62" s="395"/>
      <c r="I62" s="395"/>
      <c r="J62" s="395"/>
      <c r="K62" s="395"/>
      <c r="L62" s="395"/>
      <c r="M62" s="395"/>
      <c r="N62" s="395"/>
      <c r="P62" s="395"/>
      <c r="Q62" s="395"/>
      <c r="R62" s="395"/>
      <c r="S62" s="395"/>
      <c r="T62" s="395"/>
      <c r="U62" s="395"/>
      <c r="V62" s="395"/>
      <c r="W62" s="395"/>
      <c r="X62" s="395"/>
    </row>
    <row r="63" spans="2:24" ht="12" customHeight="1">
      <c r="B63" s="395"/>
      <c r="C63" s="395"/>
      <c r="D63" s="395"/>
      <c r="E63" s="395"/>
      <c r="F63" s="395"/>
      <c r="G63" s="395"/>
      <c r="H63" s="395"/>
      <c r="I63" s="395"/>
      <c r="J63" s="395"/>
      <c r="K63" s="395"/>
      <c r="L63" s="395"/>
      <c r="M63" s="395"/>
      <c r="N63" s="395"/>
    </row>
  </sheetData>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C171-1E37-4872-9A85-72D2858850F8}">
  <sheetPr>
    <tabColor theme="3"/>
  </sheetPr>
  <dimension ref="B6:AA63"/>
  <sheetViews>
    <sheetView showGridLines="0" zoomScaleNormal="100" workbookViewId="0">
      <selection activeCell="N19" sqref="N19"/>
    </sheetView>
  </sheetViews>
  <sheetFormatPr defaultColWidth="7.83203125" defaultRowHeight="12" customHeight="1"/>
  <cols>
    <col min="1" max="1" width="3.83203125" style="394" customWidth="1"/>
    <col min="2" max="2" width="14.33203125" style="394" bestFit="1" customWidth="1"/>
    <col min="3" max="13" width="7.83203125" style="394"/>
    <col min="14" max="14" width="13.6640625" style="394" bestFit="1" customWidth="1"/>
    <col min="15" max="15" width="7.83203125" style="394"/>
    <col min="16" max="16" width="13.33203125" style="394" customWidth="1"/>
    <col min="17" max="25" width="9.1640625" style="394" bestFit="1" customWidth="1"/>
    <col min="26" max="26" width="9.1640625" style="394" customWidth="1"/>
    <col min="27" max="16384" width="7.83203125" style="394"/>
  </cols>
  <sheetData>
    <row r="6" spans="2:27" ht="12" customHeight="1">
      <c r="B6" s="395"/>
      <c r="C6" s="396" t="s">
        <v>530</v>
      </c>
      <c r="D6" s="395"/>
      <c r="E6" s="395"/>
      <c r="F6" s="395"/>
      <c r="G6" s="395"/>
      <c r="H6" s="395"/>
      <c r="I6" s="395"/>
      <c r="J6" s="395"/>
      <c r="P6" s="395"/>
      <c r="Q6" s="396" t="s">
        <v>531</v>
      </c>
      <c r="R6" s="395"/>
      <c r="S6" s="395"/>
      <c r="T6" s="395"/>
      <c r="U6" s="395"/>
      <c r="V6" s="395"/>
      <c r="W6" s="395"/>
      <c r="X6" s="395"/>
    </row>
    <row r="7" spans="2:27" ht="12" customHeight="1">
      <c r="B7" s="397"/>
      <c r="C7" s="398">
        <v>2012</v>
      </c>
      <c r="D7" s="398">
        <v>2013</v>
      </c>
      <c r="E7" s="398">
        <v>2014</v>
      </c>
      <c r="F7" s="398">
        <v>2015</v>
      </c>
      <c r="G7" s="398">
        <v>2016</v>
      </c>
      <c r="H7" s="398">
        <v>2017</v>
      </c>
      <c r="I7" s="398">
        <v>2018</v>
      </c>
      <c r="J7" s="398">
        <v>2019</v>
      </c>
      <c r="K7" s="398">
        <v>2020</v>
      </c>
      <c r="L7" s="398">
        <v>2021</v>
      </c>
      <c r="M7" s="399">
        <v>2022</v>
      </c>
      <c r="P7" s="397"/>
      <c r="Q7" s="398">
        <v>2012</v>
      </c>
      <c r="R7" s="398">
        <v>2013</v>
      </c>
      <c r="S7" s="398">
        <v>2014</v>
      </c>
      <c r="T7" s="398">
        <v>2015</v>
      </c>
      <c r="U7" s="398">
        <v>2016</v>
      </c>
      <c r="V7" s="398">
        <v>2017</v>
      </c>
      <c r="W7" s="398">
        <v>2018</v>
      </c>
      <c r="X7" s="398">
        <v>2019</v>
      </c>
      <c r="Y7" s="398">
        <v>2020</v>
      </c>
      <c r="Z7" s="398">
        <v>2021</v>
      </c>
      <c r="AA7" s="399">
        <v>2022</v>
      </c>
    </row>
    <row r="8" spans="2:27" ht="12" customHeight="1">
      <c r="B8" s="131" t="s">
        <v>66</v>
      </c>
      <c r="C8" s="21">
        <v>1.767092911501928</v>
      </c>
      <c r="D8" s="21">
        <v>2.4081436379348045</v>
      </c>
      <c r="E8" s="21">
        <v>5.3477680640958019</v>
      </c>
      <c r="F8" s="21">
        <v>8.6193090777493655</v>
      </c>
      <c r="G8" s="21">
        <v>7.8980913873376224</v>
      </c>
      <c r="H8" s="21">
        <v>7.9723210167231118</v>
      </c>
      <c r="I8" s="21">
        <v>14.915571382072203</v>
      </c>
      <c r="J8" s="21">
        <v>17.501912196723755</v>
      </c>
      <c r="K8" s="21">
        <v>22.516601742556634</v>
      </c>
      <c r="L8" s="21">
        <v>55.932405433321705</v>
      </c>
      <c r="M8" s="22">
        <v>34.76527444915488</v>
      </c>
      <c r="N8" s="400"/>
      <c r="P8" s="131" t="s">
        <v>340</v>
      </c>
      <c r="Q8" s="196">
        <v>171</v>
      </c>
      <c r="R8" s="197">
        <v>261</v>
      </c>
      <c r="S8" s="197">
        <v>337</v>
      </c>
      <c r="T8" s="197">
        <v>380</v>
      </c>
      <c r="U8" s="197">
        <v>349</v>
      </c>
      <c r="V8" s="197">
        <v>413</v>
      </c>
      <c r="W8" s="197">
        <v>544</v>
      </c>
      <c r="X8" s="197">
        <v>523</v>
      </c>
      <c r="Y8" s="197">
        <v>564</v>
      </c>
      <c r="Z8" s="197">
        <v>863</v>
      </c>
      <c r="AA8" s="28">
        <v>760</v>
      </c>
    </row>
    <row r="9" spans="2:27" ht="12" customHeight="1">
      <c r="B9" s="131" t="s">
        <v>67</v>
      </c>
      <c r="C9" s="84">
        <v>369</v>
      </c>
      <c r="D9" s="84">
        <v>544</v>
      </c>
      <c r="E9" s="84">
        <v>690</v>
      </c>
      <c r="F9" s="84">
        <v>763</v>
      </c>
      <c r="G9" s="84">
        <v>733</v>
      </c>
      <c r="H9" s="84">
        <v>880</v>
      </c>
      <c r="I9" s="84">
        <v>1179</v>
      </c>
      <c r="J9" s="84">
        <v>1193</v>
      </c>
      <c r="K9" s="84">
        <v>1265</v>
      </c>
      <c r="L9" s="84">
        <v>2203</v>
      </c>
      <c r="M9" s="85">
        <v>1935</v>
      </c>
      <c r="N9" s="400"/>
      <c r="P9" s="131" t="s">
        <v>325</v>
      </c>
      <c r="Q9" s="194">
        <v>120</v>
      </c>
      <c r="R9" s="195">
        <v>177</v>
      </c>
      <c r="S9" s="195">
        <v>216</v>
      </c>
      <c r="T9" s="195">
        <v>242</v>
      </c>
      <c r="U9" s="195">
        <v>239</v>
      </c>
      <c r="V9" s="195">
        <v>283</v>
      </c>
      <c r="W9" s="195">
        <v>416</v>
      </c>
      <c r="X9" s="195">
        <v>394</v>
      </c>
      <c r="Y9" s="195">
        <v>389</v>
      </c>
      <c r="Z9" s="195">
        <v>833</v>
      </c>
      <c r="AA9" s="30">
        <v>732</v>
      </c>
    </row>
    <row r="10" spans="2:27" ht="12" customHeight="1">
      <c r="B10" s="401">
        <v>44926</v>
      </c>
      <c r="C10" s="395"/>
      <c r="D10" s="395"/>
      <c r="E10" s="395"/>
      <c r="F10" s="395"/>
      <c r="G10" s="395"/>
      <c r="H10" s="395"/>
      <c r="I10" s="395"/>
      <c r="J10" s="395"/>
      <c r="P10" s="131" t="s">
        <v>326</v>
      </c>
      <c r="Q10" s="196">
        <v>57</v>
      </c>
      <c r="R10" s="197">
        <v>85</v>
      </c>
      <c r="S10" s="197">
        <v>104</v>
      </c>
      <c r="T10" s="197">
        <v>108</v>
      </c>
      <c r="U10" s="197">
        <v>113</v>
      </c>
      <c r="V10" s="197">
        <v>147</v>
      </c>
      <c r="W10" s="197">
        <v>182</v>
      </c>
      <c r="X10" s="197">
        <v>223</v>
      </c>
      <c r="Y10" s="197">
        <v>239</v>
      </c>
      <c r="Z10" s="197">
        <v>394</v>
      </c>
      <c r="AA10" s="28">
        <v>377</v>
      </c>
    </row>
    <row r="11" spans="2:27" ht="12" customHeight="1">
      <c r="B11" s="395"/>
      <c r="C11" s="395"/>
      <c r="D11" s="395"/>
      <c r="E11" s="395"/>
      <c r="F11" s="395"/>
      <c r="G11" s="395"/>
      <c r="H11" s="395"/>
      <c r="I11" s="395"/>
      <c r="J11" s="395"/>
      <c r="P11" s="131" t="s">
        <v>341</v>
      </c>
      <c r="Q11" s="198">
        <v>21</v>
      </c>
      <c r="R11" s="152">
        <v>21</v>
      </c>
      <c r="S11" s="152">
        <v>33</v>
      </c>
      <c r="T11" s="152">
        <v>33</v>
      </c>
      <c r="U11" s="152">
        <v>32</v>
      </c>
      <c r="V11" s="152">
        <v>37</v>
      </c>
      <c r="W11" s="152">
        <v>37</v>
      </c>
      <c r="X11" s="152">
        <v>53</v>
      </c>
      <c r="Y11" s="152">
        <v>73</v>
      </c>
      <c r="Z11" s="152">
        <v>113</v>
      </c>
      <c r="AA11" s="153">
        <v>66</v>
      </c>
    </row>
    <row r="12" spans="2:27" ht="12" customHeight="1">
      <c r="B12" s="395"/>
      <c r="C12" s="395"/>
      <c r="D12" s="395"/>
      <c r="E12" s="395"/>
      <c r="F12" s="395"/>
      <c r="G12" s="395"/>
      <c r="H12" s="395"/>
      <c r="I12" s="395"/>
      <c r="J12" s="395"/>
      <c r="P12" s="401">
        <v>44926</v>
      </c>
    </row>
    <row r="13" spans="2:27" ht="12" customHeight="1">
      <c r="B13" s="395"/>
      <c r="C13" s="395"/>
      <c r="D13" s="395"/>
      <c r="E13" s="395"/>
      <c r="F13" s="395"/>
      <c r="G13" s="395"/>
      <c r="H13" s="395"/>
      <c r="I13" s="395"/>
      <c r="J13" s="395"/>
    </row>
    <row r="14" spans="2:27" ht="12" customHeight="1">
      <c r="B14" s="395"/>
      <c r="C14" s="395"/>
      <c r="D14" s="395"/>
      <c r="E14" s="395"/>
      <c r="F14" s="395"/>
      <c r="G14" s="395"/>
      <c r="H14" s="395"/>
      <c r="I14" s="395"/>
      <c r="J14" s="395"/>
    </row>
    <row r="15" spans="2:27" ht="12" customHeight="1">
      <c r="B15" s="395"/>
      <c r="C15" s="395"/>
      <c r="D15" s="395"/>
      <c r="E15" s="395"/>
      <c r="F15" s="395"/>
      <c r="G15" s="395"/>
      <c r="H15" s="395"/>
      <c r="I15" s="395"/>
      <c r="J15" s="395"/>
    </row>
    <row r="16" spans="2:27" ht="12" customHeight="1">
      <c r="B16" s="395"/>
      <c r="C16" s="395"/>
      <c r="D16" s="395"/>
      <c r="E16" s="395"/>
      <c r="F16" s="395"/>
      <c r="G16" s="395"/>
      <c r="H16" s="395"/>
      <c r="I16" s="395"/>
      <c r="J16" s="395"/>
    </row>
    <row r="17" spans="2:10" ht="12" customHeight="1">
      <c r="B17" s="395"/>
      <c r="C17" s="395"/>
      <c r="D17" s="395"/>
      <c r="E17" s="395"/>
      <c r="F17" s="395"/>
      <c r="G17" s="395"/>
      <c r="H17" s="395"/>
      <c r="I17" s="395"/>
      <c r="J17" s="395"/>
    </row>
    <row r="18" spans="2:10" ht="12" customHeight="1">
      <c r="B18" s="395"/>
      <c r="C18" s="395"/>
      <c r="D18" s="395"/>
      <c r="E18" s="395"/>
      <c r="F18" s="395"/>
      <c r="G18" s="395"/>
      <c r="H18" s="395"/>
      <c r="I18" s="395"/>
      <c r="J18" s="395"/>
    </row>
    <row r="19" spans="2:10" ht="12" customHeight="1">
      <c r="B19" s="395"/>
      <c r="C19" s="395"/>
      <c r="D19" s="395"/>
      <c r="E19" s="395"/>
      <c r="F19" s="395"/>
      <c r="G19" s="395"/>
      <c r="H19" s="395"/>
      <c r="I19" s="395"/>
      <c r="J19" s="395"/>
    </row>
    <row r="20" spans="2:10" ht="12" customHeight="1">
      <c r="B20" s="395"/>
      <c r="C20" s="395"/>
      <c r="D20" s="395"/>
      <c r="E20" s="395"/>
      <c r="F20" s="395"/>
      <c r="G20" s="395"/>
      <c r="H20" s="395"/>
      <c r="I20" s="395"/>
      <c r="J20" s="395"/>
    </row>
    <row r="21" spans="2:10" ht="12" customHeight="1">
      <c r="B21" s="395"/>
      <c r="C21" s="395"/>
      <c r="D21" s="395"/>
      <c r="E21" s="395"/>
      <c r="F21" s="395"/>
      <c r="G21" s="395"/>
      <c r="H21" s="395"/>
      <c r="I21" s="395"/>
      <c r="J21" s="395"/>
    </row>
    <row r="22" spans="2:10" ht="12" customHeight="1">
      <c r="B22" s="395"/>
      <c r="C22" s="395"/>
      <c r="D22" s="395"/>
      <c r="E22" s="395"/>
      <c r="F22" s="395"/>
      <c r="G22" s="395"/>
      <c r="H22" s="395"/>
      <c r="I22" s="395"/>
      <c r="J22" s="395"/>
    </row>
    <row r="23" spans="2:10" ht="12" customHeight="1">
      <c r="B23" s="395"/>
      <c r="C23" s="395"/>
      <c r="D23" s="395"/>
      <c r="E23" s="395"/>
      <c r="F23" s="395"/>
      <c r="G23" s="395"/>
      <c r="H23" s="395"/>
      <c r="I23" s="395"/>
      <c r="J23" s="395"/>
    </row>
    <row r="24" spans="2:10" ht="12" customHeight="1">
      <c r="B24" s="395"/>
      <c r="C24" s="395"/>
      <c r="D24" s="395"/>
      <c r="E24" s="395"/>
      <c r="F24" s="395"/>
      <c r="G24" s="395"/>
      <c r="H24" s="395"/>
      <c r="I24" s="395"/>
      <c r="J24" s="395"/>
    </row>
    <row r="25" spans="2:10" ht="12" customHeight="1">
      <c r="B25" s="395"/>
      <c r="C25" s="395"/>
      <c r="D25" s="395"/>
      <c r="E25" s="395"/>
      <c r="F25" s="395"/>
      <c r="G25" s="395"/>
      <c r="H25" s="395"/>
      <c r="I25" s="395"/>
      <c r="J25" s="395"/>
    </row>
    <row r="26" spans="2:10" ht="12" customHeight="1">
      <c r="B26" s="395"/>
      <c r="C26" s="395"/>
      <c r="D26" s="395"/>
      <c r="E26" s="395"/>
      <c r="F26" s="395"/>
      <c r="G26" s="395"/>
      <c r="H26" s="395"/>
      <c r="I26" s="395"/>
      <c r="J26" s="395"/>
    </row>
    <row r="27" spans="2:10" ht="12" customHeight="1">
      <c r="B27" s="395"/>
      <c r="C27" s="395"/>
      <c r="D27" s="395"/>
      <c r="E27" s="395"/>
      <c r="F27" s="395"/>
      <c r="G27" s="395"/>
      <c r="H27" s="395"/>
      <c r="I27" s="395"/>
      <c r="J27" s="395"/>
    </row>
    <row r="28" spans="2:10" ht="12" customHeight="1">
      <c r="B28" s="395"/>
      <c r="C28" s="395"/>
      <c r="D28" s="395"/>
      <c r="E28" s="395"/>
      <c r="F28" s="395"/>
      <c r="G28" s="395"/>
      <c r="H28" s="395"/>
      <c r="I28" s="395"/>
      <c r="J28" s="395"/>
    </row>
    <row r="29" spans="2:10" ht="12" customHeight="1">
      <c r="B29" s="395"/>
      <c r="C29" s="395"/>
      <c r="D29" s="395"/>
      <c r="E29" s="395"/>
      <c r="F29" s="395"/>
      <c r="G29" s="395"/>
      <c r="H29" s="395"/>
      <c r="I29" s="395"/>
      <c r="J29" s="395"/>
    </row>
    <row r="30" spans="2:10" ht="12" customHeight="1">
      <c r="B30" s="395"/>
      <c r="C30" s="395"/>
      <c r="D30" s="395"/>
      <c r="E30" s="395"/>
      <c r="F30" s="395"/>
      <c r="G30" s="395"/>
      <c r="H30" s="395"/>
      <c r="I30" s="395"/>
      <c r="J30" s="395"/>
    </row>
    <row r="31" spans="2:10" ht="12" customHeight="1">
      <c r="B31" s="395"/>
      <c r="C31" s="395"/>
      <c r="D31" s="395"/>
      <c r="E31" s="395"/>
      <c r="F31" s="395"/>
      <c r="G31" s="395"/>
      <c r="H31" s="395"/>
      <c r="I31" s="395"/>
      <c r="J31" s="395"/>
    </row>
    <row r="32" spans="2:10" ht="12" customHeight="1">
      <c r="B32" s="395"/>
      <c r="C32" s="395"/>
      <c r="D32" s="395"/>
      <c r="E32" s="395"/>
      <c r="F32" s="395"/>
      <c r="G32" s="395"/>
      <c r="H32" s="395"/>
      <c r="I32" s="395"/>
      <c r="J32" s="395"/>
    </row>
    <row r="33" spans="2:27" ht="12" customHeight="1">
      <c r="B33" s="395"/>
      <c r="C33" s="395"/>
      <c r="D33" s="395"/>
      <c r="E33" s="395"/>
      <c r="F33" s="395"/>
      <c r="G33" s="395"/>
      <c r="H33" s="395"/>
      <c r="I33" s="395"/>
      <c r="J33" s="395"/>
    </row>
    <row r="34" spans="2:27" ht="12" customHeight="1">
      <c r="B34" s="395"/>
      <c r="C34" s="395"/>
      <c r="D34" s="395"/>
      <c r="E34" s="395"/>
      <c r="F34" s="395"/>
      <c r="G34" s="395"/>
      <c r="H34" s="395"/>
      <c r="I34" s="395"/>
      <c r="J34" s="395"/>
    </row>
    <row r="36" spans="2:27" ht="12" customHeight="1">
      <c r="B36" s="395"/>
      <c r="C36" s="396" t="s">
        <v>532</v>
      </c>
      <c r="D36" s="395"/>
      <c r="E36" s="395"/>
      <c r="F36" s="395"/>
      <c r="G36" s="395"/>
      <c r="H36" s="395"/>
      <c r="I36" s="395"/>
      <c r="J36" s="395"/>
      <c r="K36" s="395"/>
      <c r="L36" s="395"/>
      <c r="M36" s="395"/>
      <c r="N36" s="395"/>
      <c r="P36" s="395"/>
      <c r="Q36" s="396" t="s">
        <v>533</v>
      </c>
      <c r="R36" s="395"/>
      <c r="S36" s="395"/>
      <c r="T36" s="395"/>
      <c r="U36" s="395"/>
      <c r="V36" s="395"/>
      <c r="W36" s="395"/>
      <c r="X36" s="395"/>
    </row>
    <row r="37" spans="2:27" ht="12" customHeight="1">
      <c r="B37" s="397"/>
      <c r="C37" s="398">
        <v>2012</v>
      </c>
      <c r="D37" s="398">
        <v>2013</v>
      </c>
      <c r="E37" s="398">
        <v>2014</v>
      </c>
      <c r="F37" s="398">
        <v>2015</v>
      </c>
      <c r="G37" s="398">
        <v>2016</v>
      </c>
      <c r="H37" s="398">
        <v>2017</v>
      </c>
      <c r="I37" s="398">
        <v>2018</v>
      </c>
      <c r="J37" s="398">
        <v>2019</v>
      </c>
      <c r="K37" s="398">
        <v>2020</v>
      </c>
      <c r="L37" s="398">
        <v>2021</v>
      </c>
      <c r="M37" s="399">
        <v>2022</v>
      </c>
      <c r="N37" s="395"/>
      <c r="P37" s="397"/>
      <c r="Q37" s="398">
        <v>2012</v>
      </c>
      <c r="R37" s="398">
        <v>2013</v>
      </c>
      <c r="S37" s="398">
        <v>2014</v>
      </c>
      <c r="T37" s="398">
        <v>2015</v>
      </c>
      <c r="U37" s="398">
        <v>2016</v>
      </c>
      <c r="V37" s="398">
        <v>2017</v>
      </c>
      <c r="W37" s="398">
        <v>2018</v>
      </c>
      <c r="X37" s="398">
        <v>2019</v>
      </c>
      <c r="Y37" s="398">
        <v>2020</v>
      </c>
      <c r="Z37" s="398">
        <v>2021</v>
      </c>
      <c r="AA37" s="399">
        <v>2022</v>
      </c>
    </row>
    <row r="38" spans="2:27" ht="12" customHeight="1">
      <c r="B38" s="131" t="s">
        <v>236</v>
      </c>
      <c r="C38" s="164">
        <v>1.749995</v>
      </c>
      <c r="D38" s="165">
        <v>1.5</v>
      </c>
      <c r="E38" s="165">
        <v>2</v>
      </c>
      <c r="F38" s="165">
        <v>2.2999999999999998</v>
      </c>
      <c r="G38" s="165">
        <v>2.5</v>
      </c>
      <c r="H38" s="165">
        <v>2.9511359258081447</v>
      </c>
      <c r="I38" s="165">
        <v>3.0000020000000003</v>
      </c>
      <c r="J38" s="165">
        <v>3.4156010000000001</v>
      </c>
      <c r="K38" s="165">
        <v>3.5948950000000002</v>
      </c>
      <c r="L38" s="165">
        <v>5.6050000000000004</v>
      </c>
      <c r="M38" s="166">
        <v>5.375</v>
      </c>
      <c r="N38" s="395"/>
      <c r="P38" s="131" t="s">
        <v>236</v>
      </c>
      <c r="Q38" s="164">
        <v>11.044374999999999</v>
      </c>
      <c r="R38" s="165">
        <v>12.16</v>
      </c>
      <c r="S38" s="165">
        <v>14</v>
      </c>
      <c r="T38" s="165">
        <v>15.014865</v>
      </c>
      <c r="U38" s="165">
        <v>14.3500005</v>
      </c>
      <c r="V38" s="165">
        <v>12.5</v>
      </c>
      <c r="W38" s="165">
        <v>15</v>
      </c>
      <c r="X38" s="165">
        <v>16.841637003713402</v>
      </c>
      <c r="Y38" s="165">
        <v>19.999998000000001</v>
      </c>
      <c r="Z38" s="165">
        <v>39.999996000000003</v>
      </c>
      <c r="AA38" s="166">
        <v>40.000017999999997</v>
      </c>
    </row>
    <row r="39" spans="2:27" ht="12" customHeight="1">
      <c r="B39" s="131" t="s">
        <v>237</v>
      </c>
      <c r="C39" s="77">
        <v>5.4372089584674725</v>
      </c>
      <c r="D39" s="75">
        <v>5.1676902101605231</v>
      </c>
      <c r="E39" s="75">
        <v>9.1571370960544574</v>
      </c>
      <c r="F39" s="75">
        <v>13.119191899161887</v>
      </c>
      <c r="G39" s="75">
        <v>12.188412634780278</v>
      </c>
      <c r="H39" s="75">
        <v>10.407729786844801</v>
      </c>
      <c r="I39" s="75">
        <v>14.680680494165548</v>
      </c>
      <c r="J39" s="75">
        <v>16.942799803217582</v>
      </c>
      <c r="K39" s="75">
        <v>20.340200309445908</v>
      </c>
      <c r="L39" s="75">
        <v>31.142764717885122</v>
      </c>
      <c r="M39" s="76">
        <v>23.254364180036703</v>
      </c>
      <c r="N39" s="395"/>
      <c r="P39" s="131" t="s">
        <v>237</v>
      </c>
      <c r="Q39" s="77">
        <v>71.938978052917818</v>
      </c>
      <c r="R39" s="75">
        <v>35.048760100610856</v>
      </c>
      <c r="S39" s="75">
        <v>109.089881979027</v>
      </c>
      <c r="T39" s="75">
        <v>165.73443266235444</v>
      </c>
      <c r="U39" s="75">
        <v>95.961452952749454</v>
      </c>
      <c r="V39" s="75">
        <v>79.88154878628653</v>
      </c>
      <c r="W39" s="75">
        <v>141.57837791259712</v>
      </c>
      <c r="X39" s="75">
        <v>175.492278744271</v>
      </c>
      <c r="Y39" s="75">
        <v>261.78534510337124</v>
      </c>
      <c r="Z39" s="75">
        <v>451.29603876904639</v>
      </c>
      <c r="AA39" s="76">
        <v>360.21330422596327</v>
      </c>
    </row>
    <row r="40" spans="2:27" ht="12" customHeight="1">
      <c r="B40" s="401">
        <v>44926</v>
      </c>
      <c r="C40" s="395"/>
      <c r="D40" s="395"/>
      <c r="E40" s="395"/>
      <c r="F40" s="395"/>
      <c r="G40" s="395"/>
      <c r="H40" s="395"/>
      <c r="I40" s="395"/>
      <c r="J40" s="395"/>
      <c r="K40" s="395"/>
      <c r="L40" s="395"/>
      <c r="M40" s="395"/>
      <c r="N40" s="395"/>
      <c r="P40" s="401">
        <v>44926</v>
      </c>
      <c r="Q40" s="395"/>
      <c r="R40" s="395"/>
      <c r="S40" s="395"/>
      <c r="T40" s="395"/>
      <c r="U40" s="395"/>
      <c r="V40" s="395"/>
      <c r="W40" s="395"/>
      <c r="X40" s="395"/>
    </row>
    <row r="41" spans="2:27" ht="12" customHeight="1">
      <c r="B41" s="395"/>
      <c r="C41" s="395"/>
      <c r="D41" s="395"/>
      <c r="E41" s="395"/>
      <c r="F41" s="395"/>
      <c r="G41" s="395"/>
      <c r="H41" s="395"/>
      <c r="I41" s="395"/>
      <c r="J41" s="395"/>
      <c r="K41" s="395"/>
      <c r="L41" s="395"/>
      <c r="M41" s="395"/>
      <c r="N41" s="395"/>
      <c r="P41" s="395"/>
      <c r="Q41" s="395"/>
      <c r="R41" s="395"/>
      <c r="S41" s="395"/>
      <c r="T41" s="395"/>
      <c r="U41" s="395"/>
      <c r="V41" s="395"/>
      <c r="W41" s="395"/>
      <c r="X41" s="395"/>
    </row>
    <row r="42" spans="2:27" ht="12" customHeight="1">
      <c r="B42" s="395"/>
      <c r="C42" s="395"/>
      <c r="D42" s="395"/>
      <c r="E42" s="395"/>
      <c r="F42" s="395"/>
      <c r="G42" s="395"/>
      <c r="H42" s="395"/>
      <c r="I42" s="395"/>
      <c r="J42" s="395"/>
      <c r="K42" s="395"/>
      <c r="L42" s="395"/>
      <c r="M42" s="395"/>
      <c r="N42" s="395"/>
      <c r="P42" s="395"/>
      <c r="Q42" s="395"/>
      <c r="R42" s="395"/>
      <c r="S42" s="395"/>
      <c r="T42" s="395"/>
      <c r="U42" s="395"/>
      <c r="V42" s="395"/>
      <c r="W42" s="395"/>
      <c r="X42" s="395"/>
    </row>
    <row r="43" spans="2:27" ht="12" customHeight="1">
      <c r="B43" s="395"/>
      <c r="C43" s="395"/>
      <c r="D43" s="395"/>
      <c r="E43" s="395"/>
      <c r="F43" s="395"/>
      <c r="G43" s="395"/>
      <c r="H43" s="395"/>
      <c r="I43" s="395"/>
      <c r="J43" s="395"/>
      <c r="K43" s="395"/>
      <c r="L43" s="395"/>
      <c r="M43" s="395"/>
      <c r="N43" s="395"/>
      <c r="P43" s="395"/>
      <c r="Q43" s="395"/>
      <c r="R43" s="395"/>
      <c r="S43" s="395"/>
      <c r="T43" s="395"/>
      <c r="U43" s="395"/>
      <c r="V43" s="395"/>
      <c r="W43" s="395"/>
      <c r="X43" s="395"/>
    </row>
    <row r="44" spans="2:27" ht="12" customHeight="1">
      <c r="B44" s="395"/>
      <c r="C44" s="395"/>
      <c r="D44" s="395"/>
      <c r="E44" s="395"/>
      <c r="F44" s="395"/>
      <c r="G44" s="395"/>
      <c r="H44" s="395"/>
      <c r="I44" s="395"/>
      <c r="J44" s="395"/>
      <c r="K44" s="395"/>
      <c r="L44" s="395"/>
      <c r="M44" s="395"/>
      <c r="N44" s="395"/>
      <c r="P44" s="395"/>
      <c r="Q44" s="395"/>
      <c r="R44" s="395"/>
      <c r="S44" s="395"/>
      <c r="T44" s="395"/>
      <c r="U44" s="395"/>
      <c r="V44" s="395"/>
      <c r="W44" s="395"/>
      <c r="X44" s="395"/>
    </row>
    <row r="45" spans="2:27" ht="12" customHeight="1">
      <c r="B45" s="395"/>
      <c r="C45" s="395"/>
      <c r="D45" s="395"/>
      <c r="E45" s="395"/>
      <c r="F45" s="395"/>
      <c r="G45" s="395"/>
      <c r="H45" s="395"/>
      <c r="I45" s="395"/>
      <c r="J45" s="395"/>
      <c r="K45" s="395"/>
      <c r="L45" s="395"/>
      <c r="M45" s="395"/>
      <c r="N45" s="395"/>
      <c r="P45" s="395"/>
      <c r="Q45" s="395"/>
      <c r="R45" s="395"/>
      <c r="S45" s="395"/>
      <c r="T45" s="395"/>
      <c r="U45" s="395"/>
      <c r="V45" s="395"/>
      <c r="W45" s="395"/>
      <c r="X45" s="395"/>
    </row>
    <row r="46" spans="2:27" ht="12" customHeight="1">
      <c r="B46" s="395"/>
      <c r="C46" s="395"/>
      <c r="D46" s="395"/>
      <c r="E46" s="395"/>
      <c r="F46" s="395"/>
      <c r="G46" s="395"/>
      <c r="H46" s="395"/>
      <c r="I46" s="395"/>
      <c r="J46" s="395"/>
      <c r="K46" s="395"/>
      <c r="L46" s="395"/>
      <c r="M46" s="395"/>
      <c r="N46" s="395"/>
      <c r="P46" s="395"/>
      <c r="Q46" s="395"/>
      <c r="R46" s="395"/>
      <c r="S46" s="395"/>
      <c r="T46" s="395"/>
      <c r="U46" s="395"/>
      <c r="V46" s="395"/>
      <c r="W46" s="395"/>
      <c r="X46" s="395"/>
    </row>
    <row r="47" spans="2:27" ht="12" customHeight="1">
      <c r="B47" s="395"/>
      <c r="C47" s="395"/>
      <c r="D47" s="395"/>
      <c r="E47" s="395"/>
      <c r="F47" s="395"/>
      <c r="G47" s="395"/>
      <c r="H47" s="395"/>
      <c r="I47" s="395"/>
      <c r="J47" s="395"/>
      <c r="K47" s="395"/>
      <c r="L47" s="395"/>
      <c r="M47" s="395"/>
      <c r="N47" s="395"/>
      <c r="P47" s="395"/>
      <c r="Q47" s="395"/>
      <c r="R47" s="395"/>
      <c r="S47" s="395"/>
      <c r="T47" s="395"/>
      <c r="U47" s="395"/>
      <c r="V47" s="395"/>
      <c r="W47" s="395"/>
      <c r="X47" s="395"/>
    </row>
    <row r="48" spans="2:27" ht="12" customHeight="1">
      <c r="B48" s="395"/>
      <c r="C48" s="395"/>
      <c r="D48" s="395"/>
      <c r="E48" s="395"/>
      <c r="F48" s="395"/>
      <c r="G48" s="395"/>
      <c r="H48" s="395"/>
      <c r="I48" s="395"/>
      <c r="J48" s="395"/>
      <c r="K48" s="395"/>
      <c r="L48" s="395"/>
      <c r="M48" s="395"/>
      <c r="N48" s="395"/>
      <c r="P48" s="395"/>
      <c r="Q48" s="395"/>
      <c r="R48" s="395"/>
      <c r="S48" s="395"/>
      <c r="T48" s="395"/>
      <c r="U48" s="395"/>
      <c r="V48" s="395"/>
      <c r="W48" s="395"/>
      <c r="X48" s="395"/>
    </row>
    <row r="49" spans="2:24" ht="12" customHeight="1">
      <c r="B49" s="395"/>
      <c r="C49" s="395"/>
      <c r="D49" s="395"/>
      <c r="E49" s="395"/>
      <c r="F49" s="395"/>
      <c r="G49" s="395"/>
      <c r="H49" s="395"/>
      <c r="I49" s="395"/>
      <c r="J49" s="395"/>
      <c r="K49" s="395"/>
      <c r="L49" s="395"/>
      <c r="M49" s="395"/>
      <c r="N49" s="395"/>
      <c r="P49" s="395"/>
      <c r="Q49" s="395"/>
      <c r="R49" s="395"/>
      <c r="S49" s="395"/>
      <c r="T49" s="395"/>
      <c r="U49" s="395"/>
      <c r="V49" s="395"/>
      <c r="W49" s="395"/>
      <c r="X49" s="395"/>
    </row>
    <row r="50" spans="2:24" ht="12" customHeight="1">
      <c r="B50" s="395"/>
      <c r="C50" s="395"/>
      <c r="D50" s="395"/>
      <c r="E50" s="395"/>
      <c r="F50" s="395"/>
      <c r="G50" s="395"/>
      <c r="H50" s="395"/>
      <c r="I50" s="395"/>
      <c r="J50" s="395"/>
      <c r="K50" s="395"/>
      <c r="L50" s="395"/>
      <c r="M50" s="395"/>
      <c r="N50" s="395"/>
      <c r="P50" s="395"/>
      <c r="Q50" s="395"/>
      <c r="R50" s="395"/>
      <c r="S50" s="395"/>
      <c r="T50" s="395"/>
      <c r="U50" s="395"/>
      <c r="V50" s="395"/>
      <c r="W50" s="395"/>
      <c r="X50" s="395"/>
    </row>
    <row r="51" spans="2:24" ht="12" customHeight="1">
      <c r="B51" s="395"/>
      <c r="C51" s="395"/>
      <c r="D51" s="395"/>
      <c r="E51" s="395"/>
      <c r="F51" s="395"/>
      <c r="G51" s="395"/>
      <c r="H51" s="395"/>
      <c r="I51" s="395"/>
      <c r="J51" s="395"/>
      <c r="K51" s="395"/>
      <c r="L51" s="395"/>
      <c r="M51" s="395"/>
      <c r="N51" s="395"/>
      <c r="P51" s="395"/>
      <c r="Q51" s="395"/>
      <c r="R51" s="395"/>
      <c r="S51" s="395"/>
      <c r="T51" s="395"/>
      <c r="U51" s="395"/>
      <c r="V51" s="395"/>
      <c r="W51" s="395"/>
      <c r="X51" s="395"/>
    </row>
    <row r="52" spans="2:24" ht="12" customHeight="1">
      <c r="B52" s="395"/>
      <c r="C52" s="395"/>
      <c r="D52" s="395"/>
      <c r="E52" s="395"/>
      <c r="F52" s="395"/>
      <c r="G52" s="395"/>
      <c r="H52" s="395"/>
      <c r="I52" s="395"/>
      <c r="J52" s="395"/>
      <c r="K52" s="395"/>
      <c r="L52" s="395"/>
      <c r="M52" s="395"/>
      <c r="N52" s="395"/>
      <c r="P52" s="395"/>
      <c r="Q52" s="395"/>
      <c r="R52" s="395"/>
      <c r="S52" s="395"/>
      <c r="T52" s="395"/>
      <c r="U52" s="395"/>
      <c r="V52" s="395"/>
      <c r="W52" s="395"/>
      <c r="X52" s="395"/>
    </row>
    <row r="53" spans="2:24" ht="12" customHeight="1">
      <c r="B53" s="395"/>
      <c r="C53" s="395"/>
      <c r="D53" s="395"/>
      <c r="E53" s="395"/>
      <c r="F53" s="395"/>
      <c r="G53" s="395"/>
      <c r="H53" s="395"/>
      <c r="I53" s="395"/>
      <c r="J53" s="395"/>
      <c r="K53" s="395"/>
      <c r="L53" s="395"/>
      <c r="M53" s="395"/>
      <c r="N53" s="395"/>
      <c r="P53" s="395"/>
      <c r="Q53" s="395"/>
      <c r="R53" s="395"/>
      <c r="S53" s="395"/>
      <c r="T53" s="395"/>
      <c r="U53" s="395"/>
      <c r="V53" s="395"/>
      <c r="W53" s="395"/>
      <c r="X53" s="395"/>
    </row>
    <row r="54" spans="2:24" ht="12" customHeight="1">
      <c r="B54" s="395"/>
      <c r="C54" s="395"/>
      <c r="D54" s="395"/>
      <c r="E54" s="395"/>
      <c r="F54" s="395"/>
      <c r="G54" s="395"/>
      <c r="H54" s="395"/>
      <c r="I54" s="395"/>
      <c r="J54" s="395"/>
      <c r="K54" s="395"/>
      <c r="L54" s="395"/>
      <c r="M54" s="395"/>
      <c r="N54" s="395"/>
      <c r="P54" s="395"/>
      <c r="Q54" s="395"/>
      <c r="R54" s="395"/>
      <c r="S54" s="395"/>
      <c r="T54" s="395"/>
      <c r="U54" s="395"/>
      <c r="V54" s="395"/>
      <c r="W54" s="395"/>
      <c r="X54" s="395"/>
    </row>
    <row r="55" spans="2:24" ht="12" customHeight="1">
      <c r="B55" s="395"/>
      <c r="C55" s="395"/>
      <c r="D55" s="395"/>
      <c r="E55" s="395"/>
      <c r="F55" s="395"/>
      <c r="G55" s="395"/>
      <c r="H55" s="395"/>
      <c r="I55" s="395"/>
      <c r="J55" s="395"/>
      <c r="K55" s="395"/>
      <c r="L55" s="395"/>
      <c r="M55" s="395"/>
      <c r="N55" s="395"/>
      <c r="P55" s="395"/>
      <c r="Q55" s="395"/>
      <c r="R55" s="395"/>
      <c r="S55" s="395"/>
      <c r="T55" s="395"/>
      <c r="U55" s="395"/>
      <c r="V55" s="395"/>
      <c r="W55" s="395"/>
      <c r="X55" s="395"/>
    </row>
    <row r="56" spans="2:24" ht="12" customHeight="1">
      <c r="B56" s="395"/>
      <c r="C56" s="395"/>
      <c r="D56" s="395"/>
      <c r="E56" s="395"/>
      <c r="F56" s="395"/>
      <c r="G56" s="395"/>
      <c r="H56" s="395"/>
      <c r="I56" s="395"/>
      <c r="J56" s="395"/>
      <c r="K56" s="395"/>
      <c r="L56" s="395"/>
      <c r="M56" s="395"/>
      <c r="N56" s="395"/>
      <c r="P56" s="395"/>
      <c r="Q56" s="395"/>
      <c r="R56" s="395"/>
      <c r="S56" s="395"/>
      <c r="T56" s="395"/>
      <c r="U56" s="395"/>
      <c r="V56" s="395"/>
      <c r="W56" s="395"/>
      <c r="X56" s="395"/>
    </row>
    <row r="57" spans="2:24" ht="12" customHeight="1">
      <c r="B57" s="395"/>
      <c r="C57" s="395"/>
      <c r="D57" s="395"/>
      <c r="E57" s="395"/>
      <c r="F57" s="395"/>
      <c r="G57" s="395"/>
      <c r="H57" s="395"/>
      <c r="I57" s="395"/>
      <c r="J57" s="395"/>
      <c r="K57" s="395"/>
      <c r="L57" s="395"/>
      <c r="M57" s="395"/>
      <c r="N57" s="395"/>
      <c r="P57" s="395"/>
      <c r="Q57" s="395"/>
      <c r="R57" s="395"/>
      <c r="S57" s="395"/>
      <c r="T57" s="395"/>
      <c r="U57" s="395"/>
      <c r="V57" s="395"/>
      <c r="W57" s="395"/>
      <c r="X57" s="395"/>
    </row>
    <row r="58" spans="2:24" ht="12" customHeight="1">
      <c r="B58" s="395"/>
      <c r="C58" s="395"/>
      <c r="D58" s="395"/>
      <c r="E58" s="395"/>
      <c r="F58" s="395"/>
      <c r="G58" s="395"/>
      <c r="H58" s="395"/>
      <c r="I58" s="395"/>
      <c r="J58" s="395"/>
      <c r="K58" s="395"/>
      <c r="L58" s="395"/>
      <c r="M58" s="395"/>
      <c r="N58" s="395"/>
      <c r="P58" s="395"/>
      <c r="Q58" s="395"/>
      <c r="R58" s="395"/>
      <c r="S58" s="395"/>
      <c r="T58" s="395"/>
      <c r="U58" s="395"/>
      <c r="V58" s="395"/>
      <c r="W58" s="395"/>
      <c r="X58" s="395"/>
    </row>
    <row r="59" spans="2:24" ht="12" customHeight="1">
      <c r="B59" s="395"/>
      <c r="C59" s="395"/>
      <c r="D59" s="395"/>
      <c r="E59" s="395"/>
      <c r="F59" s="395"/>
      <c r="G59" s="395"/>
      <c r="H59" s="395"/>
      <c r="I59" s="395"/>
      <c r="J59" s="395"/>
      <c r="K59" s="395"/>
      <c r="L59" s="395"/>
      <c r="M59" s="395"/>
      <c r="N59" s="395"/>
      <c r="P59" s="395"/>
      <c r="Q59" s="395"/>
      <c r="R59" s="395"/>
      <c r="S59" s="395"/>
      <c r="T59" s="395"/>
      <c r="U59" s="395"/>
      <c r="V59" s="395"/>
      <c r="W59" s="395"/>
      <c r="X59" s="395"/>
    </row>
    <row r="60" spans="2:24" ht="12" customHeight="1">
      <c r="B60" s="395"/>
      <c r="C60" s="395"/>
      <c r="D60" s="395"/>
      <c r="E60" s="395"/>
      <c r="F60" s="395"/>
      <c r="G60" s="395"/>
      <c r="H60" s="395"/>
      <c r="I60" s="395"/>
      <c r="J60" s="395"/>
      <c r="K60" s="395"/>
      <c r="L60" s="395"/>
      <c r="M60" s="395"/>
      <c r="N60" s="395"/>
      <c r="P60" s="395"/>
      <c r="Q60" s="395"/>
      <c r="R60" s="395"/>
      <c r="S60" s="395"/>
      <c r="T60" s="395"/>
      <c r="U60" s="395"/>
      <c r="V60" s="395"/>
      <c r="W60" s="395"/>
      <c r="X60" s="395"/>
    </row>
    <row r="61" spans="2:24" ht="12" customHeight="1">
      <c r="B61" s="395"/>
      <c r="C61" s="395"/>
      <c r="D61" s="395"/>
      <c r="E61" s="395"/>
      <c r="F61" s="395"/>
      <c r="G61" s="395"/>
      <c r="H61" s="395"/>
      <c r="I61" s="395"/>
      <c r="J61" s="395"/>
      <c r="K61" s="395"/>
      <c r="L61" s="395"/>
      <c r="M61" s="395"/>
      <c r="N61" s="395"/>
      <c r="P61" s="395"/>
      <c r="Q61" s="395"/>
      <c r="R61" s="395"/>
      <c r="S61" s="395"/>
      <c r="T61" s="395"/>
      <c r="U61" s="395"/>
      <c r="V61" s="395"/>
      <c r="W61" s="395"/>
      <c r="X61" s="395"/>
    </row>
    <row r="62" spans="2:24" ht="12" customHeight="1">
      <c r="B62" s="395"/>
      <c r="C62" s="395"/>
      <c r="D62" s="395"/>
      <c r="E62" s="395"/>
      <c r="F62" s="395"/>
      <c r="G62" s="395"/>
      <c r="H62" s="395"/>
      <c r="I62" s="395"/>
      <c r="J62" s="395"/>
      <c r="K62" s="395"/>
      <c r="L62" s="395"/>
      <c r="M62" s="395"/>
      <c r="N62" s="395"/>
      <c r="P62" s="395"/>
      <c r="Q62" s="395"/>
      <c r="R62" s="395"/>
      <c r="S62" s="395"/>
      <c r="T62" s="395"/>
      <c r="U62" s="395"/>
      <c r="V62" s="395"/>
      <c r="W62" s="395"/>
      <c r="X62" s="395"/>
    </row>
    <row r="63" spans="2:24" ht="12" customHeight="1">
      <c r="B63" s="395"/>
      <c r="C63" s="395"/>
      <c r="D63" s="395"/>
      <c r="E63" s="395"/>
      <c r="F63" s="395"/>
      <c r="G63" s="395"/>
      <c r="H63" s="395"/>
      <c r="I63" s="395"/>
      <c r="J63" s="395"/>
      <c r="K63" s="395"/>
      <c r="L63" s="395"/>
      <c r="M63" s="395"/>
      <c r="N63" s="39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53AA1-7883-4211-8057-92A01A8DD40E}">
  <sheetPr>
    <tabColor theme="3"/>
  </sheetPr>
  <dimension ref="B5:AZ91"/>
  <sheetViews>
    <sheetView showGridLines="0" zoomScaleNormal="100" workbookViewId="0">
      <selection activeCell="B84" sqref="B84"/>
    </sheetView>
  </sheetViews>
  <sheetFormatPr defaultColWidth="7.6640625" defaultRowHeight="12" customHeight="1"/>
  <cols>
    <col min="1" max="1" width="3.6640625" style="10" customWidth="1"/>
    <col min="2" max="2" width="20.1640625" style="10" customWidth="1"/>
    <col min="3" max="14" width="7.6640625" style="10"/>
    <col min="15" max="15" width="25.33203125" style="10" bestFit="1" customWidth="1"/>
    <col min="16" max="18" width="7.6640625" style="10"/>
    <col min="19" max="19" width="7" style="10" customWidth="1"/>
    <col min="20" max="20" width="9" style="10" customWidth="1"/>
    <col min="21" max="21" width="12.5" style="10" customWidth="1"/>
    <col min="22" max="16384" width="7.6640625" style="10"/>
  </cols>
  <sheetData>
    <row r="5" spans="2:26" ht="12" customHeight="1">
      <c r="C5" s="13" t="s">
        <v>357</v>
      </c>
      <c r="P5" s="13" t="s">
        <v>358</v>
      </c>
    </row>
    <row r="6" spans="2:26" ht="12" customHeight="1">
      <c r="B6" s="16"/>
      <c r="C6" s="11">
        <v>2012</v>
      </c>
      <c r="D6" s="11">
        <v>2013</v>
      </c>
      <c r="E6" s="11">
        <v>2014</v>
      </c>
      <c r="F6" s="11">
        <v>2015</v>
      </c>
      <c r="G6" s="11">
        <v>2016</v>
      </c>
      <c r="H6" s="11">
        <v>2017</v>
      </c>
      <c r="I6" s="11">
        <v>2018</v>
      </c>
      <c r="J6" s="11">
        <v>2019</v>
      </c>
      <c r="K6" s="11">
        <v>2020</v>
      </c>
      <c r="L6" s="11">
        <v>2021</v>
      </c>
      <c r="M6" s="65">
        <v>2022</v>
      </c>
      <c r="O6" s="16"/>
      <c r="P6" s="11">
        <v>2012</v>
      </c>
      <c r="Q6" s="11">
        <v>2013</v>
      </c>
      <c r="R6" s="11">
        <v>2014</v>
      </c>
      <c r="S6" s="11">
        <v>2015</v>
      </c>
      <c r="T6" s="11">
        <v>2016</v>
      </c>
      <c r="U6" s="11">
        <v>2017</v>
      </c>
      <c r="V6" s="11">
        <v>2018</v>
      </c>
      <c r="W6" s="11">
        <v>2019</v>
      </c>
      <c r="X6" s="11">
        <v>2020</v>
      </c>
      <c r="Y6" s="11">
        <v>2021</v>
      </c>
      <c r="Z6" s="65">
        <v>2022</v>
      </c>
    </row>
    <row r="7" spans="2:26" ht="12" customHeight="1">
      <c r="B7" s="11" t="s">
        <v>116</v>
      </c>
      <c r="C7" s="21">
        <v>0.64171132355030736</v>
      </c>
      <c r="D7" s="21">
        <v>0.89311279476806438</v>
      </c>
      <c r="E7" s="21">
        <v>1.0583209176501445</v>
      </c>
      <c r="F7" s="21">
        <v>1.1950244634684311</v>
      </c>
      <c r="G7" s="21">
        <v>0.97183466313615574</v>
      </c>
      <c r="H7" s="21">
        <v>1.1056472444751866</v>
      </c>
      <c r="I7" s="21">
        <v>1.1448895789363229</v>
      </c>
      <c r="J7" s="21">
        <v>1.3909967141362882</v>
      </c>
      <c r="K7" s="21">
        <v>0.75725717748373089</v>
      </c>
      <c r="L7" s="21">
        <v>0.97278153186721372</v>
      </c>
      <c r="M7" s="22">
        <v>0.69216950292535495</v>
      </c>
      <c r="O7" s="11" t="s">
        <v>66</v>
      </c>
      <c r="P7" s="21">
        <v>2.8151973882574017</v>
      </c>
      <c r="Q7" s="21">
        <v>4.1276465871367076</v>
      </c>
      <c r="R7" s="21">
        <v>5.1218513214248986</v>
      </c>
      <c r="S7" s="21">
        <v>6.4963695536021611</v>
      </c>
      <c r="T7" s="21">
        <v>6.5388899765758683</v>
      </c>
      <c r="U7" s="21">
        <v>8.0088267340037245</v>
      </c>
      <c r="V7" s="21">
        <v>10.860697978984266</v>
      </c>
      <c r="W7" s="21">
        <v>11.386539598379613</v>
      </c>
      <c r="X7" s="21">
        <v>11.650748213787203</v>
      </c>
      <c r="Y7" s="21">
        <v>19.293541437865578</v>
      </c>
      <c r="Z7" s="22">
        <v>21.017699901061945</v>
      </c>
    </row>
    <row r="8" spans="2:26" ht="12" customHeight="1">
      <c r="B8" s="11" t="s">
        <v>117</v>
      </c>
      <c r="C8" s="71">
        <v>2.1734860647070944</v>
      </c>
      <c r="D8" s="71">
        <v>3.2345337923686435</v>
      </c>
      <c r="E8" s="71">
        <v>4.0635304037747542</v>
      </c>
      <c r="F8" s="71">
        <v>5.3013450901337302</v>
      </c>
      <c r="G8" s="71">
        <v>5.5670553134397123</v>
      </c>
      <c r="H8" s="71">
        <v>6.9031794895285383</v>
      </c>
      <c r="I8" s="71">
        <v>9.7158084000479441</v>
      </c>
      <c r="J8" s="71">
        <v>9.9955428842433243</v>
      </c>
      <c r="K8" s="71">
        <v>10.893491036303471</v>
      </c>
      <c r="L8" s="71">
        <v>18.320759905998365</v>
      </c>
      <c r="M8" s="72">
        <v>20.325530398136589</v>
      </c>
      <c r="O8" s="11" t="s">
        <v>67</v>
      </c>
      <c r="P8" s="24">
        <v>3373</v>
      </c>
      <c r="Q8" s="24">
        <v>4574</v>
      </c>
      <c r="R8" s="24">
        <v>5204</v>
      </c>
      <c r="S8" s="24">
        <v>5784</v>
      </c>
      <c r="T8" s="24">
        <v>5110</v>
      </c>
      <c r="U8" s="24">
        <v>5379</v>
      </c>
      <c r="V8" s="24">
        <v>5474</v>
      </c>
      <c r="W8" s="24">
        <v>5971</v>
      </c>
      <c r="X8" s="24">
        <v>5914</v>
      </c>
      <c r="Y8" s="24">
        <v>7648</v>
      </c>
      <c r="Z8" s="25">
        <v>6235</v>
      </c>
    </row>
    <row r="9" spans="2:26" ht="12" customHeight="1">
      <c r="B9" s="11" t="s">
        <v>118</v>
      </c>
      <c r="C9" s="27">
        <v>1245</v>
      </c>
      <c r="D9" s="27">
        <v>1555</v>
      </c>
      <c r="E9" s="27">
        <v>1868</v>
      </c>
      <c r="F9" s="27">
        <v>2235</v>
      </c>
      <c r="G9" s="27">
        <v>1890</v>
      </c>
      <c r="H9" s="27">
        <v>1810</v>
      </c>
      <c r="I9" s="27">
        <v>1574</v>
      </c>
      <c r="J9" s="27">
        <v>1593</v>
      </c>
      <c r="K9" s="27">
        <v>1367</v>
      </c>
      <c r="L9" s="27">
        <v>1452</v>
      </c>
      <c r="M9" s="31">
        <v>967</v>
      </c>
      <c r="O9" s="11" t="s">
        <v>68</v>
      </c>
      <c r="P9" s="27"/>
      <c r="Q9" s="27"/>
      <c r="R9" s="27"/>
      <c r="S9" s="27"/>
      <c r="T9" s="27"/>
      <c r="U9" s="27"/>
      <c r="V9" s="27"/>
      <c r="W9" s="27"/>
      <c r="X9" s="27"/>
      <c r="Y9" s="27"/>
      <c r="Z9" s="31">
        <v>1026</v>
      </c>
    </row>
    <row r="10" spans="2:26" ht="12" customHeight="1">
      <c r="B10" s="11" t="s">
        <v>119</v>
      </c>
      <c r="C10" s="84">
        <v>2128</v>
      </c>
      <c r="D10" s="84">
        <v>3019</v>
      </c>
      <c r="E10" s="84">
        <v>3336</v>
      </c>
      <c r="F10" s="84">
        <v>3549</v>
      </c>
      <c r="G10" s="84">
        <v>3220</v>
      </c>
      <c r="H10" s="84">
        <v>3569</v>
      </c>
      <c r="I10" s="84">
        <v>3900</v>
      </c>
      <c r="J10" s="84">
        <v>4378</v>
      </c>
      <c r="K10" s="84">
        <v>4547</v>
      </c>
      <c r="L10" s="84">
        <v>6196</v>
      </c>
      <c r="M10" s="85">
        <v>5268</v>
      </c>
      <c r="O10" s="11" t="s">
        <v>69</v>
      </c>
      <c r="P10" s="84"/>
      <c r="Q10" s="84"/>
      <c r="R10" s="84"/>
      <c r="S10" s="84"/>
      <c r="T10" s="84"/>
      <c r="U10" s="84"/>
      <c r="V10" s="84"/>
      <c r="W10" s="84"/>
      <c r="X10" s="84"/>
      <c r="Y10" s="84"/>
      <c r="Z10" s="85">
        <v>7261</v>
      </c>
    </row>
    <row r="11" spans="2:26" ht="12" customHeight="1">
      <c r="B11" s="42" t="s">
        <v>235</v>
      </c>
    </row>
    <row r="44" spans="2:46" ht="12" customHeight="1">
      <c r="C44" s="13" t="s">
        <v>359</v>
      </c>
      <c r="AQ44" s="45"/>
      <c r="AR44" s="45"/>
    </row>
    <row r="45" spans="2:46" ht="12" customHeight="1">
      <c r="C45" s="458">
        <v>2012</v>
      </c>
      <c r="D45" s="456"/>
      <c r="E45" s="456"/>
      <c r="F45" s="456"/>
      <c r="G45" s="456">
        <v>2013</v>
      </c>
      <c r="H45" s="456"/>
      <c r="I45" s="456"/>
      <c r="J45" s="456"/>
      <c r="K45" s="456">
        <v>2014</v>
      </c>
      <c r="L45" s="456"/>
      <c r="M45" s="456"/>
      <c r="N45" s="456"/>
      <c r="O45" s="456">
        <v>2015</v>
      </c>
      <c r="P45" s="456"/>
      <c r="Q45" s="456"/>
      <c r="R45" s="456"/>
      <c r="S45" s="456">
        <v>2016</v>
      </c>
      <c r="T45" s="456"/>
      <c r="U45" s="456"/>
      <c r="V45" s="456"/>
      <c r="W45" s="456">
        <v>2017</v>
      </c>
      <c r="X45" s="456"/>
      <c r="Y45" s="456"/>
      <c r="Z45" s="456"/>
      <c r="AA45" s="456">
        <v>2018</v>
      </c>
      <c r="AB45" s="456"/>
      <c r="AC45" s="456"/>
      <c r="AD45" s="456"/>
      <c r="AE45" s="456">
        <v>2019</v>
      </c>
      <c r="AF45" s="456"/>
      <c r="AG45" s="456"/>
      <c r="AH45" s="456"/>
      <c r="AI45" s="456">
        <v>2020</v>
      </c>
      <c r="AJ45" s="456"/>
      <c r="AK45" s="456"/>
      <c r="AL45" s="456"/>
      <c r="AM45" s="456">
        <v>2021</v>
      </c>
      <c r="AN45" s="456"/>
      <c r="AO45" s="456"/>
      <c r="AP45" s="456"/>
      <c r="AQ45" s="456">
        <v>2022</v>
      </c>
      <c r="AR45" s="456"/>
      <c r="AS45" s="456"/>
      <c r="AT45" s="457"/>
    </row>
    <row r="46" spans="2:46" ht="12" customHeight="1">
      <c r="C46" s="47" t="s">
        <v>76</v>
      </c>
      <c r="D46" s="48" t="s">
        <v>77</v>
      </c>
      <c r="E46" s="48" t="s">
        <v>78</v>
      </c>
      <c r="F46" s="48" t="s">
        <v>79</v>
      </c>
      <c r="G46" s="48" t="s">
        <v>76</v>
      </c>
      <c r="H46" s="48" t="s">
        <v>77</v>
      </c>
      <c r="I46" s="48" t="s">
        <v>78</v>
      </c>
      <c r="J46" s="48" t="s">
        <v>79</v>
      </c>
      <c r="K46" s="48" t="s">
        <v>76</v>
      </c>
      <c r="L46" s="48" t="s">
        <v>77</v>
      </c>
      <c r="M46" s="48" t="s">
        <v>78</v>
      </c>
      <c r="N46" s="48" t="s">
        <v>79</v>
      </c>
      <c r="O46" s="48" t="s">
        <v>76</v>
      </c>
      <c r="P46" s="48" t="s">
        <v>77</v>
      </c>
      <c r="Q46" s="48" t="s">
        <v>78</v>
      </c>
      <c r="R46" s="48" t="s">
        <v>79</v>
      </c>
      <c r="S46" s="48" t="s">
        <v>76</v>
      </c>
      <c r="T46" s="48" t="s">
        <v>77</v>
      </c>
      <c r="U46" s="48" t="s">
        <v>78</v>
      </c>
      <c r="V46" s="48" t="s">
        <v>79</v>
      </c>
      <c r="W46" s="48" t="s">
        <v>76</v>
      </c>
      <c r="X46" s="48" t="s">
        <v>77</v>
      </c>
      <c r="Y46" s="48" t="s">
        <v>78</v>
      </c>
      <c r="Z46" s="48" t="s">
        <v>79</v>
      </c>
      <c r="AA46" s="48" t="s">
        <v>76</v>
      </c>
      <c r="AB46" s="48" t="s">
        <v>77</v>
      </c>
      <c r="AC46" s="48" t="s">
        <v>78</v>
      </c>
      <c r="AD46" s="48" t="s">
        <v>79</v>
      </c>
      <c r="AE46" s="48" t="s">
        <v>76</v>
      </c>
      <c r="AF46" s="48" t="s">
        <v>77</v>
      </c>
      <c r="AG46" s="48" t="s">
        <v>78</v>
      </c>
      <c r="AH46" s="48" t="s">
        <v>79</v>
      </c>
      <c r="AI46" s="48" t="s">
        <v>76</v>
      </c>
      <c r="AJ46" s="48" t="s">
        <v>77</v>
      </c>
      <c r="AK46" s="48" t="s">
        <v>78</v>
      </c>
      <c r="AL46" s="48" t="s">
        <v>79</v>
      </c>
      <c r="AM46" s="48" t="s">
        <v>76</v>
      </c>
      <c r="AN46" s="48" t="s">
        <v>77</v>
      </c>
      <c r="AO46" s="48" t="s">
        <v>78</v>
      </c>
      <c r="AP46" s="48" t="s">
        <v>79</v>
      </c>
      <c r="AQ46" s="48" t="s">
        <v>76</v>
      </c>
      <c r="AR46" s="49" t="s">
        <v>77</v>
      </c>
      <c r="AS46" s="48" t="s">
        <v>78</v>
      </c>
      <c r="AT46" s="50" t="s">
        <v>79</v>
      </c>
    </row>
    <row r="47" spans="2:46" ht="12" customHeight="1">
      <c r="B47" s="11" t="s">
        <v>116</v>
      </c>
      <c r="C47" s="20">
        <v>0.21072563807749795</v>
      </c>
      <c r="D47" s="21">
        <v>0.14362621281634858</v>
      </c>
      <c r="E47" s="21">
        <v>0.14202739312496723</v>
      </c>
      <c r="F47" s="21">
        <v>0.14533207953149485</v>
      </c>
      <c r="G47" s="21">
        <v>0.20895805000000012</v>
      </c>
      <c r="H47" s="21">
        <v>0.19724922355226013</v>
      </c>
      <c r="I47" s="21">
        <v>0.26010626815823662</v>
      </c>
      <c r="J47" s="21">
        <v>0.22679925305756909</v>
      </c>
      <c r="K47" s="21">
        <v>0.20913178830077886</v>
      </c>
      <c r="L47" s="21">
        <v>0.19060906335545102</v>
      </c>
      <c r="M47" s="21">
        <v>0.36408495461059742</v>
      </c>
      <c r="N47" s="21">
        <v>0.29449511138331802</v>
      </c>
      <c r="O47" s="21">
        <v>0.33498788516589878</v>
      </c>
      <c r="P47" s="21">
        <v>0.22066667543458776</v>
      </c>
      <c r="Q47" s="21">
        <v>0.36757594755343037</v>
      </c>
      <c r="R47" s="21">
        <v>0.27179395531451728</v>
      </c>
      <c r="S47" s="21">
        <v>0.30754246811409292</v>
      </c>
      <c r="T47" s="21">
        <v>0.2242717121434015</v>
      </c>
      <c r="U47" s="21">
        <v>0.24772198377837523</v>
      </c>
      <c r="V47" s="21">
        <v>0.19229849910028665</v>
      </c>
      <c r="W47" s="21">
        <v>0.34863169736060623</v>
      </c>
      <c r="X47" s="21">
        <v>0.17849758249355199</v>
      </c>
      <c r="Y47" s="21">
        <v>0.22778671762103062</v>
      </c>
      <c r="Z47" s="21">
        <v>0.35073124699999986</v>
      </c>
      <c r="AA47" s="21">
        <v>0.3173874513322768</v>
      </c>
      <c r="AB47" s="21">
        <v>0.23914305683359394</v>
      </c>
      <c r="AC47" s="21">
        <v>0.14866921299999977</v>
      </c>
      <c r="AD47" s="21">
        <v>0.43968985777045383</v>
      </c>
      <c r="AE47" s="21">
        <v>0.4869457112717962</v>
      </c>
      <c r="AF47" s="21">
        <v>0.20999875907561907</v>
      </c>
      <c r="AG47" s="21">
        <v>0.27224943790179579</v>
      </c>
      <c r="AH47" s="21">
        <v>0.42180280588708047</v>
      </c>
      <c r="AI47" s="21">
        <v>0.19132158943440797</v>
      </c>
      <c r="AJ47" s="21">
        <v>0.23724355562552099</v>
      </c>
      <c r="AK47" s="21">
        <v>0.15706714042380351</v>
      </c>
      <c r="AL47" s="21">
        <v>0.17162489200000006</v>
      </c>
      <c r="AM47" s="21">
        <v>0.26925732575240119</v>
      </c>
      <c r="AN47" s="21">
        <v>0.21205665486633477</v>
      </c>
      <c r="AO47" s="21">
        <v>0.19844877844507849</v>
      </c>
      <c r="AP47" s="21">
        <v>0.29301877280340077</v>
      </c>
      <c r="AQ47" s="21">
        <v>0.22291150384857961</v>
      </c>
      <c r="AR47" s="21">
        <v>0.2975887545215406</v>
      </c>
      <c r="AS47" s="21">
        <v>9.7361078555235167E-2</v>
      </c>
      <c r="AT47" s="22">
        <v>7.4308166000000037E-2</v>
      </c>
    </row>
    <row r="48" spans="2:46" ht="12" customHeight="1">
      <c r="B48" s="11" t="s">
        <v>117</v>
      </c>
      <c r="C48" s="74">
        <v>0.52590734370423453</v>
      </c>
      <c r="D48" s="71">
        <v>0.58445640179951053</v>
      </c>
      <c r="E48" s="71">
        <v>0.47077993554946829</v>
      </c>
      <c r="F48" s="71">
        <v>0.59234238365388103</v>
      </c>
      <c r="G48" s="71">
        <v>0.73946513127619673</v>
      </c>
      <c r="H48" s="71">
        <v>0.7281141009306038</v>
      </c>
      <c r="I48" s="71">
        <v>0.94059873724351861</v>
      </c>
      <c r="J48" s="71">
        <v>0.82635582291831966</v>
      </c>
      <c r="K48" s="71">
        <v>0.87470000654896729</v>
      </c>
      <c r="L48" s="71">
        <v>0.90231121244539869</v>
      </c>
      <c r="M48" s="71">
        <v>1.1315403769391974</v>
      </c>
      <c r="N48" s="71">
        <v>1.1549788078411933</v>
      </c>
      <c r="O48" s="71">
        <v>1.3080804624538651</v>
      </c>
      <c r="P48" s="71">
        <v>1.4065069128739363</v>
      </c>
      <c r="Q48" s="71">
        <v>1.2586658963706652</v>
      </c>
      <c r="R48" s="71">
        <v>1.3280918184352561</v>
      </c>
      <c r="S48" s="71">
        <v>1.4249017073835673</v>
      </c>
      <c r="T48" s="71">
        <v>1.3434141188200281</v>
      </c>
      <c r="U48" s="71">
        <v>1.4270895287066758</v>
      </c>
      <c r="V48" s="71">
        <v>1.3716499585294524</v>
      </c>
      <c r="W48" s="71">
        <v>1.7227919004521044</v>
      </c>
      <c r="X48" s="71">
        <v>1.5308597279164919</v>
      </c>
      <c r="Y48" s="71">
        <v>1.8256625345195614</v>
      </c>
      <c r="Z48" s="71">
        <v>1.8238653266403773</v>
      </c>
      <c r="AA48" s="71">
        <v>2.2608364738041025</v>
      </c>
      <c r="AB48" s="71">
        <v>3.1408443665772898</v>
      </c>
      <c r="AC48" s="71">
        <v>2.0689783528297716</v>
      </c>
      <c r="AD48" s="71">
        <v>2.245149206836798</v>
      </c>
      <c r="AE48" s="71">
        <v>2.5819683782127272</v>
      </c>
      <c r="AF48" s="71">
        <v>2.3213476883423869</v>
      </c>
      <c r="AG48" s="71">
        <v>2.5467638338996941</v>
      </c>
      <c r="AH48" s="71">
        <v>2.545462983788513</v>
      </c>
      <c r="AI48" s="71">
        <v>2.5495765465787743</v>
      </c>
      <c r="AJ48" s="71">
        <v>2.4899393805792052</v>
      </c>
      <c r="AK48" s="71">
        <v>2.6341534196283729</v>
      </c>
      <c r="AL48" s="71">
        <v>3.2198216895171128</v>
      </c>
      <c r="AM48" s="71">
        <v>4.2631994000691948</v>
      </c>
      <c r="AN48" s="71">
        <v>4.4668418496707742</v>
      </c>
      <c r="AO48" s="71">
        <v>4.3452896024055727</v>
      </c>
      <c r="AP48" s="71">
        <v>5.2454290538528276</v>
      </c>
      <c r="AQ48" s="71">
        <v>6.4497162120840414</v>
      </c>
      <c r="AR48" s="71">
        <v>5.5675678895049749</v>
      </c>
      <c r="AS48" s="71">
        <v>5.1689018579380743</v>
      </c>
      <c r="AT48" s="72">
        <v>3.1393444386095641</v>
      </c>
    </row>
    <row r="49" spans="2:46" ht="12" customHeight="1">
      <c r="B49" s="11" t="s">
        <v>118</v>
      </c>
      <c r="C49" s="92">
        <v>374</v>
      </c>
      <c r="D49" s="93">
        <v>285</v>
      </c>
      <c r="E49" s="93">
        <v>288</v>
      </c>
      <c r="F49" s="93">
        <v>298</v>
      </c>
      <c r="G49" s="93">
        <v>438</v>
      </c>
      <c r="H49" s="93">
        <v>343</v>
      </c>
      <c r="I49" s="93">
        <v>362</v>
      </c>
      <c r="J49" s="93">
        <v>412</v>
      </c>
      <c r="K49" s="93">
        <v>519</v>
      </c>
      <c r="L49" s="93">
        <v>398</v>
      </c>
      <c r="M49" s="93">
        <v>451</v>
      </c>
      <c r="N49" s="93">
        <v>500</v>
      </c>
      <c r="O49" s="93">
        <v>596</v>
      </c>
      <c r="P49" s="93">
        <v>561</v>
      </c>
      <c r="Q49" s="93">
        <v>556</v>
      </c>
      <c r="R49" s="93">
        <v>522</v>
      </c>
      <c r="S49" s="93">
        <v>566</v>
      </c>
      <c r="T49" s="93">
        <v>496</v>
      </c>
      <c r="U49" s="93">
        <v>415</v>
      </c>
      <c r="V49" s="93">
        <v>413</v>
      </c>
      <c r="W49" s="93">
        <v>506</v>
      </c>
      <c r="X49" s="93">
        <v>423</v>
      </c>
      <c r="Y49" s="93">
        <v>447</v>
      </c>
      <c r="Z49" s="93">
        <v>434</v>
      </c>
      <c r="AA49" s="93">
        <v>464</v>
      </c>
      <c r="AB49" s="93">
        <v>392</v>
      </c>
      <c r="AC49" s="93">
        <v>325</v>
      </c>
      <c r="AD49" s="93">
        <v>393</v>
      </c>
      <c r="AE49" s="93">
        <v>440</v>
      </c>
      <c r="AF49" s="93">
        <v>372</v>
      </c>
      <c r="AG49" s="93">
        <v>363</v>
      </c>
      <c r="AH49" s="93">
        <v>418</v>
      </c>
      <c r="AI49" s="93">
        <v>421</v>
      </c>
      <c r="AJ49" s="93">
        <v>291</v>
      </c>
      <c r="AK49" s="93">
        <v>310</v>
      </c>
      <c r="AL49" s="93">
        <v>345</v>
      </c>
      <c r="AM49" s="93">
        <v>438</v>
      </c>
      <c r="AN49" s="93">
        <v>325</v>
      </c>
      <c r="AO49" s="93">
        <v>350</v>
      </c>
      <c r="AP49" s="93">
        <v>339</v>
      </c>
      <c r="AQ49" s="93">
        <v>291</v>
      </c>
      <c r="AR49" s="93">
        <v>197</v>
      </c>
      <c r="AS49" s="93">
        <v>248</v>
      </c>
      <c r="AT49" s="94">
        <v>231</v>
      </c>
    </row>
    <row r="50" spans="2:46" ht="12" customHeight="1">
      <c r="B50" s="11" t="s">
        <v>119</v>
      </c>
      <c r="C50" s="83">
        <v>554</v>
      </c>
      <c r="D50" s="84">
        <v>527</v>
      </c>
      <c r="E50" s="84">
        <v>490</v>
      </c>
      <c r="F50" s="84">
        <v>557</v>
      </c>
      <c r="G50" s="84">
        <v>777</v>
      </c>
      <c r="H50" s="84">
        <v>720</v>
      </c>
      <c r="I50" s="84">
        <v>785</v>
      </c>
      <c r="J50" s="84">
        <v>737</v>
      </c>
      <c r="K50" s="84">
        <v>836</v>
      </c>
      <c r="L50" s="84">
        <v>753</v>
      </c>
      <c r="M50" s="84">
        <v>906</v>
      </c>
      <c r="N50" s="84">
        <v>841</v>
      </c>
      <c r="O50" s="84">
        <v>928</v>
      </c>
      <c r="P50" s="84">
        <v>935</v>
      </c>
      <c r="Q50" s="84">
        <v>852</v>
      </c>
      <c r="R50" s="84">
        <v>834</v>
      </c>
      <c r="S50" s="84">
        <v>939</v>
      </c>
      <c r="T50" s="84">
        <v>792</v>
      </c>
      <c r="U50" s="84">
        <v>762</v>
      </c>
      <c r="V50" s="84">
        <v>727</v>
      </c>
      <c r="W50" s="84">
        <v>944</v>
      </c>
      <c r="X50" s="84">
        <v>855</v>
      </c>
      <c r="Y50" s="84">
        <v>853</v>
      </c>
      <c r="Z50" s="84">
        <v>917</v>
      </c>
      <c r="AA50" s="84">
        <v>1011</v>
      </c>
      <c r="AB50" s="84">
        <v>928</v>
      </c>
      <c r="AC50" s="84">
        <v>879</v>
      </c>
      <c r="AD50" s="84">
        <v>1082</v>
      </c>
      <c r="AE50" s="84">
        <v>1120</v>
      </c>
      <c r="AF50" s="84">
        <v>1035</v>
      </c>
      <c r="AG50" s="84">
        <v>1147</v>
      </c>
      <c r="AH50" s="84">
        <v>1076</v>
      </c>
      <c r="AI50" s="84">
        <v>1225</v>
      </c>
      <c r="AJ50" s="84">
        <v>1012</v>
      </c>
      <c r="AK50" s="84">
        <v>1075</v>
      </c>
      <c r="AL50" s="84">
        <v>1235</v>
      </c>
      <c r="AM50" s="84">
        <v>1506</v>
      </c>
      <c r="AN50" s="84">
        <v>1588</v>
      </c>
      <c r="AO50" s="84">
        <v>1476</v>
      </c>
      <c r="AP50" s="84">
        <v>1626</v>
      </c>
      <c r="AQ50" s="84">
        <v>1670</v>
      </c>
      <c r="AR50" s="84">
        <v>1558</v>
      </c>
      <c r="AS50" s="84">
        <v>1211</v>
      </c>
      <c r="AT50" s="85">
        <v>829</v>
      </c>
    </row>
    <row r="51" spans="2:46" ht="12" customHeight="1">
      <c r="B51" s="42"/>
    </row>
    <row r="85" spans="2:52" ht="12" customHeight="1">
      <c r="C85" s="10">
        <v>2012</v>
      </c>
      <c r="D85" s="10">
        <v>2012</v>
      </c>
      <c r="E85" s="10">
        <v>2012</v>
      </c>
      <c r="F85" s="10">
        <v>2012</v>
      </c>
      <c r="G85" s="10">
        <v>2013</v>
      </c>
      <c r="H85" s="10">
        <v>2013</v>
      </c>
      <c r="I85" s="10">
        <v>2013</v>
      </c>
      <c r="J85" s="10">
        <v>2013</v>
      </c>
      <c r="K85" s="10">
        <v>2014</v>
      </c>
      <c r="L85" s="10">
        <v>2014</v>
      </c>
      <c r="M85" s="10">
        <v>2014</v>
      </c>
      <c r="N85" s="10">
        <v>2014</v>
      </c>
      <c r="O85" s="10">
        <v>2015</v>
      </c>
      <c r="P85" s="10">
        <v>2015</v>
      </c>
      <c r="Q85" s="10">
        <v>2015</v>
      </c>
      <c r="R85" s="10">
        <v>2015</v>
      </c>
      <c r="S85" s="10">
        <v>2016</v>
      </c>
      <c r="T85" s="10">
        <v>2016</v>
      </c>
      <c r="U85" s="10">
        <v>2016</v>
      </c>
      <c r="V85" s="10">
        <v>2016</v>
      </c>
      <c r="W85" s="10">
        <v>2017</v>
      </c>
      <c r="X85" s="10">
        <v>2017</v>
      </c>
      <c r="Y85" s="10">
        <v>2017</v>
      </c>
      <c r="Z85" s="10">
        <v>2017</v>
      </c>
      <c r="AA85" s="10">
        <v>2018</v>
      </c>
      <c r="AB85" s="10">
        <v>2018</v>
      </c>
      <c r="AC85" s="10">
        <v>2018</v>
      </c>
      <c r="AD85" s="10">
        <v>2018</v>
      </c>
      <c r="AE85" s="10">
        <v>2019</v>
      </c>
      <c r="AF85" s="10">
        <v>2019</v>
      </c>
      <c r="AG85" s="10">
        <v>2019</v>
      </c>
      <c r="AH85" s="10">
        <v>2019</v>
      </c>
      <c r="AI85" s="10">
        <v>2020</v>
      </c>
      <c r="AJ85" s="10">
        <v>2020</v>
      </c>
      <c r="AK85" s="10">
        <v>2020</v>
      </c>
      <c r="AL85" s="10">
        <v>2020</v>
      </c>
      <c r="AM85" s="10">
        <v>2021</v>
      </c>
      <c r="AN85" s="10">
        <v>2021</v>
      </c>
      <c r="AO85" s="10">
        <v>2021</v>
      </c>
      <c r="AP85" s="10">
        <v>2021</v>
      </c>
      <c r="AQ85" s="10">
        <v>2022</v>
      </c>
      <c r="AR85" s="10">
        <v>2022</v>
      </c>
      <c r="AS85" s="10">
        <v>2022</v>
      </c>
      <c r="AT85" s="10">
        <v>2022</v>
      </c>
    </row>
    <row r="86" spans="2:52" ht="12" customHeight="1">
      <c r="C86" s="13" t="s">
        <v>360</v>
      </c>
      <c r="AY86" s="45"/>
      <c r="AZ86" s="45"/>
    </row>
    <row r="87" spans="2:52" ht="12" customHeight="1">
      <c r="C87" s="458">
        <v>2012</v>
      </c>
      <c r="D87" s="456"/>
      <c r="E87" s="456"/>
      <c r="F87" s="456"/>
      <c r="G87" s="456">
        <v>2013</v>
      </c>
      <c r="H87" s="456"/>
      <c r="I87" s="456"/>
      <c r="J87" s="456"/>
      <c r="K87" s="456">
        <v>2014</v>
      </c>
      <c r="L87" s="456"/>
      <c r="M87" s="456"/>
      <c r="N87" s="456"/>
      <c r="O87" s="456">
        <v>2015</v>
      </c>
      <c r="P87" s="456"/>
      <c r="Q87" s="456"/>
      <c r="R87" s="456"/>
      <c r="S87" s="456">
        <v>2016</v>
      </c>
      <c r="T87" s="456"/>
      <c r="U87" s="456"/>
      <c r="V87" s="456"/>
      <c r="W87" s="456">
        <v>2017</v>
      </c>
      <c r="X87" s="456"/>
      <c r="Y87" s="456"/>
      <c r="Z87" s="456"/>
      <c r="AA87" s="456">
        <v>2018</v>
      </c>
      <c r="AB87" s="456"/>
      <c r="AC87" s="456"/>
      <c r="AD87" s="456"/>
      <c r="AE87" s="456">
        <v>2019</v>
      </c>
      <c r="AF87" s="456"/>
      <c r="AG87" s="456"/>
      <c r="AH87" s="456"/>
      <c r="AI87" s="456">
        <v>2020</v>
      </c>
      <c r="AJ87" s="456"/>
      <c r="AK87" s="456"/>
      <c r="AL87" s="456"/>
      <c r="AM87" s="456">
        <v>2021</v>
      </c>
      <c r="AN87" s="456"/>
      <c r="AO87" s="456"/>
      <c r="AP87" s="456"/>
      <c r="AQ87" s="456">
        <v>2022</v>
      </c>
      <c r="AR87" s="456"/>
      <c r="AS87" s="456"/>
      <c r="AT87" s="457"/>
    </row>
    <row r="88" spans="2:52" ht="12" customHeight="1">
      <c r="C88" s="47" t="s">
        <v>76</v>
      </c>
      <c r="D88" s="48" t="s">
        <v>77</v>
      </c>
      <c r="E88" s="48" t="s">
        <v>78</v>
      </c>
      <c r="F88" s="48" t="s">
        <v>79</v>
      </c>
      <c r="G88" s="48" t="s">
        <v>76</v>
      </c>
      <c r="H88" s="48" t="s">
        <v>77</v>
      </c>
      <c r="I88" s="48" t="s">
        <v>78</v>
      </c>
      <c r="J88" s="48" t="s">
        <v>79</v>
      </c>
      <c r="K88" s="48" t="s">
        <v>76</v>
      </c>
      <c r="L88" s="48" t="s">
        <v>77</v>
      </c>
      <c r="M88" s="48" t="s">
        <v>78</v>
      </c>
      <c r="N88" s="48" t="s">
        <v>79</v>
      </c>
      <c r="O88" s="48" t="s">
        <v>76</v>
      </c>
      <c r="P88" s="48" t="s">
        <v>77</v>
      </c>
      <c r="Q88" s="48" t="s">
        <v>78</v>
      </c>
      <c r="R88" s="48" t="s">
        <v>79</v>
      </c>
      <c r="S88" s="48" t="s">
        <v>76</v>
      </c>
      <c r="T88" s="48" t="s">
        <v>77</v>
      </c>
      <c r="U88" s="48" t="s">
        <v>78</v>
      </c>
      <c r="V88" s="48" t="s">
        <v>79</v>
      </c>
      <c r="W88" s="48" t="s">
        <v>76</v>
      </c>
      <c r="X88" s="48" t="s">
        <v>77</v>
      </c>
      <c r="Y88" s="48" t="s">
        <v>78</v>
      </c>
      <c r="Z88" s="48" t="s">
        <v>79</v>
      </c>
      <c r="AA88" s="48" t="s">
        <v>76</v>
      </c>
      <c r="AB88" s="48" t="s">
        <v>77</v>
      </c>
      <c r="AC88" s="48" t="s">
        <v>78</v>
      </c>
      <c r="AD88" s="48" t="s">
        <v>79</v>
      </c>
      <c r="AE88" s="48" t="s">
        <v>76</v>
      </c>
      <c r="AF88" s="48" t="s">
        <v>77</v>
      </c>
      <c r="AG88" s="48" t="s">
        <v>78</v>
      </c>
      <c r="AH88" s="48" t="s">
        <v>79</v>
      </c>
      <c r="AI88" s="48" t="s">
        <v>76</v>
      </c>
      <c r="AJ88" s="48" t="s">
        <v>77</v>
      </c>
      <c r="AK88" s="48" t="s">
        <v>78</v>
      </c>
      <c r="AL88" s="48" t="s">
        <v>79</v>
      </c>
      <c r="AM88" s="48" t="s">
        <v>76</v>
      </c>
      <c r="AN88" s="48" t="s">
        <v>77</v>
      </c>
      <c r="AO88" s="48" t="s">
        <v>78</v>
      </c>
      <c r="AP88" s="48" t="s">
        <v>79</v>
      </c>
      <c r="AQ88" s="48" t="s">
        <v>76</v>
      </c>
      <c r="AR88" s="49" t="s">
        <v>77</v>
      </c>
      <c r="AS88" s="48" t="s">
        <v>78</v>
      </c>
      <c r="AT88" s="50" t="s">
        <v>79</v>
      </c>
    </row>
    <row r="89" spans="2:52" ht="12" customHeight="1">
      <c r="B89" s="11" t="s">
        <v>66</v>
      </c>
      <c r="C89" s="20">
        <v>0.73663298178173253</v>
      </c>
      <c r="D89" s="21">
        <v>0.7280826146158591</v>
      </c>
      <c r="E89" s="21">
        <v>0.61280732867443555</v>
      </c>
      <c r="F89" s="21">
        <v>0.73767446318537588</v>
      </c>
      <c r="G89" s="21">
        <v>0.94842318127619685</v>
      </c>
      <c r="H89" s="21">
        <v>0.92536332448286396</v>
      </c>
      <c r="I89" s="21">
        <v>1.2007050054017552</v>
      </c>
      <c r="J89" s="21">
        <v>1.0531550759758888</v>
      </c>
      <c r="K89" s="21">
        <v>1.0838317948497462</v>
      </c>
      <c r="L89" s="21">
        <v>1.0929202758008496</v>
      </c>
      <c r="M89" s="21">
        <v>1.4956253315497947</v>
      </c>
      <c r="N89" s="21">
        <v>1.4494739192245114</v>
      </c>
      <c r="O89" s="21">
        <v>1.6430683476197638</v>
      </c>
      <c r="P89" s="21">
        <v>1.6271735883085241</v>
      </c>
      <c r="Q89" s="21">
        <v>1.6262418439240955</v>
      </c>
      <c r="R89" s="21">
        <v>1.5998857737497734</v>
      </c>
      <c r="S89" s="21">
        <v>1.7324441754976601</v>
      </c>
      <c r="T89" s="21">
        <v>1.5676858309634296</v>
      </c>
      <c r="U89" s="21">
        <v>1.6748115124850511</v>
      </c>
      <c r="V89" s="21">
        <v>1.5639484576297391</v>
      </c>
      <c r="W89" s="21">
        <v>2.0714235978127107</v>
      </c>
      <c r="X89" s="21">
        <v>1.7093573104100439</v>
      </c>
      <c r="Y89" s="21">
        <v>2.053449252140592</v>
      </c>
      <c r="Z89" s="21">
        <v>2.1745965736403772</v>
      </c>
      <c r="AA89" s="21">
        <v>2.5782239251363794</v>
      </c>
      <c r="AB89" s="21">
        <v>3.379987423410884</v>
      </c>
      <c r="AC89" s="21">
        <v>2.2176475658297714</v>
      </c>
      <c r="AD89" s="21">
        <v>2.6848390646072517</v>
      </c>
      <c r="AE89" s="21">
        <v>3.0689140894845233</v>
      </c>
      <c r="AF89" s="21">
        <v>2.5313464474180059</v>
      </c>
      <c r="AG89" s="21">
        <v>2.8190132718014898</v>
      </c>
      <c r="AH89" s="21">
        <v>2.9672657896755936</v>
      </c>
      <c r="AI89" s="21">
        <v>2.7408981360131821</v>
      </c>
      <c r="AJ89" s="21">
        <v>2.7271829362047262</v>
      </c>
      <c r="AK89" s="21">
        <v>2.7912205600521762</v>
      </c>
      <c r="AL89" s="21">
        <v>3.3914465815171129</v>
      </c>
      <c r="AM89" s="21">
        <v>4.5324567258215964</v>
      </c>
      <c r="AN89" s="21">
        <v>4.6788985045371092</v>
      </c>
      <c r="AO89" s="21">
        <v>4.5437383808506508</v>
      </c>
      <c r="AP89" s="21">
        <v>5.5384478266562285</v>
      </c>
      <c r="AQ89" s="21">
        <v>6.6726277159326211</v>
      </c>
      <c r="AR89" s="21">
        <v>5.8651566440265155</v>
      </c>
      <c r="AS89" s="21">
        <v>5.2662629364933098</v>
      </c>
      <c r="AT89" s="22">
        <v>3.2136526046095644</v>
      </c>
    </row>
    <row r="90" spans="2:52" ht="12" customHeight="1">
      <c r="B90" s="11" t="s">
        <v>67</v>
      </c>
      <c r="C90" s="23">
        <v>928</v>
      </c>
      <c r="D90" s="24">
        <v>812</v>
      </c>
      <c r="E90" s="24">
        <v>778</v>
      </c>
      <c r="F90" s="24">
        <v>855</v>
      </c>
      <c r="G90" s="24">
        <v>1215</v>
      </c>
      <c r="H90" s="24">
        <v>1063</v>
      </c>
      <c r="I90" s="24">
        <v>1147</v>
      </c>
      <c r="J90" s="24">
        <v>1149</v>
      </c>
      <c r="K90" s="24">
        <v>1355</v>
      </c>
      <c r="L90" s="24">
        <v>1151</v>
      </c>
      <c r="M90" s="24">
        <v>1357</v>
      </c>
      <c r="N90" s="24">
        <v>1341</v>
      </c>
      <c r="O90" s="24">
        <v>1524</v>
      </c>
      <c r="P90" s="24">
        <v>1496</v>
      </c>
      <c r="Q90" s="24">
        <v>1408</v>
      </c>
      <c r="R90" s="24">
        <v>1356</v>
      </c>
      <c r="S90" s="24">
        <v>1505</v>
      </c>
      <c r="T90" s="24">
        <v>1288</v>
      </c>
      <c r="U90" s="24">
        <v>1177</v>
      </c>
      <c r="V90" s="24">
        <v>1140</v>
      </c>
      <c r="W90" s="24">
        <v>1450</v>
      </c>
      <c r="X90" s="24">
        <v>1278</v>
      </c>
      <c r="Y90" s="24">
        <v>1300</v>
      </c>
      <c r="Z90" s="24">
        <v>1351</v>
      </c>
      <c r="AA90" s="24">
        <v>1475</v>
      </c>
      <c r="AB90" s="24">
        <v>1320</v>
      </c>
      <c r="AC90" s="24">
        <v>1204</v>
      </c>
      <c r="AD90" s="24">
        <v>1475</v>
      </c>
      <c r="AE90" s="24">
        <v>1560</v>
      </c>
      <c r="AF90" s="24">
        <v>1407</v>
      </c>
      <c r="AG90" s="24">
        <v>1510</v>
      </c>
      <c r="AH90" s="24">
        <v>1494</v>
      </c>
      <c r="AI90" s="24">
        <v>1646</v>
      </c>
      <c r="AJ90" s="24">
        <v>1303</v>
      </c>
      <c r="AK90" s="24">
        <v>1385</v>
      </c>
      <c r="AL90" s="24">
        <v>1580</v>
      </c>
      <c r="AM90" s="24">
        <v>1944</v>
      </c>
      <c r="AN90" s="24">
        <v>1913</v>
      </c>
      <c r="AO90" s="24">
        <v>1826</v>
      </c>
      <c r="AP90" s="24">
        <v>1965</v>
      </c>
      <c r="AQ90" s="24">
        <v>1961</v>
      </c>
      <c r="AR90" s="24">
        <v>1755</v>
      </c>
      <c r="AS90" s="24">
        <v>1459</v>
      </c>
      <c r="AT90" s="25">
        <v>1060</v>
      </c>
    </row>
    <row r="91" spans="2:52" ht="12" customHeight="1">
      <c r="B91" s="11" t="s">
        <v>68</v>
      </c>
      <c r="C91" s="103"/>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104"/>
      <c r="AI91" s="104"/>
      <c r="AJ91" s="104"/>
      <c r="AK91" s="104"/>
      <c r="AL91" s="104"/>
      <c r="AM91" s="104"/>
      <c r="AN91" s="104"/>
      <c r="AO91" s="104"/>
      <c r="AP91" s="63"/>
      <c r="AQ91" s="104">
        <v>136</v>
      </c>
      <c r="AR91" s="104">
        <v>168</v>
      </c>
      <c r="AS91" s="104">
        <v>268</v>
      </c>
      <c r="AT91" s="105">
        <v>455</v>
      </c>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00EC9-6922-4726-937D-3A40C63A7317}">
  <sheetPr>
    <tabColor theme="3"/>
  </sheetPr>
  <dimension ref="B6:AA63"/>
  <sheetViews>
    <sheetView showGridLines="0" zoomScaleNormal="100" workbookViewId="0">
      <selection activeCell="AC38" sqref="AC38"/>
    </sheetView>
  </sheetViews>
  <sheetFormatPr defaultColWidth="7.83203125" defaultRowHeight="12" customHeight="1"/>
  <cols>
    <col min="1" max="1" width="3.83203125" style="394" customWidth="1"/>
    <col min="2" max="2" width="14.33203125" style="394" bestFit="1" customWidth="1"/>
    <col min="3" max="13" width="7.83203125" style="394"/>
    <col min="14" max="14" width="13.6640625" style="394" bestFit="1" customWidth="1"/>
    <col min="15" max="15" width="7.83203125" style="394"/>
    <col min="16" max="16" width="24.1640625" style="394" customWidth="1"/>
    <col min="17" max="17" width="8.5" style="394" customWidth="1"/>
    <col min="18" max="25" width="9.1640625" style="394" bestFit="1" customWidth="1"/>
    <col min="26" max="26" width="9.1640625" style="394" customWidth="1"/>
    <col min="27" max="16384" width="7.83203125" style="394"/>
  </cols>
  <sheetData>
    <row r="6" spans="2:27" ht="12" customHeight="1">
      <c r="B6" s="395"/>
      <c r="C6" s="396" t="s">
        <v>534</v>
      </c>
      <c r="D6" s="395"/>
      <c r="E6" s="395"/>
      <c r="F6" s="395"/>
      <c r="G6" s="395"/>
      <c r="H6" s="395"/>
      <c r="I6" s="395"/>
      <c r="J6" s="395"/>
      <c r="P6" s="395"/>
      <c r="Q6" s="396" t="s">
        <v>535</v>
      </c>
      <c r="R6" s="395"/>
      <c r="S6" s="395"/>
      <c r="T6" s="395"/>
      <c r="U6" s="395"/>
      <c r="V6" s="395"/>
      <c r="W6" s="395"/>
      <c r="X6" s="395"/>
    </row>
    <row r="7" spans="2:27" ht="12" customHeight="1">
      <c r="B7" s="397"/>
      <c r="C7" s="398">
        <v>2012</v>
      </c>
      <c r="D7" s="398">
        <v>2013</v>
      </c>
      <c r="E7" s="398">
        <v>2014</v>
      </c>
      <c r="F7" s="398">
        <v>2015</v>
      </c>
      <c r="G7" s="398">
        <v>2016</v>
      </c>
      <c r="H7" s="398">
        <v>2017</v>
      </c>
      <c r="I7" s="398">
        <v>2018</v>
      </c>
      <c r="J7" s="398">
        <v>2019</v>
      </c>
      <c r="K7" s="398">
        <v>2020</v>
      </c>
      <c r="L7" s="398">
        <v>2021</v>
      </c>
      <c r="M7" s="399">
        <v>2022</v>
      </c>
      <c r="P7" s="397"/>
      <c r="Q7" s="398">
        <v>2012</v>
      </c>
      <c r="R7" s="398">
        <v>2013</v>
      </c>
      <c r="S7" s="398">
        <v>2014</v>
      </c>
      <c r="T7" s="398">
        <v>2015</v>
      </c>
      <c r="U7" s="398">
        <v>2016</v>
      </c>
      <c r="V7" s="398">
        <v>2017</v>
      </c>
      <c r="W7" s="398">
        <v>2018</v>
      </c>
      <c r="X7" s="398">
        <v>2019</v>
      </c>
      <c r="Y7" s="398">
        <v>2020</v>
      </c>
      <c r="Z7" s="398">
        <v>2021</v>
      </c>
      <c r="AA7" s="399">
        <v>2022</v>
      </c>
    </row>
    <row r="8" spans="2:27" ht="12" customHeight="1">
      <c r="B8" s="131" t="s">
        <v>66</v>
      </c>
      <c r="C8" s="21">
        <v>5.3109313417842339</v>
      </c>
      <c r="D8" s="21">
        <v>6.4000040871641941</v>
      </c>
      <c r="E8" s="21">
        <v>8.323378578252516</v>
      </c>
      <c r="F8" s="21">
        <v>11.012320575192229</v>
      </c>
      <c r="G8" s="21">
        <v>10.361790291003846</v>
      </c>
      <c r="H8" s="21">
        <v>13.262629943905145</v>
      </c>
      <c r="I8" s="21">
        <v>19.89439656618163</v>
      </c>
      <c r="J8" s="21">
        <v>18.737756516792881</v>
      </c>
      <c r="K8" s="21">
        <v>29.628887565979504</v>
      </c>
      <c r="L8" s="21">
        <v>38.972719393057567</v>
      </c>
      <c r="M8" s="22">
        <v>30.715687271725542</v>
      </c>
      <c r="N8" s="400"/>
      <c r="P8" s="131" t="s">
        <v>340</v>
      </c>
      <c r="Q8" s="196">
        <v>113</v>
      </c>
      <c r="R8" s="197">
        <v>162</v>
      </c>
      <c r="S8" s="197">
        <v>171</v>
      </c>
      <c r="T8" s="197">
        <v>234</v>
      </c>
      <c r="U8" s="197">
        <v>213</v>
      </c>
      <c r="V8" s="197">
        <v>277</v>
      </c>
      <c r="W8" s="197">
        <v>283</v>
      </c>
      <c r="X8" s="197">
        <v>343</v>
      </c>
      <c r="Y8" s="197">
        <v>355</v>
      </c>
      <c r="Z8" s="197">
        <v>401</v>
      </c>
      <c r="AA8" s="28">
        <v>316</v>
      </c>
    </row>
    <row r="9" spans="2:27" ht="12" customHeight="1">
      <c r="B9" s="131" t="s">
        <v>67</v>
      </c>
      <c r="C9" s="84">
        <v>543</v>
      </c>
      <c r="D9" s="84">
        <v>636</v>
      </c>
      <c r="E9" s="84">
        <v>681</v>
      </c>
      <c r="F9" s="84">
        <v>765</v>
      </c>
      <c r="G9" s="84">
        <v>732</v>
      </c>
      <c r="H9" s="84">
        <v>883</v>
      </c>
      <c r="I9" s="84">
        <v>948</v>
      </c>
      <c r="J9" s="84">
        <v>1020</v>
      </c>
      <c r="K9" s="84">
        <v>1143</v>
      </c>
      <c r="L9" s="84">
        <v>1415</v>
      </c>
      <c r="M9" s="85">
        <v>1054</v>
      </c>
      <c r="N9" s="400"/>
      <c r="P9" s="131" t="s">
        <v>325</v>
      </c>
      <c r="Q9" s="194">
        <v>212</v>
      </c>
      <c r="R9" s="195">
        <v>246</v>
      </c>
      <c r="S9" s="195">
        <v>239</v>
      </c>
      <c r="T9" s="195">
        <v>256</v>
      </c>
      <c r="U9" s="195">
        <v>280</v>
      </c>
      <c r="V9" s="195">
        <v>357</v>
      </c>
      <c r="W9" s="195">
        <v>367</v>
      </c>
      <c r="X9" s="195">
        <v>381</v>
      </c>
      <c r="Y9" s="195">
        <v>405</v>
      </c>
      <c r="Z9" s="195">
        <v>541</v>
      </c>
      <c r="AA9" s="30">
        <v>356</v>
      </c>
    </row>
    <row r="10" spans="2:27" ht="12" customHeight="1">
      <c r="B10" s="401">
        <v>44926</v>
      </c>
      <c r="C10" s="395"/>
      <c r="D10" s="395"/>
      <c r="E10" s="395"/>
      <c r="F10" s="395"/>
      <c r="G10" s="395"/>
      <c r="H10" s="395"/>
      <c r="I10" s="395"/>
      <c r="J10" s="395"/>
      <c r="P10" s="131" t="s">
        <v>326</v>
      </c>
      <c r="Q10" s="196">
        <v>174</v>
      </c>
      <c r="R10" s="197">
        <v>168</v>
      </c>
      <c r="S10" s="197">
        <v>208</v>
      </c>
      <c r="T10" s="197">
        <v>206</v>
      </c>
      <c r="U10" s="197">
        <v>195</v>
      </c>
      <c r="V10" s="197">
        <v>197</v>
      </c>
      <c r="W10" s="197">
        <v>239</v>
      </c>
      <c r="X10" s="197">
        <v>245</v>
      </c>
      <c r="Y10" s="197">
        <v>321</v>
      </c>
      <c r="Z10" s="197">
        <v>385</v>
      </c>
      <c r="AA10" s="28">
        <v>320</v>
      </c>
    </row>
    <row r="11" spans="2:27" ht="12" customHeight="1">
      <c r="B11" s="395"/>
      <c r="C11" s="395"/>
      <c r="D11" s="395"/>
      <c r="E11" s="395"/>
      <c r="F11" s="395"/>
      <c r="G11" s="395"/>
      <c r="H11" s="395"/>
      <c r="I11" s="395"/>
      <c r="J11" s="395"/>
      <c r="P11" s="131" t="s">
        <v>341</v>
      </c>
      <c r="Q11" s="198">
        <v>44</v>
      </c>
      <c r="R11" s="152">
        <v>60</v>
      </c>
      <c r="S11" s="152">
        <v>63</v>
      </c>
      <c r="T11" s="152">
        <v>69</v>
      </c>
      <c r="U11" s="152">
        <v>44</v>
      </c>
      <c r="V11" s="152">
        <v>52</v>
      </c>
      <c r="W11" s="152">
        <v>59</v>
      </c>
      <c r="X11" s="152">
        <v>51</v>
      </c>
      <c r="Y11" s="152">
        <v>62</v>
      </c>
      <c r="Z11" s="152">
        <v>88</v>
      </c>
      <c r="AA11" s="153">
        <v>62</v>
      </c>
    </row>
    <row r="12" spans="2:27" ht="12" customHeight="1">
      <c r="B12" s="395"/>
      <c r="C12" s="395"/>
      <c r="D12" s="395"/>
      <c r="E12" s="395"/>
      <c r="F12" s="395"/>
      <c r="G12" s="395"/>
      <c r="H12" s="395"/>
      <c r="I12" s="395"/>
      <c r="J12" s="395"/>
      <c r="P12" s="401">
        <v>44926</v>
      </c>
    </row>
    <row r="13" spans="2:27" ht="12" customHeight="1">
      <c r="B13" s="395"/>
      <c r="C13" s="395"/>
      <c r="D13" s="395"/>
      <c r="E13" s="395"/>
      <c r="F13" s="395"/>
      <c r="G13" s="395"/>
      <c r="H13" s="395"/>
      <c r="I13" s="395"/>
      <c r="J13" s="395"/>
    </row>
    <row r="14" spans="2:27" ht="12" customHeight="1">
      <c r="B14" s="395"/>
      <c r="C14" s="395"/>
      <c r="D14" s="395"/>
      <c r="E14" s="395"/>
      <c r="F14" s="395"/>
      <c r="G14" s="395"/>
      <c r="H14" s="395"/>
      <c r="I14" s="395"/>
      <c r="J14" s="395"/>
    </row>
    <row r="15" spans="2:27" ht="12" customHeight="1">
      <c r="B15" s="395"/>
      <c r="C15" s="395"/>
      <c r="D15" s="395"/>
      <c r="E15" s="395"/>
      <c r="F15" s="395"/>
      <c r="G15" s="395"/>
      <c r="H15" s="395"/>
      <c r="I15" s="395"/>
      <c r="J15" s="395"/>
    </row>
    <row r="16" spans="2:27" ht="12" customHeight="1">
      <c r="B16" s="395"/>
      <c r="C16" s="395"/>
      <c r="D16" s="395"/>
      <c r="E16" s="395"/>
      <c r="F16" s="395"/>
      <c r="G16" s="395"/>
      <c r="H16" s="395"/>
      <c r="I16" s="395"/>
      <c r="J16" s="395"/>
    </row>
    <row r="17" spans="2:10" ht="12" customHeight="1">
      <c r="B17" s="395"/>
      <c r="C17" s="395"/>
      <c r="D17" s="395"/>
      <c r="E17" s="395"/>
      <c r="F17" s="395"/>
      <c r="G17" s="395"/>
      <c r="H17" s="395"/>
      <c r="I17" s="395"/>
      <c r="J17" s="395"/>
    </row>
    <row r="18" spans="2:10" ht="12" customHeight="1">
      <c r="B18" s="395"/>
      <c r="C18" s="395"/>
      <c r="D18" s="395"/>
      <c r="E18" s="395"/>
      <c r="F18" s="395"/>
      <c r="G18" s="395"/>
      <c r="H18" s="395"/>
      <c r="I18" s="395"/>
      <c r="J18" s="395"/>
    </row>
    <row r="19" spans="2:10" ht="12" customHeight="1">
      <c r="B19" s="395"/>
      <c r="C19" s="395"/>
      <c r="D19" s="395"/>
      <c r="E19" s="395"/>
      <c r="F19" s="395"/>
      <c r="G19" s="395"/>
      <c r="H19" s="395"/>
      <c r="I19" s="395"/>
      <c r="J19" s="395"/>
    </row>
    <row r="20" spans="2:10" ht="12" customHeight="1">
      <c r="B20" s="395"/>
      <c r="C20" s="395"/>
      <c r="D20" s="395"/>
      <c r="E20" s="395"/>
      <c r="F20" s="395"/>
      <c r="G20" s="395"/>
      <c r="H20" s="395"/>
      <c r="I20" s="395"/>
      <c r="J20" s="395"/>
    </row>
    <row r="21" spans="2:10" ht="12" customHeight="1">
      <c r="B21" s="395"/>
      <c r="C21" s="395"/>
      <c r="D21" s="395"/>
      <c r="E21" s="395"/>
      <c r="F21" s="395"/>
      <c r="G21" s="395"/>
      <c r="H21" s="395"/>
      <c r="I21" s="395"/>
      <c r="J21" s="395"/>
    </row>
    <row r="22" spans="2:10" ht="12" customHeight="1">
      <c r="B22" s="395"/>
      <c r="C22" s="395"/>
      <c r="D22" s="395"/>
      <c r="E22" s="395"/>
      <c r="F22" s="395"/>
      <c r="G22" s="395"/>
      <c r="H22" s="395"/>
      <c r="I22" s="395"/>
      <c r="J22" s="395"/>
    </row>
    <row r="23" spans="2:10" ht="12" customHeight="1">
      <c r="B23" s="395"/>
      <c r="C23" s="395"/>
      <c r="D23" s="395"/>
      <c r="E23" s="395"/>
      <c r="F23" s="395"/>
      <c r="G23" s="395"/>
      <c r="H23" s="395"/>
      <c r="I23" s="395"/>
      <c r="J23" s="395"/>
    </row>
    <row r="24" spans="2:10" ht="12" customHeight="1">
      <c r="B24" s="395"/>
      <c r="C24" s="395"/>
      <c r="D24" s="395"/>
      <c r="E24" s="395"/>
      <c r="F24" s="395"/>
      <c r="G24" s="395"/>
      <c r="H24" s="395"/>
      <c r="I24" s="395"/>
      <c r="J24" s="395"/>
    </row>
    <row r="25" spans="2:10" ht="12" customHeight="1">
      <c r="B25" s="395"/>
      <c r="C25" s="395"/>
      <c r="D25" s="395"/>
      <c r="E25" s="395"/>
      <c r="F25" s="395"/>
      <c r="G25" s="395"/>
      <c r="H25" s="395"/>
      <c r="I25" s="395"/>
      <c r="J25" s="395"/>
    </row>
    <row r="26" spans="2:10" ht="12" customHeight="1">
      <c r="B26" s="395"/>
      <c r="C26" s="395"/>
      <c r="D26" s="395"/>
      <c r="E26" s="395"/>
      <c r="F26" s="395"/>
      <c r="G26" s="395"/>
      <c r="H26" s="395"/>
      <c r="I26" s="395"/>
      <c r="J26" s="395"/>
    </row>
    <row r="27" spans="2:10" ht="12" customHeight="1">
      <c r="B27" s="395"/>
      <c r="C27" s="395"/>
      <c r="D27" s="395"/>
      <c r="E27" s="395"/>
      <c r="F27" s="395"/>
      <c r="G27" s="395"/>
      <c r="H27" s="395"/>
      <c r="I27" s="395"/>
      <c r="J27" s="395"/>
    </row>
    <row r="28" spans="2:10" ht="12" customHeight="1">
      <c r="B28" s="395"/>
      <c r="C28" s="395"/>
      <c r="D28" s="395"/>
      <c r="E28" s="395"/>
      <c r="F28" s="395"/>
      <c r="G28" s="395"/>
      <c r="H28" s="395"/>
      <c r="I28" s="395"/>
      <c r="J28" s="395"/>
    </row>
    <row r="29" spans="2:10" ht="12" customHeight="1">
      <c r="B29" s="395"/>
      <c r="C29" s="395"/>
      <c r="D29" s="395"/>
      <c r="E29" s="395"/>
      <c r="F29" s="395"/>
      <c r="G29" s="395"/>
      <c r="H29" s="395"/>
      <c r="I29" s="395"/>
      <c r="J29" s="395"/>
    </row>
    <row r="30" spans="2:10" ht="12" customHeight="1">
      <c r="B30" s="395"/>
      <c r="C30" s="395"/>
      <c r="D30" s="395"/>
      <c r="E30" s="395"/>
      <c r="F30" s="395"/>
      <c r="G30" s="395"/>
      <c r="H30" s="395"/>
      <c r="I30" s="395"/>
      <c r="J30" s="395"/>
    </row>
    <row r="31" spans="2:10" ht="12" customHeight="1">
      <c r="B31" s="395"/>
      <c r="C31" s="395"/>
      <c r="D31" s="395"/>
      <c r="E31" s="395"/>
      <c r="F31" s="395"/>
      <c r="G31" s="395"/>
      <c r="H31" s="395"/>
      <c r="I31" s="395"/>
      <c r="J31" s="395"/>
    </row>
    <row r="32" spans="2:10" ht="12" customHeight="1">
      <c r="B32" s="395"/>
      <c r="C32" s="395"/>
      <c r="D32" s="395"/>
      <c r="E32" s="395"/>
      <c r="F32" s="395"/>
      <c r="G32" s="395"/>
      <c r="H32" s="395"/>
      <c r="I32" s="395"/>
      <c r="J32" s="395"/>
    </row>
    <row r="33" spans="2:27" ht="12" customHeight="1">
      <c r="B33" s="395"/>
      <c r="C33" s="395"/>
      <c r="D33" s="395"/>
      <c r="E33" s="395"/>
      <c r="F33" s="395"/>
      <c r="G33" s="395"/>
      <c r="H33" s="395"/>
      <c r="I33" s="395"/>
      <c r="J33" s="395"/>
    </row>
    <row r="34" spans="2:27" ht="12" customHeight="1">
      <c r="B34" s="395"/>
      <c r="C34" s="395"/>
      <c r="D34" s="395"/>
      <c r="E34" s="395"/>
      <c r="F34" s="395"/>
      <c r="G34" s="395"/>
      <c r="H34" s="395"/>
      <c r="I34" s="395"/>
      <c r="J34" s="395"/>
    </row>
    <row r="36" spans="2:27" ht="12" customHeight="1">
      <c r="B36" s="395"/>
      <c r="C36" s="396" t="s">
        <v>536</v>
      </c>
      <c r="D36" s="395"/>
      <c r="E36" s="395"/>
      <c r="F36" s="395"/>
      <c r="G36" s="395"/>
      <c r="H36" s="395"/>
      <c r="I36" s="395"/>
      <c r="J36" s="395"/>
      <c r="K36" s="395"/>
      <c r="L36" s="395"/>
      <c r="M36" s="395"/>
      <c r="N36" s="395"/>
      <c r="P36" s="395"/>
      <c r="Q36" s="396" t="s">
        <v>537</v>
      </c>
      <c r="R36" s="395"/>
      <c r="S36" s="395"/>
      <c r="T36" s="395"/>
      <c r="U36" s="395"/>
      <c r="V36" s="395"/>
      <c r="W36" s="395"/>
      <c r="X36" s="395"/>
    </row>
    <row r="37" spans="2:27" ht="12" customHeight="1">
      <c r="B37" s="397"/>
      <c r="C37" s="398">
        <v>2012</v>
      </c>
      <c r="D37" s="398">
        <v>2013</v>
      </c>
      <c r="E37" s="398">
        <v>2014</v>
      </c>
      <c r="F37" s="398">
        <v>2015</v>
      </c>
      <c r="G37" s="398">
        <v>2016</v>
      </c>
      <c r="H37" s="398">
        <v>2017</v>
      </c>
      <c r="I37" s="398">
        <v>2018</v>
      </c>
      <c r="J37" s="398">
        <v>2019</v>
      </c>
      <c r="K37" s="398">
        <v>2020</v>
      </c>
      <c r="L37" s="398">
        <v>2021</v>
      </c>
      <c r="M37" s="399">
        <v>2022</v>
      </c>
      <c r="N37" s="395"/>
      <c r="P37" s="397"/>
      <c r="Q37" s="398">
        <v>2012</v>
      </c>
      <c r="R37" s="398">
        <v>2013</v>
      </c>
      <c r="S37" s="398">
        <v>2014</v>
      </c>
      <c r="T37" s="398">
        <v>2015</v>
      </c>
      <c r="U37" s="398">
        <v>2016</v>
      </c>
      <c r="V37" s="398">
        <v>2017</v>
      </c>
      <c r="W37" s="398">
        <v>2018</v>
      </c>
      <c r="X37" s="398">
        <v>2019</v>
      </c>
      <c r="Y37" s="398">
        <v>2020</v>
      </c>
      <c r="Z37" s="398">
        <v>2021</v>
      </c>
      <c r="AA37" s="399">
        <v>2022</v>
      </c>
    </row>
    <row r="38" spans="2:27" ht="12" customHeight="1">
      <c r="B38" s="131" t="s">
        <v>236</v>
      </c>
      <c r="C38" s="164">
        <v>4</v>
      </c>
      <c r="D38" s="165">
        <v>3.7499859999999998</v>
      </c>
      <c r="E38" s="165">
        <v>3.5149999999999997</v>
      </c>
      <c r="F38" s="165">
        <v>3.5</v>
      </c>
      <c r="G38" s="165">
        <v>4.2889119999999998</v>
      </c>
      <c r="H38" s="165">
        <v>4.4000000000000004</v>
      </c>
      <c r="I38" s="165">
        <v>6.8</v>
      </c>
      <c r="J38" s="165">
        <v>5.3025099999999998</v>
      </c>
      <c r="K38" s="165">
        <v>8</v>
      </c>
      <c r="L38" s="165">
        <v>9.7227855000000005</v>
      </c>
      <c r="M38" s="166">
        <v>9.8000000000000007</v>
      </c>
      <c r="N38" s="395"/>
      <c r="P38" s="131" t="s">
        <v>236</v>
      </c>
      <c r="Q38" s="164">
        <v>17.109888000000002</v>
      </c>
      <c r="R38" s="165">
        <v>18.141941000000003</v>
      </c>
      <c r="S38" s="165">
        <v>20.624099999999999</v>
      </c>
      <c r="T38" s="165">
        <v>21.903532999999999</v>
      </c>
      <c r="U38" s="165">
        <v>16.999997</v>
      </c>
      <c r="V38" s="165">
        <v>16.499997</v>
      </c>
      <c r="W38" s="165">
        <v>25</v>
      </c>
      <c r="X38" s="165">
        <v>22.000005999999999</v>
      </c>
      <c r="Y38" s="165">
        <v>26.499998999999999</v>
      </c>
      <c r="Z38" s="165">
        <v>35.000000499999999</v>
      </c>
      <c r="AA38" s="166">
        <v>38</v>
      </c>
    </row>
    <row r="39" spans="2:27" ht="12" customHeight="1">
      <c r="B39" s="131" t="s">
        <v>237</v>
      </c>
      <c r="C39" s="77">
        <v>10.332551248607459</v>
      </c>
      <c r="D39" s="75">
        <v>11.130441890720338</v>
      </c>
      <c r="E39" s="75">
        <v>13.253787544988082</v>
      </c>
      <c r="F39" s="75">
        <v>15.210387534795871</v>
      </c>
      <c r="G39" s="75">
        <v>15.19324089590009</v>
      </c>
      <c r="H39" s="75">
        <v>16.475316700503296</v>
      </c>
      <c r="I39" s="75">
        <v>23.052603205308952</v>
      </c>
      <c r="J39" s="75">
        <v>19.955012264955144</v>
      </c>
      <c r="K39" s="75">
        <v>28.489314967287953</v>
      </c>
      <c r="L39" s="75">
        <v>31.736742176756952</v>
      </c>
      <c r="M39" s="76">
        <v>33.49584217200168</v>
      </c>
      <c r="N39" s="395"/>
      <c r="P39" s="131" t="s">
        <v>237</v>
      </c>
      <c r="Q39" s="77">
        <v>40.637911478076724</v>
      </c>
      <c r="R39" s="75">
        <v>60.818016064741222</v>
      </c>
      <c r="S39" s="75">
        <v>59.339664404137203</v>
      </c>
      <c r="T39" s="75">
        <v>82.516191408380607</v>
      </c>
      <c r="U39" s="75">
        <v>86.687795785852913</v>
      </c>
      <c r="V39" s="75">
        <v>57.284218058406616</v>
      </c>
      <c r="W39" s="75">
        <v>91.851050513405681</v>
      </c>
      <c r="X39" s="75">
        <v>83.346917250067236</v>
      </c>
      <c r="Y39" s="75">
        <v>102.72066136172958</v>
      </c>
      <c r="Z39" s="75">
        <v>107.56855174638061</v>
      </c>
      <c r="AA39" s="76">
        <v>128.19014025844714</v>
      </c>
    </row>
    <row r="40" spans="2:27" ht="12" customHeight="1">
      <c r="B40" s="401">
        <v>44926</v>
      </c>
      <c r="C40" s="395"/>
      <c r="D40" s="395"/>
      <c r="E40" s="395"/>
      <c r="F40" s="395"/>
      <c r="G40" s="395"/>
      <c r="H40" s="395"/>
      <c r="I40" s="395"/>
      <c r="J40" s="395"/>
      <c r="K40" s="395"/>
      <c r="L40" s="395"/>
      <c r="M40" s="395"/>
      <c r="N40" s="395"/>
      <c r="P40" s="401">
        <v>44926</v>
      </c>
      <c r="Q40" s="395"/>
      <c r="R40" s="395"/>
      <c r="S40" s="395"/>
      <c r="T40" s="395"/>
      <c r="U40" s="395"/>
      <c r="V40" s="395"/>
      <c r="W40" s="395"/>
      <c r="X40" s="395"/>
    </row>
    <row r="41" spans="2:27" ht="12" customHeight="1">
      <c r="B41" s="395"/>
      <c r="C41" s="395"/>
      <c r="D41" s="395"/>
      <c r="E41" s="395"/>
      <c r="F41" s="395"/>
      <c r="G41" s="395"/>
      <c r="H41" s="395"/>
      <c r="I41" s="395"/>
      <c r="J41" s="395"/>
      <c r="K41" s="395"/>
      <c r="L41" s="395"/>
      <c r="M41" s="395"/>
      <c r="N41" s="395"/>
      <c r="P41" s="395"/>
      <c r="Q41" s="395"/>
      <c r="R41" s="395"/>
      <c r="S41" s="395"/>
      <c r="T41" s="395"/>
      <c r="U41" s="395"/>
      <c r="V41" s="395"/>
      <c r="W41" s="395"/>
      <c r="X41" s="395"/>
    </row>
    <row r="42" spans="2:27" ht="12" customHeight="1">
      <c r="B42" s="395"/>
      <c r="C42" s="395"/>
      <c r="D42" s="395"/>
      <c r="E42" s="395"/>
      <c r="F42" s="395"/>
      <c r="G42" s="395"/>
      <c r="H42" s="395"/>
      <c r="I42" s="395"/>
      <c r="J42" s="395"/>
      <c r="K42" s="395"/>
      <c r="L42" s="395"/>
      <c r="M42" s="395"/>
      <c r="N42" s="395"/>
      <c r="P42" s="395"/>
      <c r="Q42" s="395"/>
      <c r="R42" s="395"/>
      <c r="S42" s="395"/>
      <c r="T42" s="395"/>
      <c r="U42" s="395"/>
      <c r="V42" s="395"/>
      <c r="W42" s="395"/>
      <c r="X42" s="395"/>
    </row>
    <row r="43" spans="2:27" ht="12" customHeight="1">
      <c r="B43" s="395"/>
      <c r="C43" s="395"/>
      <c r="D43" s="395"/>
      <c r="E43" s="395"/>
      <c r="F43" s="395"/>
      <c r="G43" s="395"/>
      <c r="H43" s="395"/>
      <c r="I43" s="395"/>
      <c r="J43" s="395"/>
      <c r="K43" s="395"/>
      <c r="L43" s="395"/>
      <c r="M43" s="395"/>
      <c r="N43" s="395"/>
      <c r="P43" s="395"/>
      <c r="Q43" s="395"/>
      <c r="R43" s="395"/>
      <c r="S43" s="395"/>
      <c r="T43" s="395"/>
      <c r="U43" s="395"/>
      <c r="V43" s="395"/>
      <c r="W43" s="395"/>
      <c r="X43" s="395"/>
    </row>
    <row r="44" spans="2:27" ht="12" customHeight="1">
      <c r="B44" s="395"/>
      <c r="C44" s="395"/>
      <c r="D44" s="395"/>
      <c r="E44" s="395"/>
      <c r="F44" s="395"/>
      <c r="G44" s="395"/>
      <c r="H44" s="395"/>
      <c r="I44" s="395"/>
      <c r="J44" s="395"/>
      <c r="K44" s="395"/>
      <c r="L44" s="395"/>
      <c r="M44" s="395"/>
      <c r="N44" s="395"/>
      <c r="P44" s="395"/>
      <c r="Q44" s="395"/>
      <c r="R44" s="395"/>
      <c r="S44" s="395"/>
      <c r="T44" s="395"/>
      <c r="U44" s="395"/>
      <c r="V44" s="395"/>
      <c r="W44" s="395"/>
      <c r="X44" s="395"/>
    </row>
    <row r="45" spans="2:27" ht="12" customHeight="1">
      <c r="B45" s="395"/>
      <c r="C45" s="395"/>
      <c r="D45" s="395"/>
      <c r="E45" s="395"/>
      <c r="F45" s="395"/>
      <c r="G45" s="395"/>
      <c r="H45" s="395"/>
      <c r="I45" s="395"/>
      <c r="J45" s="395"/>
      <c r="K45" s="395"/>
      <c r="L45" s="395"/>
      <c r="M45" s="395"/>
      <c r="N45" s="395"/>
      <c r="P45" s="395"/>
      <c r="Q45" s="395"/>
      <c r="R45" s="395"/>
      <c r="S45" s="395"/>
      <c r="T45" s="395"/>
      <c r="U45" s="395"/>
      <c r="V45" s="395"/>
      <c r="W45" s="395"/>
      <c r="X45" s="395"/>
    </row>
    <row r="46" spans="2:27" ht="12" customHeight="1">
      <c r="B46" s="395"/>
      <c r="C46" s="395"/>
      <c r="D46" s="395"/>
      <c r="E46" s="395"/>
      <c r="F46" s="395"/>
      <c r="G46" s="395"/>
      <c r="H46" s="395"/>
      <c r="I46" s="395"/>
      <c r="J46" s="395"/>
      <c r="K46" s="395"/>
      <c r="L46" s="395"/>
      <c r="M46" s="395"/>
      <c r="N46" s="395"/>
      <c r="P46" s="395"/>
      <c r="Q46" s="395"/>
      <c r="R46" s="395"/>
      <c r="S46" s="395"/>
      <c r="T46" s="395"/>
      <c r="U46" s="395"/>
      <c r="V46" s="395"/>
      <c r="W46" s="395"/>
      <c r="X46" s="395"/>
    </row>
    <row r="47" spans="2:27" ht="12" customHeight="1">
      <c r="B47" s="395"/>
      <c r="C47" s="395"/>
      <c r="D47" s="395"/>
      <c r="E47" s="395"/>
      <c r="F47" s="395"/>
      <c r="G47" s="395"/>
      <c r="H47" s="395"/>
      <c r="I47" s="395"/>
      <c r="J47" s="395"/>
      <c r="K47" s="395"/>
      <c r="L47" s="395"/>
      <c r="M47" s="395"/>
      <c r="N47" s="395"/>
      <c r="P47" s="395"/>
      <c r="Q47" s="395"/>
      <c r="R47" s="395"/>
      <c r="S47" s="395"/>
      <c r="T47" s="395"/>
      <c r="U47" s="395"/>
      <c r="V47" s="395"/>
      <c r="W47" s="395"/>
      <c r="X47" s="395"/>
    </row>
    <row r="48" spans="2:27" ht="12" customHeight="1">
      <c r="B48" s="395"/>
      <c r="C48" s="395"/>
      <c r="D48" s="395"/>
      <c r="E48" s="395"/>
      <c r="F48" s="395"/>
      <c r="G48" s="395"/>
      <c r="H48" s="395"/>
      <c r="I48" s="395"/>
      <c r="J48" s="395"/>
      <c r="K48" s="395"/>
      <c r="L48" s="395"/>
      <c r="M48" s="395"/>
      <c r="N48" s="395"/>
      <c r="P48" s="395"/>
      <c r="Q48" s="395"/>
      <c r="R48" s="395"/>
      <c r="S48" s="395"/>
      <c r="T48" s="395"/>
      <c r="U48" s="395"/>
      <c r="V48" s="395"/>
      <c r="W48" s="395"/>
      <c r="X48" s="395"/>
    </row>
    <row r="49" spans="2:24" ht="12" customHeight="1">
      <c r="B49" s="395"/>
      <c r="C49" s="395"/>
      <c r="D49" s="395"/>
      <c r="E49" s="395"/>
      <c r="F49" s="395"/>
      <c r="G49" s="395"/>
      <c r="H49" s="395"/>
      <c r="I49" s="395"/>
      <c r="J49" s="395"/>
      <c r="K49" s="395"/>
      <c r="L49" s="395"/>
      <c r="M49" s="395"/>
      <c r="N49" s="395"/>
      <c r="P49" s="395"/>
      <c r="Q49" s="395"/>
      <c r="R49" s="395"/>
      <c r="S49" s="395"/>
      <c r="T49" s="395"/>
      <c r="U49" s="395"/>
      <c r="V49" s="395"/>
      <c r="W49" s="395"/>
      <c r="X49" s="395"/>
    </row>
    <row r="50" spans="2:24" ht="12" customHeight="1">
      <c r="B50" s="395"/>
      <c r="C50" s="395"/>
      <c r="D50" s="395"/>
      <c r="E50" s="395"/>
      <c r="F50" s="395"/>
      <c r="G50" s="395"/>
      <c r="H50" s="395"/>
      <c r="I50" s="395"/>
      <c r="J50" s="395"/>
      <c r="K50" s="395"/>
      <c r="L50" s="395"/>
      <c r="M50" s="395"/>
      <c r="N50" s="395"/>
      <c r="P50" s="395"/>
      <c r="Q50" s="395"/>
      <c r="R50" s="395"/>
      <c r="S50" s="395"/>
      <c r="T50" s="395"/>
      <c r="U50" s="395"/>
      <c r="V50" s="395"/>
      <c r="W50" s="395"/>
      <c r="X50" s="395"/>
    </row>
    <row r="51" spans="2:24" ht="12" customHeight="1">
      <c r="B51" s="395"/>
      <c r="C51" s="395"/>
      <c r="D51" s="395"/>
      <c r="E51" s="395"/>
      <c r="F51" s="395"/>
      <c r="G51" s="395"/>
      <c r="H51" s="395"/>
      <c r="I51" s="395"/>
      <c r="J51" s="395"/>
      <c r="K51" s="395"/>
      <c r="L51" s="395"/>
      <c r="M51" s="395"/>
      <c r="N51" s="395"/>
      <c r="P51" s="395"/>
      <c r="Q51" s="395"/>
      <c r="R51" s="395"/>
      <c r="S51" s="395"/>
      <c r="T51" s="395"/>
      <c r="U51" s="395"/>
      <c r="V51" s="395"/>
      <c r="W51" s="395"/>
      <c r="X51" s="395"/>
    </row>
    <row r="52" spans="2:24" ht="12" customHeight="1">
      <c r="B52" s="395"/>
      <c r="C52" s="395"/>
      <c r="D52" s="395"/>
      <c r="E52" s="395"/>
      <c r="F52" s="395"/>
      <c r="G52" s="395"/>
      <c r="H52" s="395"/>
      <c r="I52" s="395"/>
      <c r="J52" s="395"/>
      <c r="K52" s="395"/>
      <c r="L52" s="395"/>
      <c r="M52" s="395"/>
      <c r="N52" s="395"/>
      <c r="P52" s="395"/>
      <c r="Q52" s="395"/>
      <c r="R52" s="395"/>
      <c r="S52" s="395"/>
      <c r="T52" s="395"/>
      <c r="U52" s="395"/>
      <c r="V52" s="395"/>
      <c r="W52" s="395"/>
      <c r="X52" s="395"/>
    </row>
    <row r="53" spans="2:24" ht="12" customHeight="1">
      <c r="B53" s="395"/>
      <c r="C53" s="395"/>
      <c r="D53" s="395"/>
      <c r="E53" s="395"/>
      <c r="F53" s="395"/>
      <c r="G53" s="395"/>
      <c r="H53" s="395"/>
      <c r="I53" s="395"/>
      <c r="J53" s="395"/>
      <c r="K53" s="395"/>
      <c r="L53" s="395"/>
      <c r="M53" s="395"/>
      <c r="N53" s="395"/>
      <c r="P53" s="395"/>
      <c r="Q53" s="395"/>
      <c r="R53" s="395"/>
      <c r="S53" s="395"/>
      <c r="T53" s="395"/>
      <c r="U53" s="395"/>
      <c r="V53" s="395"/>
      <c r="W53" s="395"/>
      <c r="X53" s="395"/>
    </row>
    <row r="54" spans="2:24" ht="12" customHeight="1">
      <c r="B54" s="395"/>
      <c r="C54" s="395"/>
      <c r="D54" s="395"/>
      <c r="E54" s="395"/>
      <c r="F54" s="395"/>
      <c r="G54" s="395"/>
      <c r="H54" s="395"/>
      <c r="I54" s="395"/>
      <c r="J54" s="395"/>
      <c r="K54" s="395"/>
      <c r="L54" s="395"/>
      <c r="M54" s="395"/>
      <c r="N54" s="395"/>
      <c r="P54" s="395"/>
      <c r="Q54" s="395"/>
      <c r="R54" s="395"/>
      <c r="S54" s="395"/>
      <c r="T54" s="395"/>
      <c r="U54" s="395"/>
      <c r="V54" s="395"/>
      <c r="W54" s="395"/>
      <c r="X54" s="395"/>
    </row>
    <row r="55" spans="2:24" ht="12" customHeight="1">
      <c r="B55" s="395"/>
      <c r="C55" s="395"/>
      <c r="D55" s="395"/>
      <c r="E55" s="395"/>
      <c r="F55" s="395"/>
      <c r="G55" s="395"/>
      <c r="H55" s="395"/>
      <c r="I55" s="395"/>
      <c r="J55" s="395"/>
      <c r="K55" s="395"/>
      <c r="L55" s="395"/>
      <c r="M55" s="395"/>
      <c r="N55" s="395"/>
      <c r="P55" s="395"/>
      <c r="Q55" s="395"/>
      <c r="R55" s="395"/>
      <c r="S55" s="395"/>
      <c r="T55" s="395"/>
      <c r="U55" s="395"/>
      <c r="V55" s="395"/>
      <c r="W55" s="395"/>
      <c r="X55" s="395"/>
    </row>
    <row r="56" spans="2:24" ht="12" customHeight="1">
      <c r="B56" s="395"/>
      <c r="C56" s="395"/>
      <c r="D56" s="395"/>
      <c r="E56" s="395"/>
      <c r="F56" s="395"/>
      <c r="G56" s="395"/>
      <c r="H56" s="395"/>
      <c r="I56" s="395"/>
      <c r="J56" s="395"/>
      <c r="K56" s="395"/>
      <c r="L56" s="395"/>
      <c r="M56" s="395"/>
      <c r="N56" s="395"/>
      <c r="P56" s="395"/>
      <c r="Q56" s="395"/>
      <c r="R56" s="395"/>
      <c r="S56" s="395"/>
      <c r="T56" s="395"/>
      <c r="U56" s="395"/>
      <c r="V56" s="395"/>
      <c r="W56" s="395"/>
      <c r="X56" s="395"/>
    </row>
    <row r="57" spans="2:24" ht="12" customHeight="1">
      <c r="B57" s="395"/>
      <c r="C57" s="395"/>
      <c r="D57" s="395"/>
      <c r="E57" s="395"/>
      <c r="F57" s="395"/>
      <c r="G57" s="395"/>
      <c r="H57" s="395"/>
      <c r="I57" s="395"/>
      <c r="J57" s="395"/>
      <c r="K57" s="395"/>
      <c r="L57" s="395"/>
      <c r="M57" s="395"/>
      <c r="N57" s="395"/>
      <c r="P57" s="395"/>
      <c r="Q57" s="395"/>
      <c r="R57" s="395"/>
      <c r="S57" s="395"/>
      <c r="T57" s="395"/>
      <c r="U57" s="395"/>
      <c r="V57" s="395"/>
      <c r="W57" s="395"/>
      <c r="X57" s="395"/>
    </row>
    <row r="58" spans="2:24" ht="12" customHeight="1">
      <c r="B58" s="395"/>
      <c r="C58" s="395"/>
      <c r="D58" s="395"/>
      <c r="E58" s="395"/>
      <c r="F58" s="395"/>
      <c r="G58" s="395"/>
      <c r="H58" s="395"/>
      <c r="I58" s="395"/>
      <c r="J58" s="395"/>
      <c r="K58" s="395"/>
      <c r="L58" s="395"/>
      <c r="M58" s="395"/>
      <c r="N58" s="395"/>
      <c r="P58" s="395"/>
      <c r="Q58" s="395"/>
      <c r="R58" s="395"/>
      <c r="S58" s="395"/>
      <c r="T58" s="395"/>
      <c r="U58" s="395"/>
      <c r="V58" s="395"/>
      <c r="W58" s="395"/>
      <c r="X58" s="395"/>
    </row>
    <row r="59" spans="2:24" ht="12" customHeight="1">
      <c r="B59" s="395"/>
      <c r="C59" s="395"/>
      <c r="D59" s="395"/>
      <c r="E59" s="395"/>
      <c r="F59" s="395"/>
      <c r="G59" s="395"/>
      <c r="H59" s="395"/>
      <c r="I59" s="395"/>
      <c r="J59" s="395"/>
      <c r="K59" s="395"/>
      <c r="L59" s="395"/>
      <c r="M59" s="395"/>
      <c r="N59" s="395"/>
      <c r="P59" s="395"/>
      <c r="Q59" s="395"/>
      <c r="R59" s="395"/>
      <c r="S59" s="395"/>
      <c r="T59" s="395"/>
      <c r="U59" s="395"/>
      <c r="V59" s="395"/>
      <c r="W59" s="395"/>
      <c r="X59" s="395"/>
    </row>
    <row r="60" spans="2:24" ht="12" customHeight="1">
      <c r="B60" s="395"/>
      <c r="C60" s="395"/>
      <c r="D60" s="395"/>
      <c r="E60" s="395"/>
      <c r="F60" s="395"/>
      <c r="G60" s="395"/>
      <c r="H60" s="395"/>
      <c r="I60" s="395"/>
      <c r="J60" s="395"/>
      <c r="K60" s="395"/>
      <c r="L60" s="395"/>
      <c r="M60" s="395"/>
      <c r="N60" s="395"/>
      <c r="P60" s="395"/>
      <c r="Q60" s="395"/>
      <c r="R60" s="395"/>
      <c r="S60" s="395"/>
      <c r="T60" s="395"/>
      <c r="U60" s="395"/>
      <c r="V60" s="395"/>
      <c r="W60" s="395"/>
      <c r="X60" s="395"/>
    </row>
    <row r="61" spans="2:24" ht="12" customHeight="1">
      <c r="B61" s="395"/>
      <c r="C61" s="395"/>
      <c r="D61" s="395"/>
      <c r="E61" s="395"/>
      <c r="F61" s="395"/>
      <c r="G61" s="395"/>
      <c r="H61" s="395"/>
      <c r="I61" s="395"/>
      <c r="J61" s="395"/>
      <c r="K61" s="395"/>
      <c r="L61" s="395"/>
      <c r="M61" s="395"/>
      <c r="N61" s="395"/>
      <c r="P61" s="395"/>
      <c r="Q61" s="395"/>
      <c r="R61" s="395"/>
      <c r="S61" s="395"/>
      <c r="T61" s="395"/>
      <c r="U61" s="395"/>
      <c r="V61" s="395"/>
      <c r="W61" s="395"/>
      <c r="X61" s="395"/>
    </row>
    <row r="62" spans="2:24" ht="12" customHeight="1">
      <c r="B62" s="395"/>
      <c r="C62" s="395"/>
      <c r="D62" s="395"/>
      <c r="E62" s="395"/>
      <c r="F62" s="395"/>
      <c r="G62" s="395"/>
      <c r="H62" s="395"/>
      <c r="I62" s="395"/>
      <c r="J62" s="395"/>
      <c r="K62" s="395"/>
      <c r="L62" s="395"/>
      <c r="M62" s="395"/>
      <c r="N62" s="395"/>
      <c r="P62" s="395"/>
      <c r="Q62" s="395"/>
      <c r="R62" s="395"/>
      <c r="S62" s="395"/>
      <c r="T62" s="395"/>
      <c r="U62" s="395"/>
      <c r="V62" s="395"/>
      <c r="W62" s="395"/>
      <c r="X62" s="395"/>
    </row>
    <row r="63" spans="2:24" ht="12" customHeight="1">
      <c r="B63" s="395"/>
      <c r="C63" s="395"/>
      <c r="D63" s="395"/>
      <c r="E63" s="395"/>
      <c r="F63" s="395"/>
      <c r="G63" s="395"/>
      <c r="H63" s="395"/>
      <c r="I63" s="395"/>
      <c r="J63" s="395"/>
      <c r="K63" s="395"/>
      <c r="L63" s="395"/>
      <c r="M63" s="395"/>
      <c r="N63" s="395"/>
    </row>
  </sheetData>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C7D1A-1EB5-41D5-A563-686CBD2C63C7}">
  <sheetPr>
    <tabColor theme="3"/>
  </sheetPr>
  <dimension ref="B6:AE34"/>
  <sheetViews>
    <sheetView showGridLines="0" zoomScaleNormal="100" workbookViewId="0">
      <selection activeCell="B26" sqref="B26"/>
    </sheetView>
  </sheetViews>
  <sheetFormatPr defaultColWidth="10.6640625" defaultRowHeight="11.25"/>
  <cols>
    <col min="1" max="1" width="3.83203125" style="227" customWidth="1"/>
    <col min="2" max="2" width="15.33203125" style="227" bestFit="1" customWidth="1"/>
    <col min="3" max="3" width="10.6640625" style="227"/>
    <col min="4" max="4" width="11.83203125" style="227" customWidth="1"/>
    <col min="5" max="5" width="9.5" style="227" customWidth="1"/>
    <col min="6" max="6" width="11.33203125" style="227" bestFit="1" customWidth="1"/>
    <col min="7" max="14" width="10.6640625" style="227"/>
    <col min="15" max="15" width="15.1640625" style="227" customWidth="1"/>
    <col min="16" max="20" width="10.6640625" style="227"/>
    <col min="21" max="21" width="15.33203125" style="227" bestFit="1" customWidth="1"/>
    <col min="22" max="16384" width="10.6640625" style="227"/>
  </cols>
  <sheetData>
    <row r="6" spans="2:31" ht="15">
      <c r="B6" s="395"/>
      <c r="C6" s="396" t="s">
        <v>538</v>
      </c>
      <c r="D6" s="395"/>
      <c r="E6" s="395"/>
      <c r="F6" s="395"/>
      <c r="G6" s="395"/>
      <c r="H6" s="395"/>
      <c r="I6" s="395"/>
      <c r="J6" s="395"/>
      <c r="K6" s="395"/>
      <c r="L6" s="395"/>
      <c r="M6" s="395"/>
      <c r="N6" s="395"/>
      <c r="O6" s="395"/>
      <c r="P6" s="396" t="s">
        <v>539</v>
      </c>
      <c r="Q6" s="395"/>
      <c r="R6" s="395"/>
      <c r="S6" s="395"/>
      <c r="T6" s="395"/>
      <c r="U6" s="395"/>
      <c r="V6" s="395"/>
      <c r="W6" s="395"/>
      <c r="X6" s="395"/>
      <c r="Y6" s="395"/>
      <c r="Z6" s="395"/>
      <c r="AA6" s="395"/>
      <c r="AB6" s="395"/>
      <c r="AC6" s="395"/>
      <c r="AD6" s="394"/>
      <c r="AE6" s="394"/>
    </row>
    <row r="7" spans="2:31">
      <c r="B7" s="397"/>
      <c r="C7" s="398">
        <v>2012</v>
      </c>
      <c r="D7" s="398">
        <v>2013</v>
      </c>
      <c r="E7" s="398">
        <v>2014</v>
      </c>
      <c r="F7" s="398">
        <v>2015</v>
      </c>
      <c r="G7" s="398">
        <v>2016</v>
      </c>
      <c r="H7" s="398">
        <v>2017</v>
      </c>
      <c r="I7" s="398">
        <v>2018</v>
      </c>
      <c r="J7" s="398">
        <v>2019</v>
      </c>
      <c r="K7" s="398">
        <v>2020</v>
      </c>
      <c r="L7" s="398">
        <v>2021</v>
      </c>
      <c r="M7" s="399">
        <v>2022</v>
      </c>
      <c r="O7" s="397"/>
      <c r="P7" s="398">
        <v>2012</v>
      </c>
      <c r="Q7" s="398">
        <v>2013</v>
      </c>
      <c r="R7" s="398">
        <v>2014</v>
      </c>
      <c r="S7" s="398">
        <v>2015</v>
      </c>
      <c r="T7" s="398">
        <v>2016</v>
      </c>
      <c r="U7" s="398">
        <v>2017</v>
      </c>
      <c r="V7" s="398">
        <v>2018</v>
      </c>
      <c r="W7" s="398">
        <v>2019</v>
      </c>
      <c r="X7" s="398">
        <v>2020</v>
      </c>
      <c r="Y7" s="398">
        <v>2021</v>
      </c>
      <c r="Z7" s="399">
        <v>2022</v>
      </c>
    </row>
    <row r="8" spans="2:31">
      <c r="B8" s="131" t="s">
        <v>66</v>
      </c>
      <c r="C8" s="21">
        <v>7.5036997251468982</v>
      </c>
      <c r="D8" s="21">
        <v>8.1641634635233444</v>
      </c>
      <c r="E8" s="21">
        <v>11.57323829639952</v>
      </c>
      <c r="F8" s="21">
        <v>17.345637922436293</v>
      </c>
      <c r="G8" s="21">
        <v>15.5141140064243</v>
      </c>
      <c r="H8" s="21">
        <v>14.556912352846171</v>
      </c>
      <c r="I8" s="21">
        <v>26.513141497600444</v>
      </c>
      <c r="J8" s="21">
        <v>33.326623289876721</v>
      </c>
      <c r="K8" s="21">
        <v>33.506228091831005</v>
      </c>
      <c r="L8" s="21">
        <v>33.220854281462614</v>
      </c>
      <c r="M8" s="22">
        <v>31.803467641613569</v>
      </c>
      <c r="O8" s="131" t="s">
        <v>66</v>
      </c>
      <c r="P8" s="21">
        <v>6.3464510380749006</v>
      </c>
      <c r="Q8" s="21">
        <v>6.4512801755233404</v>
      </c>
      <c r="R8" s="21">
        <v>8.8394124963180989</v>
      </c>
      <c r="S8" s="21">
        <v>13.858052723421288</v>
      </c>
      <c r="T8" s="21">
        <v>13.002598345557798</v>
      </c>
      <c r="U8" s="21">
        <v>10.757756287451167</v>
      </c>
      <c r="V8" s="21">
        <v>20.539835520180652</v>
      </c>
      <c r="W8" s="21">
        <v>25.914928566876728</v>
      </c>
      <c r="X8" s="21">
        <v>23.01497656353548</v>
      </c>
      <c r="Y8" s="21">
        <v>28.54396399746258</v>
      </c>
      <c r="Z8" s="22">
        <v>29.224553567613572</v>
      </c>
    </row>
    <row r="9" spans="2:31">
      <c r="B9" s="131" t="s">
        <v>67</v>
      </c>
      <c r="C9" s="84">
        <v>1386</v>
      </c>
      <c r="D9" s="84">
        <v>1718</v>
      </c>
      <c r="E9" s="84">
        <v>2116</v>
      </c>
      <c r="F9" s="84">
        <v>2688</v>
      </c>
      <c r="G9" s="84">
        <v>2627</v>
      </c>
      <c r="H9" s="84">
        <v>2795</v>
      </c>
      <c r="I9" s="84">
        <v>2917</v>
      </c>
      <c r="J9" s="84">
        <v>3273</v>
      </c>
      <c r="K9" s="84">
        <v>3184</v>
      </c>
      <c r="L9" s="84">
        <v>3707</v>
      </c>
      <c r="M9" s="85">
        <v>2618</v>
      </c>
      <c r="O9" s="131" t="s">
        <v>67</v>
      </c>
      <c r="P9" s="84">
        <v>1026</v>
      </c>
      <c r="Q9" s="84">
        <v>1328</v>
      </c>
      <c r="R9" s="84">
        <v>1645</v>
      </c>
      <c r="S9" s="84">
        <v>2135</v>
      </c>
      <c r="T9" s="84">
        <v>2134</v>
      </c>
      <c r="U9" s="84">
        <v>2250</v>
      </c>
      <c r="V9" s="84">
        <v>2410</v>
      </c>
      <c r="W9" s="84">
        <v>2678</v>
      </c>
      <c r="X9" s="84">
        <v>2591</v>
      </c>
      <c r="Y9" s="84">
        <v>3117</v>
      </c>
      <c r="Z9" s="85">
        <v>2188</v>
      </c>
    </row>
    <row r="10" spans="2:31">
      <c r="B10" s="132" t="s">
        <v>235</v>
      </c>
      <c r="C10" s="395"/>
      <c r="D10" s="395"/>
      <c r="E10" s="395"/>
      <c r="F10" s="395"/>
      <c r="G10" s="395"/>
      <c r="H10" s="395"/>
      <c r="I10" s="395"/>
      <c r="J10" s="395"/>
      <c r="K10" s="394"/>
      <c r="L10" s="394"/>
      <c r="M10" s="394"/>
      <c r="O10" s="132" t="s">
        <v>235</v>
      </c>
      <c r="P10" s="395"/>
      <c r="Q10" s="395"/>
      <c r="R10" s="395"/>
      <c r="S10" s="395"/>
      <c r="T10" s="395"/>
      <c r="U10" s="395"/>
      <c r="V10" s="395"/>
      <c r="W10" s="395"/>
      <c r="X10" s="394"/>
      <c r="Y10" s="394"/>
    </row>
    <row r="11" spans="2:31">
      <c r="O11" s="402"/>
    </row>
    <row r="30" spans="2:19" ht="15">
      <c r="B30" s="395"/>
      <c r="C30" s="396" t="s">
        <v>540</v>
      </c>
      <c r="D30" s="395"/>
      <c r="E30" s="395"/>
      <c r="F30" s="395"/>
      <c r="G30" s="395"/>
      <c r="H30" s="395"/>
      <c r="I30" s="395"/>
      <c r="J30" s="395"/>
      <c r="K30" s="395"/>
      <c r="L30" s="395"/>
      <c r="M30" s="395"/>
      <c r="N30" s="395"/>
      <c r="O30" s="395"/>
      <c r="P30" s="395"/>
      <c r="Q30" s="394"/>
      <c r="R30" s="394"/>
      <c r="S30" s="394"/>
    </row>
    <row r="31" spans="2:19">
      <c r="B31" s="397"/>
      <c r="C31" s="403">
        <v>2012</v>
      </c>
      <c r="D31" s="398">
        <v>2013</v>
      </c>
      <c r="E31" s="398">
        <v>2014</v>
      </c>
      <c r="F31" s="398">
        <v>2015</v>
      </c>
      <c r="G31" s="398">
        <v>2016</v>
      </c>
      <c r="H31" s="398">
        <v>2017</v>
      </c>
      <c r="I31" s="398">
        <v>2018</v>
      </c>
      <c r="J31" s="398">
        <v>2019</v>
      </c>
      <c r="K31" s="398">
        <v>2020</v>
      </c>
      <c r="L31" s="398">
        <v>2021</v>
      </c>
      <c r="M31" s="399">
        <v>2022</v>
      </c>
    </row>
    <row r="32" spans="2:19">
      <c r="B32" s="131" t="s">
        <v>66</v>
      </c>
      <c r="C32" s="20">
        <v>1.1974776920929999</v>
      </c>
      <c r="D32" s="21">
        <v>2.1364125039999986</v>
      </c>
      <c r="E32" s="21">
        <v>2.4025844859357002</v>
      </c>
      <c r="F32" s="21">
        <v>2.3594284947141997</v>
      </c>
      <c r="G32" s="21">
        <v>2.1105617403684991</v>
      </c>
      <c r="H32" s="21">
        <v>3.7253800102221986</v>
      </c>
      <c r="I32" s="21">
        <v>6.5487200284198019</v>
      </c>
      <c r="J32" s="21">
        <v>5.058123022076999</v>
      </c>
      <c r="K32" s="21">
        <v>7.1651889893160021</v>
      </c>
      <c r="L32" s="21">
        <v>6.3181076354358021</v>
      </c>
      <c r="M32" s="22">
        <v>3.8626241092330016</v>
      </c>
    </row>
    <row r="33" spans="2:13">
      <c r="B33" s="131" t="s">
        <v>67</v>
      </c>
      <c r="C33" s="83">
        <v>375</v>
      </c>
      <c r="D33" s="84">
        <v>389</v>
      </c>
      <c r="E33" s="84">
        <v>519</v>
      </c>
      <c r="F33" s="84">
        <v>584</v>
      </c>
      <c r="G33" s="84">
        <v>551</v>
      </c>
      <c r="H33" s="84">
        <v>649</v>
      </c>
      <c r="I33" s="84">
        <v>678</v>
      </c>
      <c r="J33" s="84">
        <v>765</v>
      </c>
      <c r="K33" s="84">
        <v>808</v>
      </c>
      <c r="L33" s="84">
        <v>871</v>
      </c>
      <c r="M33" s="85">
        <v>646</v>
      </c>
    </row>
    <row r="34" spans="2:13">
      <c r="B34" s="132" t="s">
        <v>235</v>
      </c>
      <c r="C34" s="395"/>
      <c r="D34" s="395"/>
      <c r="E34" s="395"/>
      <c r="F34" s="395"/>
      <c r="G34" s="395"/>
      <c r="H34" s="395"/>
      <c r="I34" s="395"/>
      <c r="J34" s="394"/>
      <c r="K34" s="394"/>
      <c r="L34" s="394"/>
    </row>
  </sheetData>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CE05F-C797-4412-AB11-C1AAB9DAC065}">
  <sheetPr>
    <tabColor theme="3"/>
  </sheetPr>
  <dimension ref="B6:S41"/>
  <sheetViews>
    <sheetView showGridLines="0" zoomScaleNormal="100" workbookViewId="0">
      <selection activeCell="B28" sqref="B28"/>
    </sheetView>
  </sheetViews>
  <sheetFormatPr defaultColWidth="10.6640625" defaultRowHeight="11.25"/>
  <cols>
    <col min="1" max="1" width="3.83203125" style="227" customWidth="1"/>
    <col min="2" max="2" width="15.33203125" style="227" bestFit="1" customWidth="1"/>
    <col min="3" max="3" width="10.6640625" style="227"/>
    <col min="4" max="4" width="11.83203125" style="227" customWidth="1"/>
    <col min="5" max="5" width="9.5" style="227" customWidth="1"/>
    <col min="6" max="20" width="10.6640625" style="227"/>
    <col min="21" max="21" width="15.33203125" style="227" bestFit="1" customWidth="1"/>
    <col min="22" max="16384" width="10.6640625" style="227"/>
  </cols>
  <sheetData>
    <row r="6" spans="2:19" ht="15">
      <c r="B6" s="395"/>
      <c r="C6" s="396" t="s">
        <v>541</v>
      </c>
      <c r="D6" s="395"/>
      <c r="E6" s="395"/>
      <c r="F6" s="395"/>
      <c r="G6" s="395"/>
      <c r="H6" s="395"/>
      <c r="I6" s="395"/>
      <c r="J6" s="395"/>
      <c r="K6" s="395"/>
      <c r="L6" s="395"/>
      <c r="M6" s="395"/>
      <c r="N6" s="395"/>
      <c r="O6" s="395"/>
      <c r="P6" s="395"/>
      <c r="Q6" s="394"/>
      <c r="R6" s="394"/>
      <c r="S6" s="394"/>
    </row>
    <row r="7" spans="2:19">
      <c r="B7" s="397"/>
      <c r="C7" s="403">
        <v>2012</v>
      </c>
      <c r="D7" s="398">
        <v>2013</v>
      </c>
      <c r="E7" s="398">
        <v>2014</v>
      </c>
      <c r="F7" s="398">
        <v>2015</v>
      </c>
      <c r="G7" s="398">
        <v>2016</v>
      </c>
      <c r="H7" s="398">
        <v>2017</v>
      </c>
      <c r="I7" s="398">
        <v>2018</v>
      </c>
      <c r="J7" s="398">
        <v>2019</v>
      </c>
      <c r="K7" s="398">
        <v>2020</v>
      </c>
      <c r="L7" s="398">
        <v>2021</v>
      </c>
      <c r="M7" s="399">
        <v>2022</v>
      </c>
    </row>
    <row r="8" spans="2:19">
      <c r="B8" s="131" t="s">
        <v>340</v>
      </c>
      <c r="C8" s="184">
        <v>0.13403145800000005</v>
      </c>
      <c r="D8" s="185">
        <v>0.31172532450270002</v>
      </c>
      <c r="E8" s="185">
        <v>0.40088070580072011</v>
      </c>
      <c r="F8" s="185">
        <v>0.60231073458659989</v>
      </c>
      <c r="G8" s="185">
        <v>0.65573929103770023</v>
      </c>
      <c r="H8" s="185">
        <v>0.72978688576017003</v>
      </c>
      <c r="I8" s="185">
        <v>2.1310278240534477</v>
      </c>
      <c r="J8" s="185">
        <v>1.0548577917380102</v>
      </c>
      <c r="K8" s="185">
        <v>1.1927902646379998</v>
      </c>
      <c r="L8" s="185">
        <v>1.9428381397127996</v>
      </c>
      <c r="M8" s="186">
        <v>1.6277556019180019</v>
      </c>
    </row>
    <row r="9" spans="2:19">
      <c r="B9" s="131" t="s">
        <v>325</v>
      </c>
      <c r="C9" s="180">
        <v>1.2485573241270005</v>
      </c>
      <c r="D9" s="181">
        <v>1.5567970060106395</v>
      </c>
      <c r="E9" s="181">
        <v>2.9183962493418005</v>
      </c>
      <c r="F9" s="181">
        <v>4.8606558556002915</v>
      </c>
      <c r="G9" s="181">
        <v>5.3047795724387994</v>
      </c>
      <c r="H9" s="181">
        <v>6.8416855700300001</v>
      </c>
      <c r="I9" s="181">
        <v>7.2084722301034008</v>
      </c>
      <c r="J9" s="181">
        <v>11.912799339406703</v>
      </c>
      <c r="K9" s="181">
        <v>8.9539792340855033</v>
      </c>
      <c r="L9" s="181">
        <v>8.3943490644850023</v>
      </c>
      <c r="M9" s="183">
        <v>8.8598531690000044</v>
      </c>
    </row>
    <row r="10" spans="2:19">
      <c r="B10" s="131" t="s">
        <v>326</v>
      </c>
      <c r="C10" s="184">
        <v>1.0523510082909</v>
      </c>
      <c r="D10" s="185">
        <v>1.499788093</v>
      </c>
      <c r="E10" s="185">
        <v>2.4772116420419996</v>
      </c>
      <c r="F10" s="185">
        <v>6.3448755202493992</v>
      </c>
      <c r="G10" s="185">
        <v>2.9634833659478002</v>
      </c>
      <c r="H10" s="185">
        <v>2.0982074946439995</v>
      </c>
      <c r="I10" s="185">
        <v>5.3740747957399977</v>
      </c>
      <c r="J10" s="185">
        <v>5.2303238460209984</v>
      </c>
      <c r="K10" s="185">
        <v>5.0405693802044986</v>
      </c>
      <c r="L10" s="185">
        <v>8.9784226094368051</v>
      </c>
      <c r="M10" s="186">
        <v>8.4274852256025596</v>
      </c>
    </row>
    <row r="11" spans="2:19">
      <c r="B11" s="131" t="s">
        <v>341</v>
      </c>
      <c r="C11" s="180">
        <v>5.0554360997289969</v>
      </c>
      <c r="D11" s="181">
        <v>4.7326500400100002</v>
      </c>
      <c r="E11" s="181">
        <v>5.7760746992150009</v>
      </c>
      <c r="F11" s="181">
        <v>5.5375142869999996</v>
      </c>
      <c r="G11" s="181">
        <v>6.5898117769999986</v>
      </c>
      <c r="H11" s="181">
        <v>4.8385324024119987</v>
      </c>
      <c r="I11" s="181">
        <v>11.798716647703596</v>
      </c>
      <c r="J11" s="181">
        <v>15.123454812711001</v>
      </c>
      <c r="K11" s="181">
        <v>18.318889212903002</v>
      </c>
      <c r="L11" s="181">
        <v>13.747244467828001</v>
      </c>
      <c r="M11" s="183">
        <v>12.878373645093005</v>
      </c>
    </row>
    <row r="12" spans="2:19">
      <c r="B12" s="131" t="s">
        <v>224</v>
      </c>
      <c r="C12" s="229">
        <v>7.4903758901468978</v>
      </c>
      <c r="D12" s="230">
        <v>8.1009604635233394</v>
      </c>
      <c r="E12" s="230">
        <v>11.572563296399522</v>
      </c>
      <c r="F12" s="230">
        <v>17.345356397436291</v>
      </c>
      <c r="G12" s="230">
        <v>15.513814006424298</v>
      </c>
      <c r="H12" s="230">
        <v>14.508212352846169</v>
      </c>
      <c r="I12" s="230">
        <v>26.512291497600444</v>
      </c>
      <c r="J12" s="230">
        <v>33.321435789876716</v>
      </c>
      <c r="K12" s="230">
        <v>33.506228091831005</v>
      </c>
      <c r="L12" s="230">
        <v>33.062854281462606</v>
      </c>
      <c r="M12" s="231">
        <v>31.793467641613574</v>
      </c>
    </row>
    <row r="13" spans="2:19">
      <c r="B13" s="404" t="s">
        <v>235</v>
      </c>
    </row>
    <row r="14" spans="2:19">
      <c r="B14" s="402" t="s">
        <v>318</v>
      </c>
    </row>
    <row r="16" spans="2:19">
      <c r="C16" s="106"/>
      <c r="D16" s="106"/>
      <c r="E16" s="106"/>
      <c r="F16" s="106"/>
      <c r="G16" s="106"/>
      <c r="H16" s="106"/>
      <c r="I16" s="106"/>
      <c r="J16" s="106"/>
      <c r="K16" s="106"/>
      <c r="L16" s="106"/>
      <c r="M16" s="106"/>
    </row>
    <row r="33" spans="2:19" ht="15">
      <c r="B33" s="395"/>
      <c r="C33" s="396" t="s">
        <v>542</v>
      </c>
      <c r="D33" s="395"/>
      <c r="E33" s="395"/>
      <c r="F33" s="395"/>
      <c r="G33" s="395"/>
      <c r="H33" s="395"/>
      <c r="I33" s="395"/>
      <c r="J33" s="395"/>
      <c r="K33" s="395"/>
      <c r="L33" s="395"/>
      <c r="M33" s="395"/>
      <c r="N33" s="395"/>
      <c r="O33" s="395"/>
      <c r="P33" s="395"/>
      <c r="Q33" s="394"/>
      <c r="R33" s="394"/>
      <c r="S33" s="394"/>
    </row>
    <row r="34" spans="2:19">
      <c r="B34" s="397"/>
      <c r="C34" s="403">
        <v>2012</v>
      </c>
      <c r="D34" s="398">
        <v>2013</v>
      </c>
      <c r="E34" s="398">
        <v>2014</v>
      </c>
      <c r="F34" s="398">
        <v>2015</v>
      </c>
      <c r="G34" s="398">
        <v>2016</v>
      </c>
      <c r="H34" s="398">
        <v>2017</v>
      </c>
      <c r="I34" s="398">
        <v>2018</v>
      </c>
      <c r="J34" s="398">
        <v>2019</v>
      </c>
      <c r="K34" s="398">
        <v>2020</v>
      </c>
      <c r="L34" s="398">
        <v>2021</v>
      </c>
      <c r="M34" s="399">
        <v>2022</v>
      </c>
    </row>
    <row r="35" spans="2:19">
      <c r="B35" s="131" t="s">
        <v>340</v>
      </c>
      <c r="C35" s="196">
        <v>231</v>
      </c>
      <c r="D35" s="197">
        <v>350</v>
      </c>
      <c r="E35" s="197">
        <v>494</v>
      </c>
      <c r="F35" s="197">
        <v>819</v>
      </c>
      <c r="G35" s="197">
        <v>864</v>
      </c>
      <c r="H35" s="197">
        <v>960</v>
      </c>
      <c r="I35" s="197">
        <v>998</v>
      </c>
      <c r="J35" s="197">
        <v>1082</v>
      </c>
      <c r="K35" s="197">
        <v>1066</v>
      </c>
      <c r="L35" s="197">
        <v>1117</v>
      </c>
      <c r="M35" s="28">
        <v>712</v>
      </c>
    </row>
    <row r="36" spans="2:19">
      <c r="B36" s="131" t="s">
        <v>325</v>
      </c>
      <c r="C36" s="194">
        <v>567</v>
      </c>
      <c r="D36" s="195">
        <v>681</v>
      </c>
      <c r="E36" s="195">
        <v>783</v>
      </c>
      <c r="F36" s="195">
        <v>958</v>
      </c>
      <c r="G36" s="195">
        <v>849</v>
      </c>
      <c r="H36" s="195">
        <v>869</v>
      </c>
      <c r="I36" s="195">
        <v>888</v>
      </c>
      <c r="J36" s="195">
        <v>972</v>
      </c>
      <c r="K36" s="195">
        <v>817</v>
      </c>
      <c r="L36" s="195">
        <v>965</v>
      </c>
      <c r="M36" s="30">
        <v>654</v>
      </c>
    </row>
    <row r="37" spans="2:19">
      <c r="B37" s="131" t="s">
        <v>326</v>
      </c>
      <c r="C37" s="196">
        <v>250</v>
      </c>
      <c r="D37" s="197">
        <v>281</v>
      </c>
      <c r="E37" s="197">
        <v>372</v>
      </c>
      <c r="F37" s="197">
        <v>443</v>
      </c>
      <c r="G37" s="197">
        <v>439</v>
      </c>
      <c r="H37" s="197">
        <v>514</v>
      </c>
      <c r="I37" s="197">
        <v>560</v>
      </c>
      <c r="J37" s="197">
        <v>731</v>
      </c>
      <c r="K37" s="197">
        <v>785</v>
      </c>
      <c r="L37" s="197">
        <v>1020</v>
      </c>
      <c r="M37" s="28">
        <v>803</v>
      </c>
    </row>
    <row r="38" spans="2:19">
      <c r="B38" s="131" t="s">
        <v>341</v>
      </c>
      <c r="C38" s="194">
        <v>324</v>
      </c>
      <c r="D38" s="195">
        <v>395</v>
      </c>
      <c r="E38" s="195">
        <v>460</v>
      </c>
      <c r="F38" s="195">
        <v>462</v>
      </c>
      <c r="G38" s="195">
        <v>471</v>
      </c>
      <c r="H38" s="195">
        <v>446</v>
      </c>
      <c r="I38" s="195">
        <v>470</v>
      </c>
      <c r="J38" s="195">
        <v>486</v>
      </c>
      <c r="K38" s="195">
        <v>516</v>
      </c>
      <c r="L38" s="195">
        <v>602</v>
      </c>
      <c r="M38" s="30">
        <v>446</v>
      </c>
    </row>
    <row r="39" spans="2:19">
      <c r="B39" s="131" t="s">
        <v>224</v>
      </c>
      <c r="C39" s="405">
        <v>1372</v>
      </c>
      <c r="D39" s="406">
        <v>1707</v>
      </c>
      <c r="E39" s="406">
        <v>2109</v>
      </c>
      <c r="F39" s="406">
        <v>2682</v>
      </c>
      <c r="G39" s="406">
        <v>2623</v>
      </c>
      <c r="H39" s="406">
        <v>2789</v>
      </c>
      <c r="I39" s="406">
        <v>2916</v>
      </c>
      <c r="J39" s="406">
        <v>3271</v>
      </c>
      <c r="K39" s="406">
        <v>3184</v>
      </c>
      <c r="L39" s="406">
        <v>3704</v>
      </c>
      <c r="M39" s="407">
        <v>2615</v>
      </c>
    </row>
    <row r="40" spans="2:19">
      <c r="B40" s="404" t="s">
        <v>235</v>
      </c>
    </row>
    <row r="41" spans="2:19">
      <c r="B41" s="402" t="s">
        <v>318</v>
      </c>
    </row>
  </sheetData>
  <pageMargins left="0.7" right="0.7" top="0.75" bottom="0.75" header="0.3" footer="0.3"/>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FDF2F-058E-493C-B1E0-4711A294AC3D}">
  <sheetPr>
    <tabColor theme="3"/>
  </sheetPr>
  <dimension ref="B5:S128"/>
  <sheetViews>
    <sheetView showGridLines="0" topLeftCell="B1" workbookViewId="0">
      <selection activeCell="Z20" sqref="Z20"/>
    </sheetView>
  </sheetViews>
  <sheetFormatPr defaultColWidth="10.6640625" defaultRowHeight="11.25"/>
  <cols>
    <col min="1" max="1" width="3.83203125" style="227" customWidth="1"/>
    <col min="2" max="2" width="16" style="227" bestFit="1" customWidth="1"/>
    <col min="3" max="3" width="10.6640625" style="227"/>
    <col min="4" max="4" width="11.83203125" style="227" customWidth="1"/>
    <col min="5" max="5" width="9.5" style="227" customWidth="1"/>
    <col min="6" max="16384" width="10.6640625" style="227"/>
  </cols>
  <sheetData>
    <row r="5" spans="2:19" ht="15">
      <c r="B5" s="395"/>
      <c r="C5" s="396" t="s">
        <v>543</v>
      </c>
      <c r="D5" s="395"/>
      <c r="E5" s="395"/>
      <c r="F5" s="395"/>
      <c r="G5" s="395"/>
      <c r="H5" s="395"/>
      <c r="I5" s="395"/>
      <c r="J5" s="395"/>
      <c r="K5" s="395"/>
      <c r="L5" s="395"/>
      <c r="M5" s="395"/>
      <c r="N5" s="395"/>
      <c r="O5" s="395"/>
      <c r="P5" s="395"/>
      <c r="Q5" s="394"/>
      <c r="R5" s="394"/>
      <c r="S5" s="394"/>
    </row>
    <row r="6" spans="2:19">
      <c r="B6" s="397"/>
      <c r="C6" s="398">
        <v>2012</v>
      </c>
      <c r="D6" s="398">
        <v>2013</v>
      </c>
      <c r="E6" s="398">
        <v>2014</v>
      </c>
      <c r="F6" s="398">
        <v>2015</v>
      </c>
      <c r="G6" s="398">
        <v>2016</v>
      </c>
      <c r="H6" s="398">
        <v>2017</v>
      </c>
      <c r="I6" s="398">
        <v>2018</v>
      </c>
      <c r="J6" s="398">
        <v>2019</v>
      </c>
      <c r="K6" s="398">
        <v>2020</v>
      </c>
      <c r="L6" s="398">
        <v>2021</v>
      </c>
      <c r="M6" s="399">
        <v>2022</v>
      </c>
    </row>
    <row r="7" spans="2:19">
      <c r="B7" s="131" t="s">
        <v>446</v>
      </c>
      <c r="C7" s="185">
        <v>3</v>
      </c>
      <c r="D7" s="185">
        <v>3</v>
      </c>
      <c r="E7" s="185">
        <v>3.4016199999999999</v>
      </c>
      <c r="F7" s="185">
        <v>2.8</v>
      </c>
      <c r="G7" s="185">
        <v>2.6</v>
      </c>
      <c r="H7" s="185">
        <v>2.5449999999999999</v>
      </c>
      <c r="I7" s="185">
        <v>4</v>
      </c>
      <c r="J7" s="185">
        <v>4.0025269999999997</v>
      </c>
      <c r="K7" s="185">
        <v>4</v>
      </c>
      <c r="L7" s="185">
        <v>6</v>
      </c>
      <c r="M7" s="186">
        <v>6.9238507499999997</v>
      </c>
    </row>
    <row r="8" spans="2:19">
      <c r="B8" s="131" t="s">
        <v>236</v>
      </c>
      <c r="C8" s="181">
        <v>0.86499999999999999</v>
      </c>
      <c r="D8" s="181">
        <v>1</v>
      </c>
      <c r="E8" s="181">
        <v>0.94499999999999995</v>
      </c>
      <c r="F8" s="181">
        <v>0.75029999999999997</v>
      </c>
      <c r="G8" s="181">
        <v>0.75758300000000001</v>
      </c>
      <c r="H8" s="181">
        <v>0.91650000000000009</v>
      </c>
      <c r="I8" s="181">
        <v>1</v>
      </c>
      <c r="J8" s="181">
        <v>1.0449999999999999</v>
      </c>
      <c r="K8" s="181">
        <v>1.1796150000000001</v>
      </c>
      <c r="L8" s="181">
        <v>1.75</v>
      </c>
      <c r="M8" s="183">
        <v>1.8042535000000002</v>
      </c>
    </row>
    <row r="9" spans="2:19">
      <c r="B9" s="131" t="s">
        <v>237</v>
      </c>
      <c r="C9" s="185">
        <v>6.5479344008469651</v>
      </c>
      <c r="D9" s="185">
        <v>4.6420062757114415</v>
      </c>
      <c r="E9" s="185">
        <v>6.110722973446733</v>
      </c>
      <c r="F9" s="185">
        <v>7.6050699138369984</v>
      </c>
      <c r="G9" s="185">
        <v>7.2241688735460032</v>
      </c>
      <c r="H9" s="185">
        <v>6.5939675983028661</v>
      </c>
      <c r="I9" s="185">
        <v>11.066612206873033</v>
      </c>
      <c r="J9" s="185">
        <v>11.893005254693774</v>
      </c>
      <c r="K9" s="185">
        <v>12.203348191225123</v>
      </c>
      <c r="L9" s="185">
        <v>10.836025166366397</v>
      </c>
      <c r="M9" s="186">
        <v>14.56842086798347</v>
      </c>
    </row>
    <row r="10" spans="2:19">
      <c r="B10" s="131" t="s">
        <v>447</v>
      </c>
      <c r="C10" s="181">
        <v>0.25</v>
      </c>
      <c r="D10" s="181">
        <v>0.25</v>
      </c>
      <c r="E10" s="181">
        <v>0.25</v>
      </c>
      <c r="F10" s="181">
        <v>0.23</v>
      </c>
      <c r="G10" s="181">
        <v>0.2429885</v>
      </c>
      <c r="H10" s="181">
        <v>0.28999999999999998</v>
      </c>
      <c r="I10" s="181">
        <v>0.33</v>
      </c>
      <c r="J10" s="181">
        <v>0.32500000000000001</v>
      </c>
      <c r="K10" s="181">
        <v>0.31874999999999998</v>
      </c>
      <c r="L10" s="181">
        <v>0.5</v>
      </c>
      <c r="M10" s="183">
        <v>0.55000000000000004</v>
      </c>
    </row>
    <row r="11" spans="2:19">
      <c r="B11" s="131" t="s">
        <v>218</v>
      </c>
      <c r="C11" s="406">
        <v>1118</v>
      </c>
      <c r="D11" s="406">
        <v>1333</v>
      </c>
      <c r="E11" s="406">
        <v>1642</v>
      </c>
      <c r="F11" s="406">
        <v>2084</v>
      </c>
      <c r="G11" s="406">
        <v>2026</v>
      </c>
      <c r="H11" s="406">
        <v>2094</v>
      </c>
      <c r="I11" s="406">
        <v>2328</v>
      </c>
      <c r="J11" s="406">
        <v>2672</v>
      </c>
      <c r="K11" s="406">
        <v>2572</v>
      </c>
      <c r="L11" s="406">
        <v>2900</v>
      </c>
      <c r="M11" s="407">
        <v>2086</v>
      </c>
    </row>
    <row r="12" spans="2:19">
      <c r="B12" s="402" t="s">
        <v>235</v>
      </c>
    </row>
    <row r="13" spans="2:19">
      <c r="B13" s="402" t="s">
        <v>558</v>
      </c>
    </row>
    <row r="31" spans="2:19" ht="15">
      <c r="B31" s="395"/>
      <c r="C31" s="396" t="s">
        <v>544</v>
      </c>
      <c r="D31" s="395"/>
      <c r="E31" s="395"/>
      <c r="F31" s="395"/>
      <c r="G31" s="395"/>
      <c r="H31" s="395"/>
      <c r="I31" s="395"/>
      <c r="J31" s="395"/>
      <c r="K31" s="395"/>
      <c r="L31" s="395"/>
      <c r="M31" s="395"/>
      <c r="N31" s="395"/>
      <c r="O31" s="395"/>
      <c r="P31" s="395"/>
      <c r="Q31" s="394"/>
      <c r="R31" s="394"/>
      <c r="S31" s="394"/>
    </row>
    <row r="32" spans="2:19">
      <c r="B32" s="397"/>
      <c r="C32" s="398">
        <v>2012</v>
      </c>
      <c r="D32" s="398">
        <v>2013</v>
      </c>
      <c r="E32" s="398">
        <v>2014</v>
      </c>
      <c r="F32" s="398">
        <v>2015</v>
      </c>
      <c r="G32" s="398">
        <v>2016</v>
      </c>
      <c r="H32" s="398">
        <v>2017</v>
      </c>
      <c r="I32" s="398">
        <v>2018</v>
      </c>
      <c r="J32" s="398">
        <v>2019</v>
      </c>
      <c r="K32" s="398">
        <v>2020</v>
      </c>
      <c r="L32" s="398">
        <v>2021</v>
      </c>
      <c r="M32" s="399">
        <v>2022</v>
      </c>
    </row>
    <row r="33" spans="2:13">
      <c r="B33" s="131" t="s">
        <v>446</v>
      </c>
      <c r="C33" s="185">
        <v>0.5</v>
      </c>
      <c r="D33" s="185">
        <v>0.99249999999999994</v>
      </c>
      <c r="E33" s="185">
        <v>0.9</v>
      </c>
      <c r="F33" s="185">
        <v>0.85</v>
      </c>
      <c r="G33" s="185">
        <v>0.95750000000000002</v>
      </c>
      <c r="H33" s="185">
        <v>1</v>
      </c>
      <c r="I33" s="185">
        <v>1.0249999999999999</v>
      </c>
      <c r="J33" s="185">
        <v>1.1399999999999999</v>
      </c>
      <c r="K33" s="185">
        <v>1.25</v>
      </c>
      <c r="L33" s="185">
        <v>1.5000307500000001</v>
      </c>
      <c r="M33" s="186">
        <v>1.5000125</v>
      </c>
    </row>
    <row r="34" spans="2:13">
      <c r="B34" s="131" t="s">
        <v>236</v>
      </c>
      <c r="C34" s="181">
        <v>0.25</v>
      </c>
      <c r="D34" s="181">
        <v>0.33</v>
      </c>
      <c r="E34" s="181">
        <v>0.3</v>
      </c>
      <c r="F34" s="181">
        <v>0.33</v>
      </c>
      <c r="G34" s="181">
        <v>0.3775</v>
      </c>
      <c r="H34" s="181">
        <v>0.44</v>
      </c>
      <c r="I34" s="181">
        <v>0.47843599999999997</v>
      </c>
      <c r="J34" s="181">
        <v>0.5</v>
      </c>
      <c r="K34" s="181">
        <v>0.5</v>
      </c>
      <c r="L34" s="181">
        <v>0.6</v>
      </c>
      <c r="M34" s="183">
        <v>0.68</v>
      </c>
    </row>
    <row r="35" spans="2:13">
      <c r="B35" s="131" t="s">
        <v>237</v>
      </c>
      <c r="C35" s="185">
        <v>0.60647718552036201</v>
      </c>
      <c r="D35" s="185">
        <v>0.95328845413669816</v>
      </c>
      <c r="E35" s="185">
        <v>0.89682484519176731</v>
      </c>
      <c r="F35" s="185">
        <v>0.79776256236635779</v>
      </c>
      <c r="G35" s="185">
        <v>0.84285255917442148</v>
      </c>
      <c r="H35" s="185">
        <v>0.85155996004687251</v>
      </c>
      <c r="I35" s="185">
        <v>2.3971066637271616</v>
      </c>
      <c r="J35" s="185">
        <v>1.0807969177643526</v>
      </c>
      <c r="K35" s="185">
        <v>1.2608776581797043</v>
      </c>
      <c r="L35" s="185">
        <v>1.9744290037731715</v>
      </c>
      <c r="M35" s="186">
        <v>2.5315017137138391</v>
      </c>
    </row>
    <row r="36" spans="2:13">
      <c r="B36" s="131" t="s">
        <v>447</v>
      </c>
      <c r="C36" s="181">
        <v>0.1</v>
      </c>
      <c r="D36" s="181">
        <v>0.1</v>
      </c>
      <c r="E36" s="181">
        <v>0.12</v>
      </c>
      <c r="F36" s="181">
        <v>0.11125</v>
      </c>
      <c r="G36" s="181">
        <v>0.12</v>
      </c>
      <c r="H36" s="181">
        <v>0.15</v>
      </c>
      <c r="I36" s="181">
        <v>0.1825</v>
      </c>
      <c r="J36" s="181">
        <v>0.15875</v>
      </c>
      <c r="K36" s="181">
        <v>0.15</v>
      </c>
      <c r="L36" s="181">
        <v>0.20127324999999999</v>
      </c>
      <c r="M36" s="183">
        <v>0.25</v>
      </c>
    </row>
    <row r="37" spans="2:13">
      <c r="B37" s="131" t="s">
        <v>218</v>
      </c>
      <c r="C37" s="406">
        <v>221</v>
      </c>
      <c r="D37" s="406">
        <v>327</v>
      </c>
      <c r="E37" s="406">
        <v>447</v>
      </c>
      <c r="F37" s="406">
        <v>755</v>
      </c>
      <c r="G37" s="406">
        <v>778</v>
      </c>
      <c r="H37" s="406">
        <v>857</v>
      </c>
      <c r="I37" s="406">
        <v>889</v>
      </c>
      <c r="J37" s="406">
        <v>976</v>
      </c>
      <c r="K37" s="406">
        <v>946</v>
      </c>
      <c r="L37" s="406">
        <v>984</v>
      </c>
      <c r="M37" s="407">
        <v>643</v>
      </c>
    </row>
    <row r="38" spans="2:13">
      <c r="B38" s="402" t="s">
        <v>235</v>
      </c>
    </row>
    <row r="39" spans="2:13">
      <c r="B39" s="402" t="s">
        <v>558</v>
      </c>
    </row>
    <row r="40" spans="2:13">
      <c r="B40" s="402" t="s">
        <v>319</v>
      </c>
    </row>
    <row r="58" spans="2:19" ht="15">
      <c r="B58" s="395"/>
      <c r="C58" s="396" t="s">
        <v>545</v>
      </c>
      <c r="D58" s="395"/>
      <c r="E58" s="395"/>
      <c r="F58" s="395"/>
      <c r="G58" s="395"/>
      <c r="H58" s="395"/>
      <c r="I58" s="395"/>
      <c r="J58" s="395"/>
      <c r="K58" s="395"/>
      <c r="L58" s="395"/>
      <c r="M58" s="395"/>
      <c r="N58" s="395"/>
      <c r="O58" s="395"/>
      <c r="P58" s="395"/>
      <c r="Q58" s="394"/>
      <c r="R58" s="394"/>
      <c r="S58" s="394"/>
    </row>
    <row r="59" spans="2:19">
      <c r="B59" s="397"/>
      <c r="C59" s="403">
        <v>2012</v>
      </c>
      <c r="D59" s="398">
        <v>2013</v>
      </c>
      <c r="E59" s="398">
        <v>2014</v>
      </c>
      <c r="F59" s="398">
        <v>2015</v>
      </c>
      <c r="G59" s="398">
        <v>2016</v>
      </c>
      <c r="H59" s="398">
        <v>2017</v>
      </c>
      <c r="I59" s="398">
        <v>2018</v>
      </c>
      <c r="J59" s="398">
        <v>2019</v>
      </c>
      <c r="K59" s="398">
        <v>2020</v>
      </c>
      <c r="L59" s="398">
        <v>2021</v>
      </c>
      <c r="M59" s="399">
        <v>2022</v>
      </c>
    </row>
    <row r="60" spans="2:19">
      <c r="B60" s="131" t="s">
        <v>446</v>
      </c>
      <c r="C60" s="184">
        <v>1.569</v>
      </c>
      <c r="D60" s="185">
        <v>2</v>
      </c>
      <c r="E60" s="185">
        <v>2</v>
      </c>
      <c r="F60" s="185">
        <v>2.2625000000000002</v>
      </c>
      <c r="G60" s="185">
        <v>2.6625000000000001</v>
      </c>
      <c r="H60" s="185">
        <v>2.6</v>
      </c>
      <c r="I60" s="185">
        <v>3.9</v>
      </c>
      <c r="J60" s="185">
        <v>4.4882625000000003</v>
      </c>
      <c r="K60" s="185">
        <v>4.4859549999999997</v>
      </c>
      <c r="L60" s="185">
        <v>6.5664842500000002</v>
      </c>
      <c r="M60" s="186">
        <v>7.2050000000000001</v>
      </c>
    </row>
    <row r="61" spans="2:19">
      <c r="B61" s="131" t="s">
        <v>236</v>
      </c>
      <c r="C61" s="180">
        <v>0.6</v>
      </c>
      <c r="D61" s="181">
        <v>0.66500000000000004</v>
      </c>
      <c r="E61" s="181">
        <v>0.7</v>
      </c>
      <c r="F61" s="181">
        <v>0.72249999999999992</v>
      </c>
      <c r="G61" s="181">
        <v>0.89500000000000002</v>
      </c>
      <c r="H61" s="181">
        <v>1</v>
      </c>
      <c r="I61" s="181">
        <v>1.25</v>
      </c>
      <c r="J61" s="181">
        <v>1.2311315</v>
      </c>
      <c r="K61" s="181">
        <v>1.5</v>
      </c>
      <c r="L61" s="181">
        <v>2.2250000000000001</v>
      </c>
      <c r="M61" s="183">
        <v>2.1150000000000002</v>
      </c>
    </row>
    <row r="62" spans="2:19">
      <c r="B62" s="131" t="s">
        <v>237</v>
      </c>
      <c r="C62" s="184">
        <v>2.6230195885021002</v>
      </c>
      <c r="D62" s="185">
        <v>2.8050396504696189</v>
      </c>
      <c r="E62" s="185">
        <v>4.4760678670886511</v>
      </c>
      <c r="F62" s="185">
        <v>6.3621149942412218</v>
      </c>
      <c r="G62" s="185">
        <v>7.6218097305155208</v>
      </c>
      <c r="H62" s="185">
        <v>10.105887104918757</v>
      </c>
      <c r="I62" s="185">
        <v>9.6241284781086787</v>
      </c>
      <c r="J62" s="185">
        <v>14.28393206163874</v>
      </c>
      <c r="K62" s="185">
        <v>12.976781498674651</v>
      </c>
      <c r="L62" s="185">
        <v>10.625758309474698</v>
      </c>
      <c r="M62" s="186">
        <v>16.079588328493642</v>
      </c>
    </row>
    <row r="63" spans="2:19">
      <c r="B63" s="131" t="s">
        <v>447</v>
      </c>
      <c r="C63" s="180">
        <v>0.20384999999999998</v>
      </c>
      <c r="D63" s="181">
        <v>0.24999250000000001</v>
      </c>
      <c r="E63" s="181">
        <v>0.2</v>
      </c>
      <c r="F63" s="181">
        <v>0.22500000000000001</v>
      </c>
      <c r="G63" s="181">
        <v>0.25</v>
      </c>
      <c r="H63" s="181">
        <v>0.35</v>
      </c>
      <c r="I63" s="181">
        <v>0.45</v>
      </c>
      <c r="J63" s="181">
        <v>0.35</v>
      </c>
      <c r="K63" s="181">
        <v>0.46842675</v>
      </c>
      <c r="L63" s="181">
        <v>0.75</v>
      </c>
      <c r="M63" s="183">
        <v>0.6</v>
      </c>
    </row>
    <row r="64" spans="2:19">
      <c r="B64" s="131" t="s">
        <v>218</v>
      </c>
      <c r="C64" s="405">
        <v>476</v>
      </c>
      <c r="D64" s="406">
        <v>555</v>
      </c>
      <c r="E64" s="406">
        <v>652</v>
      </c>
      <c r="F64" s="406">
        <v>764</v>
      </c>
      <c r="G64" s="406">
        <v>696</v>
      </c>
      <c r="H64" s="406">
        <v>677</v>
      </c>
      <c r="I64" s="406">
        <v>749</v>
      </c>
      <c r="J64" s="406">
        <v>834</v>
      </c>
      <c r="K64" s="406">
        <v>690</v>
      </c>
      <c r="L64" s="406">
        <v>790</v>
      </c>
      <c r="M64" s="407">
        <v>551</v>
      </c>
    </row>
    <row r="65" spans="2:2">
      <c r="B65" s="402" t="s">
        <v>235</v>
      </c>
    </row>
    <row r="66" spans="2:2">
      <c r="B66" s="402" t="s">
        <v>558</v>
      </c>
    </row>
    <row r="90" spans="2:19" ht="15">
      <c r="B90" s="395"/>
      <c r="C90" s="396" t="s">
        <v>546</v>
      </c>
      <c r="D90" s="395"/>
      <c r="E90" s="395"/>
      <c r="F90" s="395"/>
      <c r="G90" s="395"/>
      <c r="H90" s="395"/>
      <c r="I90" s="395"/>
      <c r="J90" s="395"/>
      <c r="K90" s="395"/>
      <c r="L90" s="395"/>
      <c r="M90" s="395"/>
      <c r="N90" s="395"/>
      <c r="O90" s="395"/>
      <c r="P90" s="395"/>
      <c r="Q90" s="394"/>
      <c r="R90" s="394"/>
      <c r="S90" s="394"/>
    </row>
    <row r="91" spans="2:19">
      <c r="B91" s="397"/>
      <c r="C91" s="398">
        <v>2012</v>
      </c>
      <c r="D91" s="398">
        <v>2013</v>
      </c>
      <c r="E91" s="398">
        <v>2014</v>
      </c>
      <c r="F91" s="398">
        <v>2015</v>
      </c>
      <c r="G91" s="398">
        <v>2016</v>
      </c>
      <c r="H91" s="398">
        <v>2017</v>
      </c>
      <c r="I91" s="398">
        <v>2018</v>
      </c>
      <c r="J91" s="398">
        <v>2019</v>
      </c>
      <c r="K91" s="398">
        <v>2020</v>
      </c>
      <c r="L91" s="398">
        <v>2021</v>
      </c>
      <c r="M91" s="399">
        <v>2022</v>
      </c>
    </row>
    <row r="92" spans="2:19">
      <c r="B92" s="131" t="s">
        <v>446</v>
      </c>
      <c r="C92" s="185">
        <v>5</v>
      </c>
      <c r="D92" s="185">
        <v>4.5</v>
      </c>
      <c r="E92" s="185">
        <v>5.0199292499999997</v>
      </c>
      <c r="F92" s="185">
        <v>6</v>
      </c>
      <c r="G92" s="185">
        <v>4.7401047499999995</v>
      </c>
      <c r="H92" s="185">
        <v>4.080025</v>
      </c>
      <c r="I92" s="185">
        <v>6</v>
      </c>
      <c r="J92" s="185">
        <v>6</v>
      </c>
      <c r="K92" s="185">
        <v>5.1775000000000002</v>
      </c>
      <c r="L92" s="185">
        <v>8.0000040000000006</v>
      </c>
      <c r="M92" s="186">
        <v>8.4978752499999999</v>
      </c>
    </row>
    <row r="93" spans="2:19">
      <c r="B93" s="131" t="s">
        <v>236</v>
      </c>
      <c r="C93" s="181">
        <v>2</v>
      </c>
      <c r="D93" s="181">
        <v>1.85</v>
      </c>
      <c r="E93" s="181">
        <v>1.8250000000000002</v>
      </c>
      <c r="F93" s="181">
        <v>1.9575</v>
      </c>
      <c r="G93" s="181">
        <v>1.8450000000000002</v>
      </c>
      <c r="H93" s="181">
        <v>1.5925</v>
      </c>
      <c r="I93" s="181">
        <v>2.04</v>
      </c>
      <c r="J93" s="181">
        <v>2</v>
      </c>
      <c r="K93" s="181">
        <v>2</v>
      </c>
      <c r="L93" s="181">
        <v>2.5499999999999998</v>
      </c>
      <c r="M93" s="183">
        <v>2.5</v>
      </c>
    </row>
    <row r="94" spans="2:19">
      <c r="B94" s="131" t="s">
        <v>237</v>
      </c>
      <c r="C94" s="185">
        <v>4.6979955727272298</v>
      </c>
      <c r="D94" s="185">
        <v>5.9046775314960653</v>
      </c>
      <c r="E94" s="185">
        <v>7.4614808495240981</v>
      </c>
      <c r="F94" s="185">
        <v>15.783272438431341</v>
      </c>
      <c r="G94" s="185">
        <v>7.7986404367047371</v>
      </c>
      <c r="H94" s="185">
        <v>4.812402510651375</v>
      </c>
      <c r="I94" s="185">
        <v>11.507654808865089</v>
      </c>
      <c r="J94" s="185">
        <v>8.4088807813842443</v>
      </c>
      <c r="K94" s="185">
        <v>7.3477687758083166</v>
      </c>
      <c r="L94" s="185">
        <v>10.355735420342345</v>
      </c>
      <c r="M94" s="186">
        <v>12.393360625886125</v>
      </c>
    </row>
    <row r="95" spans="2:19">
      <c r="B95" s="131" t="s">
        <v>447</v>
      </c>
      <c r="C95" s="181">
        <v>0.83781249999999996</v>
      </c>
      <c r="D95" s="181">
        <v>0.5</v>
      </c>
      <c r="E95" s="181">
        <v>0.4</v>
      </c>
      <c r="F95" s="181">
        <v>0.5</v>
      </c>
      <c r="G95" s="181">
        <v>0.57874999999999999</v>
      </c>
      <c r="H95" s="181">
        <v>0.61499999999999999</v>
      </c>
      <c r="I95" s="181">
        <v>0.59023000000000003</v>
      </c>
      <c r="J95" s="181">
        <v>0.65250000000000008</v>
      </c>
      <c r="K95" s="181">
        <v>0.59250899999999995</v>
      </c>
      <c r="L95" s="181">
        <v>0.85799999999999998</v>
      </c>
      <c r="M95" s="183">
        <v>1</v>
      </c>
    </row>
    <row r="96" spans="2:19">
      <c r="B96" s="131" t="s">
        <v>218</v>
      </c>
      <c r="C96" s="406">
        <v>224</v>
      </c>
      <c r="D96" s="406">
        <v>254</v>
      </c>
      <c r="E96" s="406">
        <v>332</v>
      </c>
      <c r="F96" s="406">
        <v>402</v>
      </c>
      <c r="G96" s="406">
        <v>380</v>
      </c>
      <c r="H96" s="406">
        <v>436</v>
      </c>
      <c r="I96" s="406">
        <v>467</v>
      </c>
      <c r="J96" s="406">
        <v>622</v>
      </c>
      <c r="K96" s="406">
        <v>686</v>
      </c>
      <c r="L96" s="406">
        <v>867</v>
      </c>
      <c r="M96" s="407">
        <v>680</v>
      </c>
    </row>
    <row r="97" spans="2:2">
      <c r="B97" s="404" t="s">
        <v>235</v>
      </c>
    </row>
    <row r="98" spans="2:2">
      <c r="B98" s="402" t="s">
        <v>558</v>
      </c>
    </row>
    <row r="120" spans="2:18" ht="15">
      <c r="B120" s="395"/>
      <c r="C120" s="396" t="s">
        <v>547</v>
      </c>
      <c r="D120" s="395"/>
      <c r="E120" s="395"/>
      <c r="F120" s="395"/>
      <c r="G120" s="395"/>
      <c r="H120" s="395"/>
      <c r="I120" s="395"/>
      <c r="J120" s="395"/>
      <c r="K120" s="395"/>
      <c r="L120" s="395"/>
      <c r="M120" s="395"/>
      <c r="N120" s="395"/>
      <c r="O120" s="395"/>
      <c r="P120" s="395"/>
      <c r="Q120" s="394"/>
      <c r="R120" s="394"/>
    </row>
    <row r="121" spans="2:18">
      <c r="B121" s="397"/>
      <c r="C121" s="398">
        <v>2012</v>
      </c>
      <c r="D121" s="398">
        <v>2013</v>
      </c>
      <c r="E121" s="398">
        <v>2014</v>
      </c>
      <c r="F121" s="398">
        <v>2015</v>
      </c>
      <c r="G121" s="398">
        <v>2016</v>
      </c>
      <c r="H121" s="398">
        <v>2017</v>
      </c>
      <c r="I121" s="398">
        <v>2018</v>
      </c>
      <c r="J121" s="398">
        <v>2019</v>
      </c>
      <c r="K121" s="398">
        <v>2020</v>
      </c>
      <c r="L121" s="398">
        <v>2021</v>
      </c>
      <c r="M121" s="399">
        <v>2022</v>
      </c>
    </row>
    <row r="122" spans="2:18">
      <c r="B122" s="131" t="s">
        <v>446</v>
      </c>
      <c r="C122" s="185">
        <v>7</v>
      </c>
      <c r="D122" s="185">
        <v>8.3500000000000014</v>
      </c>
      <c r="E122" s="185">
        <v>15</v>
      </c>
      <c r="F122" s="185">
        <v>11.125</v>
      </c>
      <c r="G122" s="185">
        <v>13.032999999999999</v>
      </c>
      <c r="H122" s="185">
        <v>13.984999999999999</v>
      </c>
      <c r="I122" s="185">
        <v>18</v>
      </c>
      <c r="J122" s="185">
        <v>20</v>
      </c>
      <c r="K122" s="185">
        <v>20.127564249999999</v>
      </c>
      <c r="L122" s="185">
        <v>30</v>
      </c>
      <c r="M122" s="186">
        <v>8.4978752499999999</v>
      </c>
    </row>
    <row r="123" spans="2:18">
      <c r="B123" s="131" t="s">
        <v>236</v>
      </c>
      <c r="C123" s="181">
        <v>3</v>
      </c>
      <c r="D123" s="181">
        <v>4.0009350000000001</v>
      </c>
      <c r="E123" s="181">
        <v>5</v>
      </c>
      <c r="F123" s="181">
        <v>4.95</v>
      </c>
      <c r="G123" s="181">
        <v>4.9999989999999999</v>
      </c>
      <c r="H123" s="181">
        <v>5</v>
      </c>
      <c r="I123" s="181">
        <v>6.6580500000000002</v>
      </c>
      <c r="J123" s="181">
        <v>6.08</v>
      </c>
      <c r="K123" s="181">
        <v>5.7681300000000002</v>
      </c>
      <c r="L123" s="181">
        <v>8.7311385000000001</v>
      </c>
      <c r="M123" s="183">
        <v>2.5</v>
      </c>
    </row>
    <row r="124" spans="2:18">
      <c r="B124" s="131" t="s">
        <v>237</v>
      </c>
      <c r="C124" s="185">
        <v>19.903291731216544</v>
      </c>
      <c r="D124" s="185">
        <v>16.207705616472609</v>
      </c>
      <c r="E124" s="185">
        <v>17.882584208095984</v>
      </c>
      <c r="F124" s="185">
        <v>18.275624709570959</v>
      </c>
      <c r="G124" s="185">
        <v>20.529008651090329</v>
      </c>
      <c r="H124" s="185">
        <v>18.121844203790264</v>
      </c>
      <c r="I124" s="185">
        <v>31.974841863695374</v>
      </c>
      <c r="J124" s="185">
        <v>37.158365633196553</v>
      </c>
      <c r="K124" s="185">
        <v>44.035791377170682</v>
      </c>
      <c r="L124" s="185">
        <v>29.249456314527656</v>
      </c>
      <c r="M124" s="186">
        <v>12.393360625886125</v>
      </c>
    </row>
    <row r="125" spans="2:18">
      <c r="B125" s="131" t="s">
        <v>447</v>
      </c>
      <c r="C125" s="181">
        <v>0.97750000000000004</v>
      </c>
      <c r="D125" s="181">
        <v>1.6743835</v>
      </c>
      <c r="E125" s="181">
        <v>1.875</v>
      </c>
      <c r="F125" s="181">
        <v>1.59189</v>
      </c>
      <c r="G125" s="181">
        <v>0.8</v>
      </c>
      <c r="H125" s="181">
        <v>1.5</v>
      </c>
      <c r="I125" s="181">
        <v>1.97</v>
      </c>
      <c r="J125" s="181">
        <v>1.8306499999999999</v>
      </c>
      <c r="K125" s="181">
        <v>1.3375000000000001</v>
      </c>
      <c r="L125" s="181">
        <v>2</v>
      </c>
      <c r="M125" s="183">
        <v>1</v>
      </c>
    </row>
    <row r="126" spans="2:18">
      <c r="B126" s="131" t="s">
        <v>218</v>
      </c>
      <c r="C126" s="406">
        <v>254</v>
      </c>
      <c r="D126" s="406">
        <v>292</v>
      </c>
      <c r="E126" s="406">
        <v>323</v>
      </c>
      <c r="F126" s="406">
        <v>303</v>
      </c>
      <c r="G126" s="406">
        <v>321</v>
      </c>
      <c r="H126" s="406">
        <v>267</v>
      </c>
      <c r="I126" s="406">
        <v>369</v>
      </c>
      <c r="J126" s="406">
        <v>407</v>
      </c>
      <c r="K126" s="406">
        <v>416</v>
      </c>
      <c r="L126" s="406">
        <v>470</v>
      </c>
      <c r="M126" s="407">
        <v>680</v>
      </c>
    </row>
    <row r="127" spans="2:18">
      <c r="B127" s="404" t="s">
        <v>235</v>
      </c>
    </row>
    <row r="128" spans="2:18">
      <c r="B128" s="402" t="s">
        <v>558</v>
      </c>
    </row>
  </sheetData>
  <conditionalFormatting sqref="C11:M11 C37:M37 C96:M96 C64:M64">
    <cfRule type="cellIs" dxfId="1" priority="2" operator="lessThan">
      <formula>30</formula>
    </cfRule>
  </conditionalFormatting>
  <conditionalFormatting sqref="C126:M126">
    <cfRule type="cellIs" dxfId="0" priority="1" operator="lessThan">
      <formula>30</formula>
    </cfRule>
  </conditionalFormatting>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E0884-EA49-4AAB-8642-579FA58115D3}">
  <sheetPr>
    <tabColor theme="5"/>
  </sheetPr>
  <dimension ref="B6:E426"/>
  <sheetViews>
    <sheetView showGridLines="0" zoomScale="90" zoomScaleNormal="90" workbookViewId="0">
      <selection activeCell="B6" sqref="B6"/>
    </sheetView>
  </sheetViews>
  <sheetFormatPr defaultColWidth="9.33203125" defaultRowHeight="11.45" customHeight="1"/>
  <cols>
    <col min="1" max="1" width="4.1640625" style="408" customWidth="1"/>
    <col min="2" max="2" width="12.83203125" style="408" bestFit="1" customWidth="1"/>
    <col min="3" max="4" width="22" style="408" customWidth="1"/>
    <col min="5" max="5" width="39.1640625" style="408" customWidth="1"/>
    <col min="6" max="16384" width="9.33203125" style="408"/>
  </cols>
  <sheetData>
    <row r="6" spans="2:5" ht="11.45" customHeight="1">
      <c r="C6" s="473" t="s">
        <v>557</v>
      </c>
    </row>
    <row r="7" spans="2:5" ht="11.45" customHeight="1">
      <c r="C7" s="409" t="s">
        <v>320</v>
      </c>
      <c r="D7" s="410" t="s">
        <v>321</v>
      </c>
      <c r="E7" s="411" t="s">
        <v>322</v>
      </c>
    </row>
    <row r="8" spans="2:5" ht="11.45" customHeight="1">
      <c r="B8" s="412">
        <v>44562</v>
      </c>
      <c r="C8" s="413">
        <v>100</v>
      </c>
      <c r="D8" s="414">
        <v>100</v>
      </c>
      <c r="E8" s="415">
        <v>100</v>
      </c>
    </row>
    <row r="9" spans="2:5" ht="11.45" customHeight="1">
      <c r="B9" s="412">
        <v>44563</v>
      </c>
      <c r="C9" s="416">
        <v>100</v>
      </c>
      <c r="D9" s="417">
        <v>100</v>
      </c>
      <c r="E9" s="418">
        <v>100</v>
      </c>
    </row>
    <row r="10" spans="2:5" ht="11.45" customHeight="1">
      <c r="B10" s="412">
        <v>44564</v>
      </c>
      <c r="C10" s="413">
        <v>100</v>
      </c>
      <c r="D10" s="414">
        <v>100</v>
      </c>
      <c r="E10" s="415">
        <v>99.913665120210382</v>
      </c>
    </row>
    <row r="11" spans="2:5" ht="11.45" customHeight="1">
      <c r="B11" s="412">
        <v>44565</v>
      </c>
      <c r="C11" s="416">
        <v>96.080866129721073</v>
      </c>
      <c r="D11" s="417">
        <v>97.764451378273421</v>
      </c>
      <c r="E11" s="418">
        <v>99.574000084634335</v>
      </c>
    </row>
    <row r="12" spans="2:5" ht="11.45" customHeight="1">
      <c r="B12" s="412">
        <v>44566</v>
      </c>
      <c r="C12" s="413">
        <v>89.125715239547461</v>
      </c>
      <c r="D12" s="414">
        <v>91.900495666214368</v>
      </c>
      <c r="E12" s="415">
        <v>98.388322694845058</v>
      </c>
    </row>
    <row r="13" spans="2:5" ht="11.45" customHeight="1">
      <c r="B13" s="412">
        <v>44567</v>
      </c>
      <c r="C13" s="416">
        <v>89.346520532747576</v>
      </c>
      <c r="D13" s="417">
        <v>90.679131764176589</v>
      </c>
      <c r="E13" s="418">
        <v>98.07019398723908</v>
      </c>
    </row>
    <row r="14" spans="2:5" ht="11.45" customHeight="1">
      <c r="B14" s="412">
        <v>44568</v>
      </c>
      <c r="C14" s="413">
        <v>89.227007532697854</v>
      </c>
      <c r="D14" s="414">
        <v>90.926227258723429</v>
      </c>
      <c r="E14" s="415">
        <v>97.93513746467508</v>
      </c>
    </row>
    <row r="15" spans="2:5" ht="11.45" customHeight="1">
      <c r="B15" s="412">
        <v>44569</v>
      </c>
      <c r="C15" s="416">
        <v>89.227007532697854</v>
      </c>
      <c r="D15" s="417">
        <v>90.926227258723429</v>
      </c>
      <c r="E15" s="418">
        <v>97.93513746467508</v>
      </c>
    </row>
    <row r="16" spans="2:5" ht="11.45" customHeight="1">
      <c r="B16" s="412">
        <v>44570</v>
      </c>
      <c r="C16" s="413">
        <v>89.227007532697854</v>
      </c>
      <c r="D16" s="414">
        <v>90.926227258723429</v>
      </c>
      <c r="E16" s="415">
        <v>97.93513746467508</v>
      </c>
    </row>
    <row r="17" spans="2:5" ht="11.45" customHeight="1">
      <c r="B17" s="412">
        <v>44571</v>
      </c>
      <c r="C17" s="416">
        <v>88.126149554916381</v>
      </c>
      <c r="D17" s="417">
        <v>88.978966152243473</v>
      </c>
      <c r="E17" s="418">
        <v>97.983345196363004</v>
      </c>
    </row>
    <row r="18" spans="2:5" ht="11.45" customHeight="1">
      <c r="B18" s="412">
        <v>44572</v>
      </c>
      <c r="C18" s="413">
        <v>90.919520123270985</v>
      </c>
      <c r="D18" s="414">
        <v>92.356506738398252</v>
      </c>
      <c r="E18" s="415">
        <v>98.511926399074952</v>
      </c>
    </row>
    <row r="19" spans="2:5" ht="11.45" customHeight="1">
      <c r="B19" s="412">
        <v>44573</v>
      </c>
      <c r="C19" s="416">
        <v>90.214152622810687</v>
      </c>
      <c r="D19" s="417">
        <v>91.112841714038311</v>
      </c>
      <c r="E19" s="418">
        <v>98.94405768653489</v>
      </c>
    </row>
    <row r="20" spans="2:5" ht="11.45" customHeight="1">
      <c r="B20" s="412">
        <v>44574</v>
      </c>
      <c r="C20" s="413">
        <v>85.471534713038793</v>
      </c>
      <c r="D20" s="414">
        <v>87.40777171849254</v>
      </c>
      <c r="E20" s="415">
        <v>98.112255008668654</v>
      </c>
    </row>
    <row r="21" spans="2:5" ht="11.45" customHeight="1">
      <c r="B21" s="412">
        <v>44575</v>
      </c>
      <c r="C21" s="416">
        <v>84.492447329454038</v>
      </c>
      <c r="D21" s="417">
        <v>86.67099853819802</v>
      </c>
      <c r="E21" s="418">
        <v>98.192306066811724</v>
      </c>
    </row>
    <row r="22" spans="2:5" ht="11.45" customHeight="1">
      <c r="B22" s="412">
        <v>44576</v>
      </c>
      <c r="C22" s="413">
        <v>84.492447329454038</v>
      </c>
      <c r="D22" s="414">
        <v>86.67099853819802</v>
      </c>
      <c r="E22" s="415">
        <v>98.192306066811724</v>
      </c>
    </row>
    <row r="23" spans="2:5" ht="11.45" customHeight="1">
      <c r="B23" s="412">
        <v>44577</v>
      </c>
      <c r="C23" s="416">
        <v>84.492447329454038</v>
      </c>
      <c r="D23" s="417">
        <v>86.67099853819802</v>
      </c>
      <c r="E23" s="418">
        <v>98.192306066811724</v>
      </c>
    </row>
    <row r="24" spans="2:5" ht="11.45" customHeight="1">
      <c r="B24" s="412">
        <v>44578</v>
      </c>
      <c r="C24" s="413">
        <v>84.558136902878061</v>
      </c>
      <c r="D24" s="414">
        <v>86.672337270022382</v>
      </c>
      <c r="E24" s="415">
        <v>98.258687552559095</v>
      </c>
    </row>
    <row r="25" spans="2:5" ht="11.45" customHeight="1">
      <c r="B25" s="412">
        <v>44579</v>
      </c>
      <c r="C25" s="416">
        <v>80.85453042899529</v>
      </c>
      <c r="D25" s="417">
        <v>82.07568204082142</v>
      </c>
      <c r="E25" s="418">
        <v>97.987372644290289</v>
      </c>
    </row>
    <row r="26" spans="2:5" ht="11.45" customHeight="1">
      <c r="B26" s="412">
        <v>44580</v>
      </c>
      <c r="C26" s="413">
        <v>79.8876639926645</v>
      </c>
      <c r="D26" s="414">
        <v>81.601556387435252</v>
      </c>
      <c r="E26" s="415">
        <v>98.011874417506021</v>
      </c>
    </row>
    <row r="27" spans="2:5" ht="11.45" customHeight="1">
      <c r="B27" s="412">
        <v>44581</v>
      </c>
      <c r="C27" s="416">
        <v>79.388458517179771</v>
      </c>
      <c r="D27" s="417">
        <v>80.696727065170464</v>
      </c>
      <c r="E27" s="418">
        <v>98.876612416519109</v>
      </c>
    </row>
    <row r="28" spans="2:5" ht="11.45" customHeight="1">
      <c r="B28" s="412">
        <v>44582</v>
      </c>
      <c r="C28" s="413">
        <v>75.649698132156871</v>
      </c>
      <c r="D28" s="414">
        <v>77.286827485219433</v>
      </c>
      <c r="E28" s="415">
        <v>98.027304598762413</v>
      </c>
    </row>
    <row r="29" spans="2:5" ht="11.45" customHeight="1">
      <c r="B29" s="412">
        <v>44583</v>
      </c>
      <c r="C29" s="416">
        <v>75.649698132156871</v>
      </c>
      <c r="D29" s="417">
        <v>77.286827485219433</v>
      </c>
      <c r="E29" s="418">
        <v>98.027304598762413</v>
      </c>
    </row>
    <row r="30" spans="2:5" ht="11.45" customHeight="1">
      <c r="B30" s="412">
        <v>44584</v>
      </c>
      <c r="C30" s="413">
        <v>75.649698132156871</v>
      </c>
      <c r="D30" s="414">
        <v>77.286827485219433</v>
      </c>
      <c r="E30" s="415">
        <v>98.027304598762413</v>
      </c>
    </row>
    <row r="31" spans="2:5" ht="11.45" customHeight="1">
      <c r="B31" s="412">
        <v>44585</v>
      </c>
      <c r="C31" s="416">
        <v>75.919994248490937</v>
      </c>
      <c r="D31" s="417">
        <v>76.946195846780626</v>
      </c>
      <c r="E31" s="418">
        <v>99.809325902282751</v>
      </c>
    </row>
    <row r="32" spans="2:5" ht="11.45" customHeight="1">
      <c r="B32" s="412">
        <v>44586</v>
      </c>
      <c r="C32" s="413">
        <v>73.22654949502045</v>
      </c>
      <c r="D32" s="414">
        <v>75.013054875926471</v>
      </c>
      <c r="E32" s="415">
        <v>99.003790550101201</v>
      </c>
    </row>
    <row r="33" spans="2:5" ht="11.45" customHeight="1">
      <c r="B33" s="412">
        <v>44587</v>
      </c>
      <c r="C33" s="416">
        <v>71.42958040240903</v>
      </c>
      <c r="D33" s="417">
        <v>74.122894574473221</v>
      </c>
      <c r="E33" s="418">
        <v>99.258267363436403</v>
      </c>
    </row>
    <row r="34" spans="2:5" ht="11.45" customHeight="1">
      <c r="B34" s="412">
        <v>44588</v>
      </c>
      <c r="C34" s="413">
        <v>68.386004492399209</v>
      </c>
      <c r="D34" s="414">
        <v>69.826456421913463</v>
      </c>
      <c r="E34" s="415">
        <v>99.858361375692624</v>
      </c>
    </row>
    <row r="35" spans="2:5" ht="11.45" customHeight="1">
      <c r="B35" s="412">
        <v>44589</v>
      </c>
      <c r="C35" s="416">
        <v>70.346126218153699</v>
      </c>
      <c r="D35" s="417">
        <v>70.292549513094428</v>
      </c>
      <c r="E35" s="418">
        <v>100.73502968188595</v>
      </c>
    </row>
    <row r="36" spans="2:5" ht="11.45" customHeight="1">
      <c r="B36" s="412">
        <v>44590</v>
      </c>
      <c r="C36" s="413">
        <v>70.346126218153699</v>
      </c>
      <c r="D36" s="414">
        <v>70.292549513094428</v>
      </c>
      <c r="E36" s="415">
        <v>100.73502968188595</v>
      </c>
    </row>
    <row r="37" spans="2:5" ht="11.45" customHeight="1">
      <c r="B37" s="412">
        <v>44591</v>
      </c>
      <c r="C37" s="416">
        <v>70.346126218153699</v>
      </c>
      <c r="D37" s="417">
        <v>70.292549513094428</v>
      </c>
      <c r="E37" s="418">
        <v>100.73502968188595</v>
      </c>
    </row>
    <row r="38" spans="2:5" ht="11.45" customHeight="1">
      <c r="B38" s="412">
        <v>44592</v>
      </c>
      <c r="C38" s="413">
        <v>76.487589034251485</v>
      </c>
      <c r="D38" s="414">
        <v>75.572003242189155</v>
      </c>
      <c r="E38" s="415">
        <v>101.07517594646043</v>
      </c>
    </row>
    <row r="39" spans="2:5" ht="11.45" customHeight="1">
      <c r="B39" s="412">
        <v>44593</v>
      </c>
      <c r="C39" s="416">
        <v>78.967235872099465</v>
      </c>
      <c r="D39" s="417">
        <v>77.277301601373651</v>
      </c>
      <c r="E39" s="418">
        <v>101.53347605319595</v>
      </c>
    </row>
    <row r="40" spans="2:5" ht="11.45" customHeight="1">
      <c r="B40" s="412">
        <v>44594</v>
      </c>
      <c r="C40" s="413">
        <v>75.1325022381465</v>
      </c>
      <c r="D40" s="414">
        <v>74.220310134960982</v>
      </c>
      <c r="E40" s="415">
        <v>101.52708495878959</v>
      </c>
    </row>
    <row r="41" spans="2:5" ht="11.45" customHeight="1">
      <c r="B41" s="412">
        <v>44595</v>
      </c>
      <c r="C41" s="416">
        <v>71.460844264236385</v>
      </c>
      <c r="D41" s="417">
        <v>71.153883437814869</v>
      </c>
      <c r="E41" s="418">
        <v>100.38212187602736</v>
      </c>
    </row>
    <row r="42" spans="2:5" ht="11.45" customHeight="1">
      <c r="B42" s="412">
        <v>44596</v>
      </c>
      <c r="C42" s="413">
        <v>75.272753124576653</v>
      </c>
      <c r="D42" s="414">
        <v>73.57018477500776</v>
      </c>
      <c r="E42" s="415">
        <v>101.00638121297109</v>
      </c>
    </row>
    <row r="43" spans="2:5" ht="11.45" customHeight="1">
      <c r="B43" s="412">
        <v>44597</v>
      </c>
      <c r="C43" s="416">
        <v>75.272753124576653</v>
      </c>
      <c r="D43" s="417">
        <v>73.57018477500776</v>
      </c>
      <c r="E43" s="418">
        <v>101.00638121297109</v>
      </c>
    </row>
    <row r="44" spans="2:5" ht="11.45" customHeight="1">
      <c r="B44" s="412">
        <v>44598</v>
      </c>
      <c r="C44" s="413">
        <v>75.272753124576653</v>
      </c>
      <c r="D44" s="414">
        <v>73.57018477500776</v>
      </c>
      <c r="E44" s="415">
        <v>101.00638121297109</v>
      </c>
    </row>
    <row r="45" spans="2:5" ht="11.45" customHeight="1">
      <c r="B45" s="412">
        <v>44599</v>
      </c>
      <c r="C45" s="416">
        <v>76.428749353526754</v>
      </c>
      <c r="D45" s="417">
        <v>73.395199721097143</v>
      </c>
      <c r="E45" s="418">
        <v>100.95732499764398</v>
      </c>
    </row>
    <row r="46" spans="2:5" ht="11.45" customHeight="1">
      <c r="B46" s="412">
        <v>44600</v>
      </c>
      <c r="C46" s="413">
        <v>78.470175932631122</v>
      </c>
      <c r="D46" s="414">
        <v>74.544195323488395</v>
      </c>
      <c r="E46" s="415">
        <v>101.61949416450173</v>
      </c>
    </row>
    <row r="47" spans="2:5" ht="11.45" customHeight="1">
      <c r="B47" s="412">
        <v>44601</v>
      </c>
      <c r="C47" s="416">
        <v>83.320068777873558</v>
      </c>
      <c r="D47" s="417">
        <v>77.618869512920242</v>
      </c>
      <c r="E47" s="418">
        <v>102.71559526028835</v>
      </c>
    </row>
    <row r="48" spans="2:5" ht="11.45" customHeight="1">
      <c r="B48" s="412">
        <v>44602</v>
      </c>
      <c r="C48" s="413">
        <v>82.008767688190062</v>
      </c>
      <c r="D48" s="414">
        <v>77.10787264703238</v>
      </c>
      <c r="E48" s="415">
        <v>102.23458327329263</v>
      </c>
    </row>
    <row r="49" spans="2:5" ht="11.45" customHeight="1">
      <c r="B49" s="412">
        <v>44603</v>
      </c>
      <c r="C49" s="416">
        <v>78.171641962901759</v>
      </c>
      <c r="D49" s="417">
        <v>74.484965388544666</v>
      </c>
      <c r="E49" s="418">
        <v>101.42044171264683</v>
      </c>
    </row>
    <row r="50" spans="2:5" ht="11.45" customHeight="1">
      <c r="B50" s="412">
        <v>44604</v>
      </c>
      <c r="C50" s="413">
        <v>78.171641962901759</v>
      </c>
      <c r="D50" s="414">
        <v>74.484965388544666</v>
      </c>
      <c r="E50" s="415">
        <v>101.42044171264683</v>
      </c>
    </row>
    <row r="51" spans="2:5" ht="11.45" customHeight="1">
      <c r="B51" s="412">
        <v>44605</v>
      </c>
      <c r="C51" s="416">
        <v>78.171641962901759</v>
      </c>
      <c r="D51" s="417">
        <v>74.484965388544666</v>
      </c>
      <c r="E51" s="418">
        <v>101.42044171264683</v>
      </c>
    </row>
    <row r="52" spans="2:5" ht="11.45" customHeight="1">
      <c r="B52" s="412">
        <v>44606</v>
      </c>
      <c r="C52" s="413">
        <v>78.291658470169907</v>
      </c>
      <c r="D52" s="414">
        <v>74.173815649312729</v>
      </c>
      <c r="E52" s="415">
        <v>101.07673936552413</v>
      </c>
    </row>
    <row r="53" spans="2:5" ht="11.45" customHeight="1">
      <c r="B53" s="412">
        <v>44607</v>
      </c>
      <c r="C53" s="416">
        <v>82.037796093180432</v>
      </c>
      <c r="D53" s="417">
        <v>77.898413170130738</v>
      </c>
      <c r="E53" s="418">
        <v>101.90649356078723</v>
      </c>
    </row>
    <row r="54" spans="2:5" ht="11.45" customHeight="1">
      <c r="B54" s="412">
        <v>44608</v>
      </c>
      <c r="C54" s="413">
        <v>80.960090093266672</v>
      </c>
      <c r="D54" s="414">
        <v>77.635562130410392</v>
      </c>
      <c r="E54" s="415">
        <v>102.02176334436092</v>
      </c>
    </row>
    <row r="55" spans="2:5" ht="11.45" customHeight="1">
      <c r="B55" s="412">
        <v>44609</v>
      </c>
      <c r="C55" s="416">
        <v>77.827353739488146</v>
      </c>
      <c r="D55" s="417">
        <v>74.334131796584515</v>
      </c>
      <c r="E55" s="418">
        <v>100.94738034558719</v>
      </c>
    </row>
    <row r="56" spans="2:5" ht="11.45" customHeight="1">
      <c r="B56" s="412">
        <v>44610</v>
      </c>
      <c r="C56" s="413">
        <v>75.14590655766392</v>
      </c>
      <c r="D56" s="414">
        <v>72.058833383521943</v>
      </c>
      <c r="E56" s="415">
        <v>100.39078454073393</v>
      </c>
    </row>
    <row r="57" spans="2:5" ht="11.45" customHeight="1">
      <c r="B57" s="412">
        <v>44611</v>
      </c>
      <c r="C57" s="416">
        <v>75.14590655766392</v>
      </c>
      <c r="D57" s="417">
        <v>72.058833383521943</v>
      </c>
      <c r="E57" s="418">
        <v>100.39078454073393</v>
      </c>
    </row>
    <row r="58" spans="2:5" ht="11.45" customHeight="1">
      <c r="B58" s="412">
        <v>44612</v>
      </c>
      <c r="C58" s="413">
        <v>75.14590655766392</v>
      </c>
      <c r="D58" s="414">
        <v>72.058833383521943</v>
      </c>
      <c r="E58" s="415">
        <v>100.39078454073393</v>
      </c>
    </row>
    <row r="59" spans="2:5" ht="11.45" customHeight="1">
      <c r="B59" s="412">
        <v>44613</v>
      </c>
      <c r="C59" s="416">
        <v>75.104555324416623</v>
      </c>
      <c r="D59" s="417">
        <v>72.055110897282418</v>
      </c>
      <c r="E59" s="418">
        <v>100.25084460629878</v>
      </c>
    </row>
    <row r="60" spans="2:5" ht="11.45" customHeight="1">
      <c r="B60" s="412">
        <v>44614</v>
      </c>
      <c r="C60" s="413">
        <v>71.976052134540254</v>
      </c>
      <c r="D60" s="414">
        <v>69.570619923647627</v>
      </c>
      <c r="E60" s="415">
        <v>99.955712762041458</v>
      </c>
    </row>
    <row r="61" spans="2:5" ht="11.45" customHeight="1">
      <c r="B61" s="412">
        <v>44615</v>
      </c>
      <c r="C61" s="416">
        <v>68.217190633121149</v>
      </c>
      <c r="D61" s="417">
        <v>67.250276333007122</v>
      </c>
      <c r="E61" s="418">
        <v>99.301334898789449</v>
      </c>
    </row>
    <row r="62" spans="2:5" ht="11.45" customHeight="1">
      <c r="B62" s="412">
        <v>44616</v>
      </c>
      <c r="C62" s="413">
        <v>72.4535061530527</v>
      </c>
      <c r="D62" s="414">
        <v>71.079440506299321</v>
      </c>
      <c r="E62" s="415">
        <v>100.27241328599648</v>
      </c>
    </row>
    <row r="63" spans="2:5" ht="11.45" customHeight="1">
      <c r="B63" s="412">
        <v>44617</v>
      </c>
      <c r="C63" s="416">
        <v>72.99479992173849</v>
      </c>
      <c r="D63" s="417">
        <v>71.881701426432315</v>
      </c>
      <c r="E63" s="418">
        <v>101.14907018295543</v>
      </c>
    </row>
    <row r="64" spans="2:5" ht="11.45" customHeight="1">
      <c r="B64" s="412">
        <v>44618</v>
      </c>
      <c r="C64" s="413">
        <v>72.99479992173849</v>
      </c>
      <c r="D64" s="414">
        <v>71.881701426432315</v>
      </c>
      <c r="E64" s="415">
        <v>101.14907018295543</v>
      </c>
    </row>
    <row r="65" spans="2:5" ht="11.45" customHeight="1">
      <c r="B65" s="412">
        <v>44619</v>
      </c>
      <c r="C65" s="416">
        <v>72.99479992173849</v>
      </c>
      <c r="D65" s="417">
        <v>71.881701426432315</v>
      </c>
      <c r="E65" s="418">
        <v>101.14907018295543</v>
      </c>
    </row>
    <row r="66" spans="2:5" ht="11.45" customHeight="1">
      <c r="B66" s="412">
        <v>44620</v>
      </c>
      <c r="C66" s="413">
        <v>74.35782863554185</v>
      </c>
      <c r="D66" s="414">
        <v>73.698915562600519</v>
      </c>
      <c r="E66" s="415">
        <v>101.44989555371578</v>
      </c>
    </row>
    <row r="67" spans="2:5" ht="11.45" customHeight="1">
      <c r="B67" s="412">
        <v>44621</v>
      </c>
      <c r="C67" s="416">
        <v>73.678726765378215</v>
      </c>
      <c r="D67" s="417">
        <v>71.068295139995413</v>
      </c>
      <c r="E67" s="418">
        <v>101.02587837922235</v>
      </c>
    </row>
    <row r="68" spans="2:5" ht="11.45" customHeight="1">
      <c r="B68" s="412">
        <v>44622</v>
      </c>
      <c r="C68" s="413">
        <v>73.061112083003934</v>
      </c>
      <c r="D68" s="414">
        <v>70.838593854091414</v>
      </c>
      <c r="E68" s="415">
        <v>101.95612770633795</v>
      </c>
    </row>
    <row r="69" spans="2:5" ht="11.45" customHeight="1">
      <c r="B69" s="412">
        <v>44623</v>
      </c>
      <c r="C69" s="416">
        <v>68.936378755226158</v>
      </c>
      <c r="D69" s="417">
        <v>66.897205694650864</v>
      </c>
      <c r="E69" s="418">
        <v>101.14126545255682</v>
      </c>
    </row>
    <row r="70" spans="2:5" ht="11.45" customHeight="1">
      <c r="B70" s="412">
        <v>44624</v>
      </c>
      <c r="C70" s="413">
        <v>63.942472832979327</v>
      </c>
      <c r="D70" s="414">
        <v>65.143528715074922</v>
      </c>
      <c r="E70" s="415">
        <v>100.25611006823978</v>
      </c>
    </row>
    <row r="71" spans="2:5" ht="11.45" customHeight="1">
      <c r="B71" s="412">
        <v>44625</v>
      </c>
      <c r="C71" s="416">
        <v>63.942472832979327</v>
      </c>
      <c r="D71" s="417">
        <v>65.143528715074922</v>
      </c>
      <c r="E71" s="418">
        <v>100.25611006823978</v>
      </c>
    </row>
    <row r="72" spans="2:5" ht="11.45" customHeight="1">
      <c r="B72" s="412">
        <v>44626</v>
      </c>
      <c r="C72" s="413">
        <v>63.942472832979327</v>
      </c>
      <c r="D72" s="414">
        <v>65.143528715074922</v>
      </c>
      <c r="E72" s="415">
        <v>100.25611006823978</v>
      </c>
    </row>
    <row r="73" spans="2:5" ht="11.45" customHeight="1">
      <c r="B73" s="412">
        <v>44627</v>
      </c>
      <c r="C73" s="416">
        <v>60.713650925255649</v>
      </c>
      <c r="D73" s="417">
        <v>64.274114618139407</v>
      </c>
      <c r="E73" s="418">
        <v>99.009767868035254</v>
      </c>
    </row>
    <row r="74" spans="2:5" ht="11.45" customHeight="1">
      <c r="B74" s="412">
        <v>44628</v>
      </c>
      <c r="C74" s="413">
        <v>61.595929794789505</v>
      </c>
      <c r="D74" s="414">
        <v>65.934699642656497</v>
      </c>
      <c r="E74" s="415">
        <v>98.615744402590295</v>
      </c>
    </row>
    <row r="75" spans="2:5" ht="11.45" customHeight="1">
      <c r="B75" s="412">
        <v>44629</v>
      </c>
      <c r="C75" s="416">
        <v>65.621045419537012</v>
      </c>
      <c r="D75" s="417">
        <v>68.518919772078945</v>
      </c>
      <c r="E75" s="418">
        <v>100.16512042141098</v>
      </c>
    </row>
    <row r="76" spans="2:5" ht="11.45" customHeight="1">
      <c r="B76" s="412">
        <v>44630</v>
      </c>
      <c r="C76" s="413">
        <v>63.168486968292001</v>
      </c>
      <c r="D76" s="414">
        <v>67.895202040515244</v>
      </c>
      <c r="E76" s="415">
        <v>99.951855933491558</v>
      </c>
    </row>
    <row r="77" spans="2:5" ht="11.45" customHeight="1">
      <c r="B77" s="412">
        <v>44631</v>
      </c>
      <c r="C77" s="416">
        <v>59.115016412033818</v>
      </c>
      <c r="D77" s="417">
        <v>65.139790016314052</v>
      </c>
      <c r="E77" s="418">
        <v>99.162997837895432</v>
      </c>
    </row>
    <row r="78" spans="2:5" ht="11.45" customHeight="1">
      <c r="B78" s="412">
        <v>44632</v>
      </c>
      <c r="C78" s="413">
        <v>59.115016412033818</v>
      </c>
      <c r="D78" s="414">
        <v>65.139790016314052</v>
      </c>
      <c r="E78" s="415">
        <v>99.162997837895432</v>
      </c>
    </row>
    <row r="79" spans="2:5" ht="11.45" customHeight="1">
      <c r="B79" s="412">
        <v>44633</v>
      </c>
      <c r="C79" s="416">
        <v>59.115016412033818</v>
      </c>
      <c r="D79" s="417">
        <v>65.139790016314052</v>
      </c>
      <c r="E79" s="418">
        <v>99.162997837895432</v>
      </c>
    </row>
    <row r="80" spans="2:5" ht="11.45" customHeight="1">
      <c r="B80" s="412">
        <v>44634</v>
      </c>
      <c r="C80" s="413">
        <v>55.222020669924007</v>
      </c>
      <c r="D80" s="414">
        <v>61.631328296680664</v>
      </c>
      <c r="E80" s="415">
        <v>98.479097100037578</v>
      </c>
    </row>
    <row r="81" spans="2:5" ht="11.45" customHeight="1">
      <c r="B81" s="412">
        <v>44635</v>
      </c>
      <c r="C81" s="416">
        <v>55.70621751555835</v>
      </c>
      <c r="D81" s="417">
        <v>63.309841743836245</v>
      </c>
      <c r="E81" s="418">
        <v>99.121349731641246</v>
      </c>
    </row>
    <row r="82" spans="2:5" ht="11.45" customHeight="1">
      <c r="B82" s="412">
        <v>44636</v>
      </c>
      <c r="C82" s="413">
        <v>62.984861849604137</v>
      </c>
      <c r="D82" s="414">
        <v>67.413894696862926</v>
      </c>
      <c r="E82" s="415">
        <v>100.61677434827307</v>
      </c>
    </row>
    <row r="83" spans="2:5" ht="11.45" customHeight="1">
      <c r="B83" s="412">
        <v>44637</v>
      </c>
      <c r="C83" s="416">
        <v>65.707050213080436</v>
      </c>
      <c r="D83" s="417">
        <v>69.740790258322477</v>
      </c>
      <c r="E83" s="418">
        <v>101.514631266257</v>
      </c>
    </row>
    <row r="84" spans="2:5" ht="11.45" customHeight="1">
      <c r="B84" s="412">
        <v>44638</v>
      </c>
      <c r="C84" s="413">
        <v>69.344303652597503</v>
      </c>
      <c r="D84" s="414">
        <v>71.965343137049558</v>
      </c>
      <c r="E84" s="415">
        <v>102.10434379554367</v>
      </c>
    </row>
    <row r="85" spans="2:5" ht="11.45" customHeight="1">
      <c r="B85" s="412">
        <v>44639</v>
      </c>
      <c r="C85" s="416">
        <v>69.344303652597503</v>
      </c>
      <c r="D85" s="417">
        <v>71.965343137049558</v>
      </c>
      <c r="E85" s="418">
        <v>102.10434379554367</v>
      </c>
    </row>
    <row r="86" spans="2:5" ht="11.45" customHeight="1">
      <c r="B86" s="412">
        <v>44640</v>
      </c>
      <c r="C86" s="413">
        <v>69.344303652597503</v>
      </c>
      <c r="D86" s="414">
        <v>71.965343137049558</v>
      </c>
      <c r="E86" s="415">
        <v>102.10434379554367</v>
      </c>
    </row>
    <row r="87" spans="2:5" ht="11.45" customHeight="1">
      <c r="B87" s="412">
        <v>44641</v>
      </c>
      <c r="C87" s="416">
        <v>67.144956910406364</v>
      </c>
      <c r="D87" s="417">
        <v>70.886522634101823</v>
      </c>
      <c r="E87" s="418">
        <v>101.82207434689852</v>
      </c>
    </row>
    <row r="88" spans="2:5" ht="11.45" customHeight="1">
      <c r="B88" s="412">
        <v>44642</v>
      </c>
      <c r="C88" s="413">
        <v>69.969461067868082</v>
      </c>
      <c r="D88" s="414">
        <v>72.709622486382571</v>
      </c>
      <c r="E88" s="415">
        <v>102.54967797405956</v>
      </c>
    </row>
    <row r="89" spans="2:5" ht="11.45" customHeight="1">
      <c r="B89" s="412">
        <v>44643</v>
      </c>
      <c r="C89" s="416">
        <v>69.434773324860515</v>
      </c>
      <c r="D89" s="417">
        <v>71.656944217416822</v>
      </c>
      <c r="E89" s="418">
        <v>102.18960385938533</v>
      </c>
    </row>
    <row r="90" spans="2:5" ht="11.45" customHeight="1">
      <c r="B90" s="412">
        <v>44644</v>
      </c>
      <c r="C90" s="413">
        <v>70.435289075904137</v>
      </c>
      <c r="D90" s="414">
        <v>72.612291927459211</v>
      </c>
      <c r="E90" s="415">
        <v>102.60934403402206</v>
      </c>
    </row>
    <row r="91" spans="2:5" ht="11.45" customHeight="1">
      <c r="B91" s="412">
        <v>44645</v>
      </c>
      <c r="C91" s="416">
        <v>67.536208572913552</v>
      </c>
      <c r="D91" s="417">
        <v>70.876356698180871</v>
      </c>
      <c r="E91" s="418">
        <v>102.36631275929231</v>
      </c>
    </row>
    <row r="92" spans="2:5" ht="11.45" customHeight="1">
      <c r="B92" s="412">
        <v>44646</v>
      </c>
      <c r="C92" s="413">
        <v>67.536208572913552</v>
      </c>
      <c r="D92" s="414">
        <v>70.876356698180871</v>
      </c>
      <c r="E92" s="415">
        <v>102.36631275929231</v>
      </c>
    </row>
    <row r="93" spans="2:5" ht="11.45" customHeight="1">
      <c r="B93" s="412">
        <v>44647</v>
      </c>
      <c r="C93" s="416">
        <v>67.536208572913552</v>
      </c>
      <c r="D93" s="417">
        <v>70.876356698180871</v>
      </c>
      <c r="E93" s="418">
        <v>102.36631275929231</v>
      </c>
    </row>
    <row r="94" spans="2:5" ht="11.45" customHeight="1">
      <c r="B94" s="412">
        <v>44648</v>
      </c>
      <c r="C94" s="413">
        <v>69.05604246454628</v>
      </c>
      <c r="D94" s="414">
        <v>71.111580288539329</v>
      </c>
      <c r="E94" s="415">
        <v>102.79620042730635</v>
      </c>
    </row>
    <row r="95" spans="2:5" ht="11.45" customHeight="1">
      <c r="B95" s="412">
        <v>44649</v>
      </c>
      <c r="C95" s="416">
        <v>72.80173018170612</v>
      </c>
      <c r="D95" s="417">
        <v>75.161330543039668</v>
      </c>
      <c r="E95" s="418">
        <v>103.8221994352898</v>
      </c>
    </row>
    <row r="96" spans="2:5" ht="11.45" customHeight="1">
      <c r="B96" s="412">
        <v>44650</v>
      </c>
      <c r="C96" s="413">
        <v>71.174907109693805</v>
      </c>
      <c r="D96" s="414">
        <v>73.530464725656344</v>
      </c>
      <c r="E96" s="415">
        <v>103.41733056640514</v>
      </c>
    </row>
    <row r="97" spans="2:5" ht="11.45" customHeight="1">
      <c r="B97" s="412">
        <v>44651</v>
      </c>
      <c r="C97" s="416">
        <v>69.241878653369042</v>
      </c>
      <c r="D97" s="417">
        <v>72.331022721365713</v>
      </c>
      <c r="E97" s="418">
        <v>102.81204307539178</v>
      </c>
    </row>
    <row r="98" spans="2:5" ht="11.45" customHeight="1">
      <c r="B98" s="412">
        <v>44652</v>
      </c>
      <c r="C98" s="413">
        <v>69.241878653369042</v>
      </c>
      <c r="D98" s="414">
        <v>72.331022721365713</v>
      </c>
      <c r="E98" s="415">
        <v>103.13478740232283</v>
      </c>
    </row>
    <row r="99" spans="2:5" ht="11.45" customHeight="1">
      <c r="B99" s="412">
        <v>44653</v>
      </c>
      <c r="C99" s="416">
        <v>69.241878653369042</v>
      </c>
      <c r="D99" s="417">
        <v>72.331022721365713</v>
      </c>
      <c r="E99" s="418">
        <v>103.13478740232283</v>
      </c>
    </row>
    <row r="100" spans="2:5" ht="11.45" customHeight="1">
      <c r="B100" s="412">
        <v>44654</v>
      </c>
      <c r="C100" s="413">
        <v>69.241878653369042</v>
      </c>
      <c r="D100" s="414">
        <v>72.331022721365713</v>
      </c>
      <c r="E100" s="415">
        <v>103.13478740232283</v>
      </c>
    </row>
    <row r="101" spans="2:5" ht="11.45" customHeight="1">
      <c r="B101" s="412">
        <v>44655</v>
      </c>
      <c r="C101" s="416">
        <v>72.230809587437761</v>
      </c>
      <c r="D101" s="417">
        <v>74.443144105088479</v>
      </c>
      <c r="E101" s="418">
        <v>104.00213465901609</v>
      </c>
    </row>
    <row r="102" spans="2:5" ht="11.45" customHeight="1">
      <c r="B102" s="412">
        <v>44656</v>
      </c>
      <c r="C102" s="413">
        <v>68.975874130268352</v>
      </c>
      <c r="D102" s="414">
        <v>72.084933887387336</v>
      </c>
      <c r="E102" s="415">
        <v>103.42857362944626</v>
      </c>
    </row>
    <row r="103" spans="2:5" ht="11.45" customHeight="1">
      <c r="B103" s="412">
        <v>44657</v>
      </c>
      <c r="C103" s="416">
        <v>66.20060291136636</v>
      </c>
      <c r="D103" s="417">
        <v>69.227314646345079</v>
      </c>
      <c r="E103" s="418">
        <v>102.66842851799734</v>
      </c>
    </row>
    <row r="104" spans="2:5" ht="11.45" customHeight="1">
      <c r="B104" s="412">
        <v>44658</v>
      </c>
      <c r="C104" s="413">
        <v>65.22751194077037</v>
      </c>
      <c r="D104" s="414">
        <v>67.819437388905484</v>
      </c>
      <c r="E104" s="415">
        <v>102.65632592783886</v>
      </c>
    </row>
    <row r="105" spans="2:5" ht="11.45" customHeight="1">
      <c r="B105" s="412">
        <v>44659</v>
      </c>
      <c r="C105" s="416">
        <v>63.630249008094488</v>
      </c>
      <c r="D105" s="417">
        <v>66.527257421967548</v>
      </c>
      <c r="E105" s="418">
        <v>102.24738734848555</v>
      </c>
    </row>
    <row r="106" spans="2:5" ht="11.45" customHeight="1">
      <c r="B106" s="412">
        <v>44660</v>
      </c>
      <c r="C106" s="413">
        <v>63.630249008094488</v>
      </c>
      <c r="D106" s="414">
        <v>66.527257421967548</v>
      </c>
      <c r="E106" s="415">
        <v>102.24738734848555</v>
      </c>
    </row>
    <row r="107" spans="2:5" ht="11.45" customHeight="1">
      <c r="B107" s="412">
        <v>44661</v>
      </c>
      <c r="C107" s="416">
        <v>63.630249008094488</v>
      </c>
      <c r="D107" s="417">
        <v>66.527257421967548</v>
      </c>
      <c r="E107" s="418">
        <v>102.24738734848555</v>
      </c>
    </row>
    <row r="108" spans="2:5" ht="11.45" customHeight="1">
      <c r="B108" s="412">
        <v>44662</v>
      </c>
      <c r="C108" s="413">
        <v>62.765576624259843</v>
      </c>
      <c r="D108" s="414">
        <v>65.89964651599945</v>
      </c>
      <c r="E108" s="415">
        <v>101.58025007949382</v>
      </c>
    </row>
    <row r="109" spans="2:5" ht="11.45" customHeight="1">
      <c r="B109" s="412">
        <v>44663</v>
      </c>
      <c r="C109" s="416">
        <v>62.421280061636494</v>
      </c>
      <c r="D109" s="417">
        <v>65.660867816558465</v>
      </c>
      <c r="E109" s="418">
        <v>101.13713782282096</v>
      </c>
    </row>
    <row r="110" spans="2:5" ht="11.45" customHeight="1">
      <c r="B110" s="412">
        <v>44664</v>
      </c>
      <c r="C110" s="413">
        <v>64.890894912486957</v>
      </c>
      <c r="D110" s="414">
        <v>67.518275247859677</v>
      </c>
      <c r="E110" s="415">
        <v>101.70349193283614</v>
      </c>
    </row>
    <row r="111" spans="2:5" ht="11.45" customHeight="1">
      <c r="B111" s="412">
        <v>44665</v>
      </c>
      <c r="C111" s="416">
        <v>63.14376919407303</v>
      </c>
      <c r="D111" s="417">
        <v>65.806469045599115</v>
      </c>
      <c r="E111" s="418">
        <v>101.13091382001429</v>
      </c>
    </row>
    <row r="112" spans="2:5" ht="11.45" customHeight="1">
      <c r="B112" s="412">
        <v>44666</v>
      </c>
      <c r="C112" s="413">
        <v>63.141250341263635</v>
      </c>
      <c r="D112" s="414">
        <v>65.816674713614631</v>
      </c>
      <c r="E112" s="415">
        <v>101.11155086269868</v>
      </c>
    </row>
    <row r="113" spans="2:5" ht="11.45" customHeight="1">
      <c r="B113" s="412">
        <v>44667</v>
      </c>
      <c r="C113" s="416">
        <v>63.141250341263635</v>
      </c>
      <c r="D113" s="417">
        <v>65.816674713614631</v>
      </c>
      <c r="E113" s="418">
        <v>101.11155086269868</v>
      </c>
    </row>
    <row r="114" spans="2:5" ht="11.45" customHeight="1">
      <c r="B114" s="412">
        <v>44668</v>
      </c>
      <c r="C114" s="413">
        <v>63.141250341263635</v>
      </c>
      <c r="D114" s="414">
        <v>65.816674713614631</v>
      </c>
      <c r="E114" s="415">
        <v>101.11155086269868</v>
      </c>
    </row>
    <row r="115" spans="2:5" ht="11.45" customHeight="1">
      <c r="B115" s="412">
        <v>44669</v>
      </c>
      <c r="C115" s="416">
        <v>61.283306236470359</v>
      </c>
      <c r="D115" s="417">
        <v>64.00306980438188</v>
      </c>
      <c r="E115" s="418">
        <v>100.91019071326785</v>
      </c>
    </row>
    <row r="116" spans="2:5" ht="11.45" customHeight="1">
      <c r="B116" s="412">
        <v>44670</v>
      </c>
      <c r="C116" s="413">
        <v>63.333009371494697</v>
      </c>
      <c r="D116" s="414">
        <v>65.7237203937282</v>
      </c>
      <c r="E116" s="415">
        <v>101.57744260553953</v>
      </c>
    </row>
    <row r="117" spans="2:5" ht="11.45" customHeight="1">
      <c r="B117" s="412">
        <v>44671</v>
      </c>
      <c r="C117" s="416">
        <v>60.992786219849634</v>
      </c>
      <c r="D117" s="417">
        <v>64.486163722217611</v>
      </c>
      <c r="E117" s="418">
        <v>101.35658175028111</v>
      </c>
    </row>
    <row r="118" spans="2:5" ht="11.45" customHeight="1">
      <c r="B118" s="412">
        <v>44672</v>
      </c>
      <c r="C118" s="413">
        <v>57.910480084720973</v>
      </c>
      <c r="D118" s="414">
        <v>61.895665522248756</v>
      </c>
      <c r="E118" s="415">
        <v>100.58741867145417</v>
      </c>
    </row>
    <row r="119" spans="2:5" ht="11.45" customHeight="1">
      <c r="B119" s="412">
        <v>44673</v>
      </c>
      <c r="C119" s="416">
        <v>56.746048004486283</v>
      </c>
      <c r="D119" s="417">
        <v>60.045272118624993</v>
      </c>
      <c r="E119" s="418">
        <v>99.43837651014465</v>
      </c>
    </row>
    <row r="120" spans="2:5" ht="11.45" customHeight="1">
      <c r="B120" s="412">
        <v>44674</v>
      </c>
      <c r="C120" s="413">
        <v>56.746048004486283</v>
      </c>
      <c r="D120" s="414">
        <v>60.045272118624993</v>
      </c>
      <c r="E120" s="415">
        <v>99.43837651014465</v>
      </c>
    </row>
    <row r="121" spans="2:5" ht="11.45" customHeight="1">
      <c r="B121" s="412">
        <v>44675</v>
      </c>
      <c r="C121" s="416">
        <v>56.746048004486283</v>
      </c>
      <c r="D121" s="417">
        <v>60.045272118624993</v>
      </c>
      <c r="E121" s="418">
        <v>99.43837651014465</v>
      </c>
    </row>
    <row r="122" spans="2:5" ht="11.45" customHeight="1">
      <c r="B122" s="412">
        <v>44676</v>
      </c>
      <c r="C122" s="413">
        <v>58.264881959037808</v>
      </c>
      <c r="D122" s="414">
        <v>61.371057388394604</v>
      </c>
      <c r="E122" s="415">
        <v>99.684093556396078</v>
      </c>
    </row>
    <row r="123" spans="2:5" ht="11.45" customHeight="1">
      <c r="B123" s="412">
        <v>44677</v>
      </c>
      <c r="C123" s="416">
        <v>55.542429593738021</v>
      </c>
      <c r="D123" s="417">
        <v>58.311855367530761</v>
      </c>
      <c r="E123" s="418">
        <v>98.632975685460565</v>
      </c>
    </row>
    <row r="124" spans="2:5" ht="11.45" customHeight="1">
      <c r="B124" s="412">
        <v>44678</v>
      </c>
      <c r="C124" s="413">
        <v>54.848765378602046</v>
      </c>
      <c r="D124" s="414">
        <v>58.156879362193649</v>
      </c>
      <c r="E124" s="415">
        <v>98.668102039747737</v>
      </c>
    </row>
    <row r="125" spans="2:5" ht="11.45" customHeight="1">
      <c r="B125" s="412">
        <v>44679</v>
      </c>
      <c r="C125" s="416">
        <v>56.684811898231693</v>
      </c>
      <c r="D125" s="417">
        <v>59.763863621855151</v>
      </c>
      <c r="E125" s="418">
        <v>99.738363426065376</v>
      </c>
    </row>
    <row r="126" spans="2:5" ht="11.45" customHeight="1">
      <c r="B126" s="412">
        <v>44680</v>
      </c>
      <c r="C126" s="413">
        <v>54.681884570082218</v>
      </c>
      <c r="D126" s="414">
        <v>58.115661367207892</v>
      </c>
      <c r="E126" s="415">
        <v>98.678511249398454</v>
      </c>
    </row>
    <row r="127" spans="2:5" ht="11.45" customHeight="1">
      <c r="B127" s="412">
        <v>44681</v>
      </c>
      <c r="C127" s="416">
        <v>54.681884570082218</v>
      </c>
      <c r="D127" s="417">
        <v>58.115661367207892</v>
      </c>
      <c r="E127" s="418">
        <v>98.678511249398454</v>
      </c>
    </row>
    <row r="128" spans="2:5" ht="11.45" customHeight="1">
      <c r="B128" s="412">
        <v>44682</v>
      </c>
      <c r="C128" s="413">
        <v>54.681884570082218</v>
      </c>
      <c r="D128" s="414">
        <v>58.115661367207892</v>
      </c>
      <c r="E128" s="415">
        <v>98.678511249398454</v>
      </c>
    </row>
    <row r="129" spans="2:5" ht="11.45" customHeight="1">
      <c r="B129" s="412">
        <v>44683</v>
      </c>
      <c r="C129" s="416">
        <v>56.173673809155353</v>
      </c>
      <c r="D129" s="417">
        <v>59.600207010149695</v>
      </c>
      <c r="E129" s="418">
        <v>98.96153738867018</v>
      </c>
    </row>
    <row r="130" spans="2:5" ht="11.45" customHeight="1">
      <c r="B130" s="412">
        <v>44684</v>
      </c>
      <c r="C130" s="413">
        <v>54.934334997069868</v>
      </c>
      <c r="D130" s="414">
        <v>59.655660055569236</v>
      </c>
      <c r="E130" s="415">
        <v>98.868605068973139</v>
      </c>
    </row>
    <row r="131" spans="2:5" ht="11.45" customHeight="1">
      <c r="B131" s="412">
        <v>44685</v>
      </c>
      <c r="C131" s="416">
        <v>57.045827369351365</v>
      </c>
      <c r="D131" s="417">
        <v>61.197246258036763</v>
      </c>
      <c r="E131" s="418">
        <v>100.1084537158353</v>
      </c>
    </row>
    <row r="132" spans="2:5" ht="11.45" customHeight="1">
      <c r="B132" s="412">
        <v>44686</v>
      </c>
      <c r="C132" s="413">
        <v>52.477038969461134</v>
      </c>
      <c r="D132" s="414">
        <v>57.740930971590501</v>
      </c>
      <c r="E132" s="415">
        <v>98.480786634205714</v>
      </c>
    </row>
    <row r="133" spans="2:5" ht="11.45" customHeight="1">
      <c r="B133" s="412">
        <v>44687</v>
      </c>
      <c r="C133" s="416">
        <v>49.415605601943788</v>
      </c>
      <c r="D133" s="417">
        <v>56.377756373672192</v>
      </c>
      <c r="E133" s="418">
        <v>97.646110917633095</v>
      </c>
    </row>
    <row r="134" spans="2:5" ht="11.45" customHeight="1">
      <c r="B134" s="412">
        <v>44688</v>
      </c>
      <c r="C134" s="413">
        <v>49.415605601943788</v>
      </c>
      <c r="D134" s="414">
        <v>56.377756373672192</v>
      </c>
      <c r="E134" s="415">
        <v>97.646110917633095</v>
      </c>
    </row>
    <row r="135" spans="2:5" ht="11.45" customHeight="1">
      <c r="B135" s="412">
        <v>44689</v>
      </c>
      <c r="C135" s="416">
        <v>49.415605601943788</v>
      </c>
      <c r="D135" s="417">
        <v>56.377756373672192</v>
      </c>
      <c r="E135" s="418">
        <v>97.646110917633095</v>
      </c>
    </row>
    <row r="136" spans="2:5" ht="11.45" customHeight="1">
      <c r="B136" s="412">
        <v>44690</v>
      </c>
      <c r="C136" s="413">
        <v>43.983950805755377</v>
      </c>
      <c r="D136" s="414">
        <v>51.03623089440417</v>
      </c>
      <c r="E136" s="415">
        <v>96.208408873992909</v>
      </c>
    </row>
    <row r="137" spans="2:5" ht="11.45" customHeight="1">
      <c r="B137" s="412">
        <v>44691</v>
      </c>
      <c r="C137" s="416">
        <v>43.088086568072043</v>
      </c>
      <c r="D137" s="417">
        <v>48.607535598418259</v>
      </c>
      <c r="E137" s="418">
        <v>96.563955575584089</v>
      </c>
    </row>
    <row r="138" spans="2:5" ht="11.45" customHeight="1">
      <c r="B138" s="412">
        <v>44692</v>
      </c>
      <c r="C138" s="413">
        <v>39.947241018631765</v>
      </c>
      <c r="D138" s="414">
        <v>45.597986993066328</v>
      </c>
      <c r="E138" s="415">
        <v>96.031688151901037</v>
      </c>
    </row>
    <row r="139" spans="2:5" ht="11.45" customHeight="1">
      <c r="B139" s="412">
        <v>44693</v>
      </c>
      <c r="C139" s="416">
        <v>42.121752167835034</v>
      </c>
      <c r="D139" s="417">
        <v>48.08040795882583</v>
      </c>
      <c r="E139" s="418">
        <v>95.944418057053682</v>
      </c>
    </row>
    <row r="140" spans="2:5" ht="11.45" customHeight="1">
      <c r="B140" s="412">
        <v>44694</v>
      </c>
      <c r="C140" s="413">
        <v>46.531210611858562</v>
      </c>
      <c r="D140" s="414">
        <v>52.684929001024749</v>
      </c>
      <c r="E140" s="415">
        <v>97.316510950500344</v>
      </c>
    </row>
    <row r="141" spans="2:5" ht="11.45" customHeight="1">
      <c r="B141" s="412">
        <v>44695</v>
      </c>
      <c r="C141" s="416">
        <v>46.531210611858562</v>
      </c>
      <c r="D141" s="417">
        <v>52.684929001024749</v>
      </c>
      <c r="E141" s="418">
        <v>97.316510950500344</v>
      </c>
    </row>
    <row r="142" spans="2:5" ht="11.45" customHeight="1">
      <c r="B142" s="412">
        <v>44696</v>
      </c>
      <c r="C142" s="413">
        <v>46.531210611858562</v>
      </c>
      <c r="D142" s="414">
        <v>52.684929001024749</v>
      </c>
      <c r="E142" s="415">
        <v>97.316510950500344</v>
      </c>
    </row>
    <row r="143" spans="2:5" ht="11.45" customHeight="1">
      <c r="B143" s="412">
        <v>44697</v>
      </c>
      <c r="C143" s="416">
        <v>44.51105335173294</v>
      </c>
      <c r="D143" s="417">
        <v>51.482893050404876</v>
      </c>
      <c r="E143" s="418">
        <v>96.973821051990754</v>
      </c>
    </row>
    <row r="144" spans="2:5" ht="11.45" customHeight="1">
      <c r="B144" s="412">
        <v>44698</v>
      </c>
      <c r="C144" s="413">
        <v>46.146636516670888</v>
      </c>
      <c r="D144" s="414">
        <v>53.730303414950811</v>
      </c>
      <c r="E144" s="415">
        <v>97.744880045882681</v>
      </c>
    </row>
    <row r="145" spans="2:5" ht="11.45" customHeight="1">
      <c r="B145" s="412">
        <v>44699</v>
      </c>
      <c r="C145" s="416">
        <v>44.304152648338544</v>
      </c>
      <c r="D145" s="417">
        <v>51.939170030773404</v>
      </c>
      <c r="E145" s="418">
        <v>96.188292647641219</v>
      </c>
    </row>
    <row r="146" spans="2:5" ht="11.45" customHeight="1">
      <c r="B146" s="412">
        <v>44700</v>
      </c>
      <c r="C146" s="413">
        <v>45.313568036912557</v>
      </c>
      <c r="D146" s="414">
        <v>53.943479574694372</v>
      </c>
      <c r="E146" s="415">
        <v>96.287791093793814</v>
      </c>
    </row>
    <row r="147" spans="2:5" ht="11.45" customHeight="1">
      <c r="B147" s="412">
        <v>44701</v>
      </c>
      <c r="C147" s="416">
        <v>44.741362683146832</v>
      </c>
      <c r="D147" s="417">
        <v>53.183867176210683</v>
      </c>
      <c r="E147" s="418">
        <v>96.414073773558883</v>
      </c>
    </row>
    <row r="148" spans="2:5" ht="11.45" customHeight="1">
      <c r="B148" s="412">
        <v>44702</v>
      </c>
      <c r="C148" s="413">
        <v>44.741362683146832</v>
      </c>
      <c r="D148" s="414">
        <v>53.183867176210683</v>
      </c>
      <c r="E148" s="415">
        <v>96.414073773558883</v>
      </c>
    </row>
    <row r="149" spans="2:5" ht="11.45" customHeight="1">
      <c r="B149" s="412">
        <v>44703</v>
      </c>
      <c r="C149" s="416">
        <v>44.741362683146832</v>
      </c>
      <c r="D149" s="417">
        <v>53.183867176210683</v>
      </c>
      <c r="E149" s="418">
        <v>96.414073773558883</v>
      </c>
    </row>
    <row r="150" spans="2:5" ht="11.45" customHeight="1">
      <c r="B150" s="412">
        <v>44704</v>
      </c>
      <c r="C150" s="413">
        <v>44.435849892146834</v>
      </c>
      <c r="D150" s="414">
        <v>53.27015546676521</v>
      </c>
      <c r="E150" s="415">
        <v>96.937915625156108</v>
      </c>
    </row>
    <row r="151" spans="2:5" ht="11.45" customHeight="1">
      <c r="B151" s="412">
        <v>44705</v>
      </c>
      <c r="C151" s="416">
        <v>41.48482716754414</v>
      </c>
      <c r="D151" s="417">
        <v>50.532445118249015</v>
      </c>
      <c r="E151" s="418">
        <v>96.605000750407285</v>
      </c>
    </row>
    <row r="152" spans="2:5" ht="11.45" customHeight="1">
      <c r="B152" s="412">
        <v>44706</v>
      </c>
      <c r="C152" s="413">
        <v>43.094288635847903</v>
      </c>
      <c r="D152" s="414">
        <v>51.760929342734464</v>
      </c>
      <c r="E152" s="415">
        <v>97.147020556361213</v>
      </c>
    </row>
    <row r="153" spans="2:5" ht="11.45" customHeight="1">
      <c r="B153" s="412">
        <v>44707</v>
      </c>
      <c r="C153" s="416">
        <v>44.337310635468228</v>
      </c>
      <c r="D153" s="417">
        <v>53.399243215259332</v>
      </c>
      <c r="E153" s="418">
        <v>97.75179600046495</v>
      </c>
    </row>
    <row r="154" spans="2:5" ht="11.45" customHeight="1">
      <c r="B154" s="412">
        <v>44708</v>
      </c>
      <c r="C154" s="413">
        <v>46.742253817681018</v>
      </c>
      <c r="D154" s="414">
        <v>55.794246265913536</v>
      </c>
      <c r="E154" s="415">
        <v>98.924792256345597</v>
      </c>
    </row>
    <row r="155" spans="2:5" ht="11.45" customHeight="1">
      <c r="B155" s="412">
        <v>44709</v>
      </c>
      <c r="C155" s="416">
        <v>46.742253817681018</v>
      </c>
      <c r="D155" s="417">
        <v>55.794246265913536</v>
      </c>
      <c r="E155" s="418">
        <v>98.924792256345597</v>
      </c>
    </row>
    <row r="156" spans="2:5" ht="11.45" customHeight="1">
      <c r="B156" s="412">
        <v>44710</v>
      </c>
      <c r="C156" s="413">
        <v>46.742253817681018</v>
      </c>
      <c r="D156" s="414">
        <v>55.794246265913536</v>
      </c>
      <c r="E156" s="415">
        <v>98.924792256345597</v>
      </c>
    </row>
    <row r="157" spans="2:5" ht="11.45" customHeight="1">
      <c r="B157" s="412">
        <v>44711</v>
      </c>
      <c r="C157" s="416">
        <v>46.848085493806266</v>
      </c>
      <c r="D157" s="417">
        <v>55.812155279195466</v>
      </c>
      <c r="E157" s="418">
        <v>99.127769791580491</v>
      </c>
    </row>
    <row r="158" spans="2:5" ht="11.45" customHeight="1">
      <c r="B158" s="412">
        <v>44712</v>
      </c>
      <c r="C158" s="413">
        <v>46.183644036624024</v>
      </c>
      <c r="D158" s="414">
        <v>55.404453124978502</v>
      </c>
      <c r="E158" s="415">
        <v>98.64818532751481</v>
      </c>
    </row>
    <row r="159" spans="2:5" ht="11.45" customHeight="1">
      <c r="B159" s="412">
        <v>44713</v>
      </c>
      <c r="C159" s="416">
        <v>45.00279221704168</v>
      </c>
      <c r="D159" s="417">
        <v>54.548565465703945</v>
      </c>
      <c r="E159" s="418">
        <v>99.856739341244975</v>
      </c>
    </row>
    <row r="160" spans="2:5" ht="11.45" customHeight="1">
      <c r="B160" s="412">
        <v>44714</v>
      </c>
      <c r="C160" s="413">
        <v>47.791980040795004</v>
      </c>
      <c r="D160" s="414">
        <v>56.640175441036789</v>
      </c>
      <c r="E160" s="415">
        <v>101.05364508123647</v>
      </c>
    </row>
    <row r="161" spans="2:5" ht="11.45" customHeight="1">
      <c r="B161" s="412">
        <v>44715</v>
      </c>
      <c r="C161" s="416">
        <v>46.406813139168641</v>
      </c>
      <c r="D161" s="417">
        <v>55.060582350364449</v>
      </c>
      <c r="E161" s="418">
        <v>100.39889582203938</v>
      </c>
    </row>
    <row r="162" spans="2:5" ht="11.45" customHeight="1">
      <c r="B162" s="412">
        <v>44716</v>
      </c>
      <c r="C162" s="413">
        <v>46.406813139168641</v>
      </c>
      <c r="D162" s="414">
        <v>55.060582350364449</v>
      </c>
      <c r="E162" s="415">
        <v>100.39889582203938</v>
      </c>
    </row>
    <row r="163" spans="2:5" ht="11.45" customHeight="1">
      <c r="B163" s="412">
        <v>44717</v>
      </c>
      <c r="C163" s="416">
        <v>46.406813139168641</v>
      </c>
      <c r="D163" s="417">
        <v>55.060582350364449</v>
      </c>
      <c r="E163" s="418">
        <v>100.39889582203938</v>
      </c>
    </row>
    <row r="164" spans="2:5" ht="11.45" customHeight="1">
      <c r="B164" s="412">
        <v>44718</v>
      </c>
      <c r="C164" s="413">
        <v>46.77708063429256</v>
      </c>
      <c r="D164" s="414">
        <v>54.015917177161</v>
      </c>
      <c r="E164" s="415">
        <v>100.74434923296533</v>
      </c>
    </row>
    <row r="165" spans="2:5" ht="11.45" customHeight="1">
      <c r="B165" s="412">
        <v>44719</v>
      </c>
      <c r="C165" s="416">
        <v>47.542962323302909</v>
      </c>
      <c r="D165" s="417">
        <v>53.842555373407123</v>
      </c>
      <c r="E165" s="418">
        <v>101.05046783954216</v>
      </c>
    </row>
    <row r="166" spans="2:5" ht="11.45" customHeight="1">
      <c r="B166" s="412">
        <v>44720</v>
      </c>
      <c r="C166" s="413">
        <v>49.437642676848945</v>
      </c>
      <c r="D166" s="414">
        <v>54.43644389245452</v>
      </c>
      <c r="E166" s="415">
        <v>100.90401062480477</v>
      </c>
    </row>
    <row r="167" spans="2:5" ht="11.45" customHeight="1">
      <c r="B167" s="412">
        <v>44721</v>
      </c>
      <c r="C167" s="416">
        <v>47.103925919271262</v>
      </c>
      <c r="D167" s="417">
        <v>51.42401836377222</v>
      </c>
      <c r="E167" s="418">
        <v>99.996799845448308</v>
      </c>
    </row>
    <row r="168" spans="2:5" ht="11.45" customHeight="1">
      <c r="B168" s="412">
        <v>44722</v>
      </c>
      <c r="C168" s="413">
        <v>44.901887834301277</v>
      </c>
      <c r="D168" s="414">
        <v>48.875497007543615</v>
      </c>
      <c r="E168" s="415">
        <v>98.568814021407576</v>
      </c>
    </row>
    <row r="169" spans="2:5" ht="11.45" customHeight="1">
      <c r="B169" s="412">
        <v>44723</v>
      </c>
      <c r="C169" s="416">
        <v>44.901887834301277</v>
      </c>
      <c r="D169" s="417">
        <v>48.875497007543615</v>
      </c>
      <c r="E169" s="418">
        <v>98.568814021407576</v>
      </c>
    </row>
    <row r="170" spans="2:5" ht="11.45" customHeight="1">
      <c r="B170" s="412">
        <v>44724</v>
      </c>
      <c r="C170" s="413">
        <v>44.901887834301277</v>
      </c>
      <c r="D170" s="414">
        <v>48.875497007543615</v>
      </c>
      <c r="E170" s="415">
        <v>98.568814021407576</v>
      </c>
    </row>
    <row r="171" spans="2:5" ht="11.45" customHeight="1">
      <c r="B171" s="412">
        <v>44725</v>
      </c>
      <c r="C171" s="416">
        <v>41.821670150006689</v>
      </c>
      <c r="D171" s="417">
        <v>44.711282242113789</v>
      </c>
      <c r="E171" s="418">
        <v>98.525730994508805</v>
      </c>
    </row>
    <row r="172" spans="2:5" ht="11.45" customHeight="1">
      <c r="B172" s="412">
        <v>44726</v>
      </c>
      <c r="C172" s="413">
        <v>42.207250272093184</v>
      </c>
      <c r="D172" s="414">
        <v>45.115434539191781</v>
      </c>
      <c r="E172" s="415">
        <v>98.369092011496662</v>
      </c>
    </row>
    <row r="173" spans="2:5" ht="11.45" customHeight="1">
      <c r="B173" s="412">
        <v>44727</v>
      </c>
      <c r="C173" s="416">
        <v>44.061845690415169</v>
      </c>
      <c r="D173" s="417">
        <v>47.044759059686228</v>
      </c>
      <c r="E173" s="418">
        <v>99.479284620773981</v>
      </c>
    </row>
    <row r="174" spans="2:5" ht="11.45" customHeight="1">
      <c r="B174" s="412">
        <v>44728</v>
      </c>
      <c r="C174" s="413">
        <v>41.466051381997893</v>
      </c>
      <c r="D174" s="414">
        <v>44.444806733404462</v>
      </c>
      <c r="E174" s="415">
        <v>98.284072768629514</v>
      </c>
    </row>
    <row r="175" spans="2:5" ht="11.45" customHeight="1">
      <c r="B175" s="412">
        <v>44729</v>
      </c>
      <c r="C175" s="416">
        <v>43.427026834347387</v>
      </c>
      <c r="D175" s="417">
        <v>46.323772137017642</v>
      </c>
      <c r="E175" s="418">
        <v>98.664503576672331</v>
      </c>
    </row>
    <row r="176" spans="2:5" ht="11.45" customHeight="1">
      <c r="B176" s="412">
        <v>44730</v>
      </c>
      <c r="C176" s="413">
        <v>43.427026834347387</v>
      </c>
      <c r="D176" s="414">
        <v>46.323772137017642</v>
      </c>
      <c r="E176" s="415">
        <v>98.664503576672331</v>
      </c>
    </row>
    <row r="177" spans="2:5" ht="11.45" customHeight="1">
      <c r="B177" s="412">
        <v>44731</v>
      </c>
      <c r="C177" s="416">
        <v>43.427026834347387</v>
      </c>
      <c r="D177" s="417">
        <v>46.323772137017642</v>
      </c>
      <c r="E177" s="418">
        <v>98.664503576672331</v>
      </c>
    </row>
    <row r="178" spans="2:5" ht="11.45" customHeight="1">
      <c r="B178" s="412">
        <v>44732</v>
      </c>
      <c r="C178" s="413">
        <v>43.938522796219779</v>
      </c>
      <c r="D178" s="414">
        <v>46.33082172948663</v>
      </c>
      <c r="E178" s="415">
        <v>98.728324367726685</v>
      </c>
    </row>
    <row r="179" spans="2:5" ht="11.45" customHeight="1">
      <c r="B179" s="412">
        <v>44733</v>
      </c>
      <c r="C179" s="416">
        <v>45.625624556402386</v>
      </c>
      <c r="D179" s="417">
        <v>47.521453427238129</v>
      </c>
      <c r="E179" s="418">
        <v>99.360287415560776</v>
      </c>
    </row>
    <row r="180" spans="2:5" ht="11.45" customHeight="1">
      <c r="B180" s="412">
        <v>44734</v>
      </c>
      <c r="C180" s="413">
        <v>45.676452176799629</v>
      </c>
      <c r="D180" s="414">
        <v>47.118307562383222</v>
      </c>
      <c r="E180" s="415">
        <v>99.266746288736002</v>
      </c>
    </row>
    <row r="181" spans="2:5" ht="11.45" customHeight="1">
      <c r="B181" s="412">
        <v>44735</v>
      </c>
      <c r="C181" s="416">
        <v>48.440475776866279</v>
      </c>
      <c r="D181" s="417">
        <v>48.80039324452413</v>
      </c>
      <c r="E181" s="418">
        <v>100.03914666406888</v>
      </c>
    </row>
    <row r="182" spans="2:5" ht="11.45" customHeight="1">
      <c r="B182" s="412">
        <v>44736</v>
      </c>
      <c r="C182" s="413">
        <v>50.486937537881239</v>
      </c>
      <c r="D182" s="414">
        <v>48.80039324452413</v>
      </c>
      <c r="E182" s="415">
        <v>101.45374463059353</v>
      </c>
    </row>
    <row r="183" spans="2:5" ht="11.45" customHeight="1">
      <c r="B183" s="412">
        <v>44737</v>
      </c>
      <c r="C183" s="416">
        <v>50.486937537881239</v>
      </c>
      <c r="D183" s="417">
        <v>48.80039324452413</v>
      </c>
      <c r="E183" s="418">
        <v>101.45374463059353</v>
      </c>
    </row>
    <row r="184" spans="2:5" ht="11.45" customHeight="1">
      <c r="B184" s="412">
        <v>44738</v>
      </c>
      <c r="C184" s="413">
        <v>50.486937537881239</v>
      </c>
      <c r="D184" s="414">
        <v>48.80039324452413</v>
      </c>
      <c r="E184" s="415">
        <v>101.45374463059353</v>
      </c>
    </row>
    <row r="185" spans="2:5" ht="11.45" customHeight="1">
      <c r="B185" s="412">
        <v>44739</v>
      </c>
      <c r="C185" s="416">
        <v>49.518306398588443</v>
      </c>
      <c r="D185" s="417">
        <v>46.987077078013122</v>
      </c>
      <c r="E185" s="418">
        <v>101.20147647748874</v>
      </c>
    </row>
    <row r="186" spans="2:5" ht="11.45" customHeight="1">
      <c r="B186" s="412">
        <v>44740</v>
      </c>
      <c r="C186" s="413">
        <v>47.658883565376975</v>
      </c>
      <c r="D186" s="414">
        <v>45.269106349941914</v>
      </c>
      <c r="E186" s="415">
        <v>100.14050677398623</v>
      </c>
    </row>
    <row r="187" spans="2:5" ht="11.45" customHeight="1">
      <c r="B187" s="412">
        <v>44741</v>
      </c>
      <c r="C187" s="416">
        <v>46.681500206030876</v>
      </c>
      <c r="D187" s="417">
        <v>43.4833962825006</v>
      </c>
      <c r="E187" s="418">
        <v>99.974731648941201</v>
      </c>
    </row>
    <row r="188" spans="2:5" ht="11.45" customHeight="1">
      <c r="B188" s="412">
        <v>44742</v>
      </c>
      <c r="C188" s="413">
        <v>45.72801285213545</v>
      </c>
      <c r="D188" s="414">
        <v>42.784840696102044</v>
      </c>
      <c r="E188" s="415">
        <v>99.334696561904536</v>
      </c>
    </row>
    <row r="189" spans="2:5" ht="11.45" customHeight="1">
      <c r="B189" s="412">
        <v>44743</v>
      </c>
      <c r="C189" s="416">
        <v>45.72801285213545</v>
      </c>
      <c r="D189" s="417">
        <v>42.784840696102044</v>
      </c>
      <c r="E189" s="418">
        <v>99.675172561610779</v>
      </c>
    </row>
    <row r="190" spans="2:5" ht="11.45" customHeight="1">
      <c r="B190" s="412">
        <v>44744</v>
      </c>
      <c r="C190" s="413">
        <v>45.72801285213545</v>
      </c>
      <c r="D190" s="414">
        <v>42.784840696102044</v>
      </c>
      <c r="E190" s="415">
        <v>99.675172561610779</v>
      </c>
    </row>
    <row r="191" spans="2:5" ht="11.45" customHeight="1">
      <c r="B191" s="412">
        <v>44745</v>
      </c>
      <c r="C191" s="416">
        <v>45.72801285213545</v>
      </c>
      <c r="D191" s="417">
        <v>42.784840696102044</v>
      </c>
      <c r="E191" s="418">
        <v>99.675172561610779</v>
      </c>
    </row>
    <row r="192" spans="2:5" ht="11.45" customHeight="1">
      <c r="B192" s="412">
        <v>44746</v>
      </c>
      <c r="C192" s="413">
        <v>45.699927600791703</v>
      </c>
      <c r="D192" s="414">
        <v>42.910577990052509</v>
      </c>
      <c r="E192" s="415">
        <v>99.71214519430427</v>
      </c>
    </row>
    <row r="193" spans="2:5" ht="11.45" customHeight="1">
      <c r="B193" s="412">
        <v>44747</v>
      </c>
      <c r="C193" s="416">
        <v>48.332779821031373</v>
      </c>
      <c r="D193" s="417">
        <v>44.511999813560571</v>
      </c>
      <c r="E193" s="418">
        <v>100.10469623139424</v>
      </c>
    </row>
    <row r="194" spans="2:5" ht="11.45" customHeight="1">
      <c r="B194" s="412">
        <v>44748</v>
      </c>
      <c r="C194" s="413">
        <v>47.851166319923692</v>
      </c>
      <c r="D194" s="414">
        <v>44.307377414331718</v>
      </c>
      <c r="E194" s="415">
        <v>100.25964379246422</v>
      </c>
    </row>
    <row r="195" spans="2:5" ht="11.45" customHeight="1">
      <c r="B195" s="412">
        <v>44749</v>
      </c>
      <c r="C195" s="416">
        <v>49.773443175801752</v>
      </c>
      <c r="D195" s="417">
        <v>46.448455274562463</v>
      </c>
      <c r="E195" s="418">
        <v>100.93160104411936</v>
      </c>
    </row>
    <row r="196" spans="2:5" ht="11.45" customHeight="1">
      <c r="B196" s="412">
        <v>44750</v>
      </c>
      <c r="C196" s="413">
        <v>49.590629292143582</v>
      </c>
      <c r="D196" s="414">
        <v>46.505564052267786</v>
      </c>
      <c r="E196" s="415">
        <v>101.04433893335273</v>
      </c>
    </row>
    <row r="197" spans="2:5" ht="11.45" customHeight="1">
      <c r="B197" s="412">
        <v>44751</v>
      </c>
      <c r="C197" s="416">
        <v>49.590629292143582</v>
      </c>
      <c r="D197" s="417">
        <v>46.505564052267786</v>
      </c>
      <c r="E197" s="418">
        <v>101.04433893335273</v>
      </c>
    </row>
    <row r="198" spans="2:5" ht="11.45" customHeight="1">
      <c r="B198" s="412">
        <v>44752</v>
      </c>
      <c r="C198" s="413">
        <v>49.590629292143582</v>
      </c>
      <c r="D198" s="414">
        <v>46.505564052267786</v>
      </c>
      <c r="E198" s="415">
        <v>101.04433893335273</v>
      </c>
    </row>
    <row r="199" spans="2:5" ht="11.45" customHeight="1">
      <c r="B199" s="412">
        <v>44753</v>
      </c>
      <c r="C199" s="416">
        <v>47.192225010457108</v>
      </c>
      <c r="D199" s="417">
        <v>44.040485860356263</v>
      </c>
      <c r="E199" s="418">
        <v>100.23335906386259</v>
      </c>
    </row>
    <row r="200" spans="2:5" ht="11.45" customHeight="1">
      <c r="B200" s="412">
        <v>44754</v>
      </c>
      <c r="C200" s="413">
        <v>46.636259609261074</v>
      </c>
      <c r="D200" s="414">
        <v>44.249829528477783</v>
      </c>
      <c r="E200" s="415">
        <v>99.364762124352396</v>
      </c>
    </row>
    <row r="201" spans="2:5" ht="11.45" customHeight="1">
      <c r="B201" s="412">
        <v>44755</v>
      </c>
      <c r="C201" s="416">
        <v>46.589936561124411</v>
      </c>
      <c r="D201" s="417">
        <v>44.468397036605474</v>
      </c>
      <c r="E201" s="418">
        <v>98.905826215320374</v>
      </c>
    </row>
    <row r="202" spans="2:5" ht="11.45" customHeight="1">
      <c r="B202" s="412">
        <v>44756</v>
      </c>
      <c r="C202" s="413">
        <v>45.567614243002183</v>
      </c>
      <c r="D202" s="414">
        <v>44.291922200407512</v>
      </c>
      <c r="E202" s="415">
        <v>98.497802911411512</v>
      </c>
    </row>
    <row r="203" spans="2:5" ht="11.45" customHeight="1">
      <c r="B203" s="412">
        <v>44757</v>
      </c>
      <c r="C203" s="416">
        <v>46.637417909032116</v>
      </c>
      <c r="D203" s="417">
        <v>44.970448301321831</v>
      </c>
      <c r="E203" s="418">
        <v>99.260700538993021</v>
      </c>
    </row>
    <row r="204" spans="2:5" ht="11.45" customHeight="1">
      <c r="B204" s="412">
        <v>44758</v>
      </c>
      <c r="C204" s="413">
        <v>46.637417909032116</v>
      </c>
      <c r="D204" s="414">
        <v>44.970448301321831</v>
      </c>
      <c r="E204" s="415">
        <v>99.260700538993021</v>
      </c>
    </row>
    <row r="205" spans="2:5" ht="11.45" customHeight="1">
      <c r="B205" s="412">
        <v>44759</v>
      </c>
      <c r="C205" s="416">
        <v>46.637417909032116</v>
      </c>
      <c r="D205" s="417">
        <v>44.970448301321831</v>
      </c>
      <c r="E205" s="418">
        <v>99.260700538993021</v>
      </c>
    </row>
    <row r="206" spans="2:5" ht="11.45" customHeight="1">
      <c r="B206" s="412">
        <v>44760</v>
      </c>
      <c r="C206" s="413">
        <v>47.152552866114149</v>
      </c>
      <c r="D206" s="414">
        <v>45.107923232382447</v>
      </c>
      <c r="E206" s="415">
        <v>99.24880267792912</v>
      </c>
    </row>
    <row r="207" spans="2:5" ht="11.45" customHeight="1">
      <c r="B207" s="412">
        <v>44761</v>
      </c>
      <c r="C207" s="416">
        <v>48.282005198506432</v>
      </c>
      <c r="D207" s="417">
        <v>46.321915517891647</v>
      </c>
      <c r="E207" s="418">
        <v>100.21343461175611</v>
      </c>
    </row>
    <row r="208" spans="2:5" ht="11.45" customHeight="1">
      <c r="B208" s="412">
        <v>44762</v>
      </c>
      <c r="C208" s="413">
        <v>50.633527019214789</v>
      </c>
      <c r="D208" s="414">
        <v>48.14915698434055</v>
      </c>
      <c r="E208" s="415">
        <v>101.06051242563719</v>
      </c>
    </row>
    <row r="209" spans="2:5" ht="11.45" customHeight="1">
      <c r="B209" s="412">
        <v>44763</v>
      </c>
      <c r="C209" s="416">
        <v>50.809593686693312</v>
      </c>
      <c r="D209" s="417">
        <v>48.335412594904781</v>
      </c>
      <c r="E209" s="418">
        <v>101.68976662391194</v>
      </c>
    </row>
    <row r="210" spans="2:5" ht="11.45" customHeight="1">
      <c r="B210" s="412">
        <v>44764</v>
      </c>
      <c r="C210" s="413">
        <v>48.287766879200589</v>
      </c>
      <c r="D210" s="414">
        <v>46.380711139939571</v>
      </c>
      <c r="E210" s="415">
        <v>101.41977740496235</v>
      </c>
    </row>
    <row r="211" spans="2:5" ht="11.45" customHeight="1">
      <c r="B211" s="412">
        <v>44765</v>
      </c>
      <c r="C211" s="416">
        <v>48.287766879200589</v>
      </c>
      <c r="D211" s="417">
        <v>46.380711139939571</v>
      </c>
      <c r="E211" s="418">
        <v>101.41977740496235</v>
      </c>
    </row>
    <row r="212" spans="2:5" ht="11.45" customHeight="1">
      <c r="B212" s="412">
        <v>44766</v>
      </c>
      <c r="C212" s="413">
        <v>48.287766879200589</v>
      </c>
      <c r="D212" s="414">
        <v>46.380711139939571</v>
      </c>
      <c r="E212" s="415">
        <v>101.41977740496235</v>
      </c>
    </row>
    <row r="213" spans="2:5" ht="11.45" customHeight="1">
      <c r="B213" s="412">
        <v>44767</v>
      </c>
      <c r="C213" s="416">
        <v>47.593229653047125</v>
      </c>
      <c r="D213" s="417">
        <v>45.913493676151347</v>
      </c>
      <c r="E213" s="418">
        <v>101.12263285141989</v>
      </c>
    </row>
    <row r="214" spans="2:5" ht="11.45" customHeight="1">
      <c r="B214" s="412">
        <v>44768</v>
      </c>
      <c r="C214" s="413">
        <v>46.162871065213231</v>
      </c>
      <c r="D214" s="414">
        <v>45.592341838802227</v>
      </c>
      <c r="E214" s="415">
        <v>100.24889257715046</v>
      </c>
    </row>
    <row r="215" spans="2:5" ht="11.45" customHeight="1">
      <c r="B215" s="412">
        <v>44769</v>
      </c>
      <c r="C215" s="416">
        <v>47.906022656426913</v>
      </c>
      <c r="D215" s="417">
        <v>47.501538342784819</v>
      </c>
      <c r="E215" s="418">
        <v>101.56598092646603</v>
      </c>
    </row>
    <row r="216" spans="2:5" ht="11.45" customHeight="1">
      <c r="B216" s="412">
        <v>44770</v>
      </c>
      <c r="C216" s="413">
        <v>48.413213418986864</v>
      </c>
      <c r="D216" s="414">
        <v>47.860306654840521</v>
      </c>
      <c r="E216" s="415">
        <v>102.58719049832979</v>
      </c>
    </row>
    <row r="217" spans="2:5" ht="11.45" customHeight="1">
      <c r="B217" s="412">
        <v>44771</v>
      </c>
      <c r="C217" s="416">
        <v>48.553124482620959</v>
      </c>
      <c r="D217" s="417">
        <v>48.706888897725094</v>
      </c>
      <c r="E217" s="418">
        <v>103.07143185318044</v>
      </c>
    </row>
    <row r="218" spans="2:5" ht="11.45" customHeight="1">
      <c r="B218" s="412">
        <v>44772</v>
      </c>
      <c r="C218" s="413">
        <v>48.553124482620959</v>
      </c>
      <c r="D218" s="414">
        <v>48.706888897725094</v>
      </c>
      <c r="E218" s="415">
        <v>103.07143185318044</v>
      </c>
    </row>
    <row r="219" spans="2:5" ht="11.45" customHeight="1">
      <c r="B219" s="412">
        <v>44773</v>
      </c>
      <c r="C219" s="416">
        <v>48.553124482620959</v>
      </c>
      <c r="D219" s="417">
        <v>48.706888897725094</v>
      </c>
      <c r="E219" s="418">
        <v>103.07143185318044</v>
      </c>
    </row>
    <row r="220" spans="2:5" ht="11.45" customHeight="1">
      <c r="B220" s="412">
        <v>44774</v>
      </c>
      <c r="C220" s="413">
        <v>49.082182600709316</v>
      </c>
      <c r="D220" s="414">
        <v>48.984991410212295</v>
      </c>
      <c r="E220" s="415">
        <v>103.00126089702061</v>
      </c>
    </row>
    <row r="221" spans="2:5" ht="11.45" customHeight="1">
      <c r="B221" s="412">
        <v>44775</v>
      </c>
      <c r="C221" s="416">
        <v>50.113000379006657</v>
      </c>
      <c r="D221" s="417">
        <v>50.433538862092419</v>
      </c>
      <c r="E221" s="418">
        <v>102.90899402947109</v>
      </c>
    </row>
    <row r="222" spans="2:5" ht="11.45" customHeight="1">
      <c r="B222" s="412">
        <v>44776</v>
      </c>
      <c r="C222" s="413">
        <v>52.253207174059945</v>
      </c>
      <c r="D222" s="414">
        <v>51.803121059468907</v>
      </c>
      <c r="E222" s="415">
        <v>103.84216515885625</v>
      </c>
    </row>
    <row r="223" spans="2:5" ht="11.45" customHeight="1">
      <c r="B223" s="412">
        <v>44777</v>
      </c>
      <c r="C223" s="416">
        <v>53.317345471781664</v>
      </c>
      <c r="D223" s="417">
        <v>50.65101550729608</v>
      </c>
      <c r="E223" s="418">
        <v>104.13097008122602</v>
      </c>
    </row>
    <row r="224" spans="2:5" ht="11.45" customHeight="1">
      <c r="B224" s="412">
        <v>44778</v>
      </c>
      <c r="C224" s="413">
        <v>53.967475500936644</v>
      </c>
      <c r="D224" s="414">
        <v>51.679379960752527</v>
      </c>
      <c r="E224" s="415">
        <v>104.16004549439157</v>
      </c>
    </row>
    <row r="225" spans="2:5" ht="11.45" customHeight="1">
      <c r="B225" s="412">
        <v>44779</v>
      </c>
      <c r="C225" s="416">
        <v>53.967475500936644</v>
      </c>
      <c r="D225" s="417">
        <v>51.679379960752527</v>
      </c>
      <c r="E225" s="418">
        <v>104.16004549439157</v>
      </c>
    </row>
    <row r="226" spans="2:5" ht="11.45" customHeight="1">
      <c r="B226" s="412">
        <v>44780</v>
      </c>
      <c r="C226" s="413">
        <v>53.967475500936644</v>
      </c>
      <c r="D226" s="414">
        <v>51.679379960752527</v>
      </c>
      <c r="E226" s="415">
        <v>104.16004549439157</v>
      </c>
    </row>
    <row r="227" spans="2:5" ht="11.45" customHeight="1">
      <c r="B227" s="412">
        <v>44781</v>
      </c>
      <c r="C227" s="416">
        <v>54.582474743799494</v>
      </c>
      <c r="D227" s="417">
        <v>52.222814028726226</v>
      </c>
      <c r="E227" s="418">
        <v>104.22674383121289</v>
      </c>
    </row>
    <row r="228" spans="2:5" ht="11.45" customHeight="1">
      <c r="B228" s="412">
        <v>44782</v>
      </c>
      <c r="C228" s="413">
        <v>52.543337414921133</v>
      </c>
      <c r="D228" s="414">
        <v>50.631498657169949</v>
      </c>
      <c r="E228" s="415">
        <v>103.72244612784331</v>
      </c>
    </row>
    <row r="229" spans="2:5" ht="11.45" customHeight="1">
      <c r="B229" s="412">
        <v>44783</v>
      </c>
      <c r="C229" s="416">
        <v>55.007789279985744</v>
      </c>
      <c r="D229" s="417">
        <v>52.537754129859238</v>
      </c>
      <c r="E229" s="418">
        <v>105.08432954993118</v>
      </c>
    </row>
    <row r="230" spans="2:5" ht="11.45" customHeight="1">
      <c r="B230" s="412">
        <v>44784</v>
      </c>
      <c r="C230" s="413">
        <v>54.351049659043092</v>
      </c>
      <c r="D230" s="414">
        <v>52.863698594029486</v>
      </c>
      <c r="E230" s="415">
        <v>104.87434270968781</v>
      </c>
    </row>
    <row r="231" spans="2:5" ht="11.45" customHeight="1">
      <c r="B231" s="412">
        <v>44785</v>
      </c>
      <c r="C231" s="416">
        <v>55.684530989209122</v>
      </c>
      <c r="D231" s="417">
        <v>54.467528890339132</v>
      </c>
      <c r="E231" s="418">
        <v>105.44358117325501</v>
      </c>
    </row>
    <row r="232" spans="2:5" ht="11.45" customHeight="1">
      <c r="B232" s="412">
        <v>44786</v>
      </c>
      <c r="C232" s="413">
        <v>55.684530989209122</v>
      </c>
      <c r="D232" s="414">
        <v>54.467528890339132</v>
      </c>
      <c r="E232" s="415">
        <v>105.44358117325501</v>
      </c>
    </row>
    <row r="233" spans="2:5" ht="11.45" customHeight="1">
      <c r="B233" s="412">
        <v>44787</v>
      </c>
      <c r="C233" s="416">
        <v>55.684530989209122</v>
      </c>
      <c r="D233" s="417">
        <v>54.467528890339132</v>
      </c>
      <c r="E233" s="418">
        <v>105.44358117325501</v>
      </c>
    </row>
    <row r="234" spans="2:5" ht="11.45" customHeight="1">
      <c r="B234" s="412">
        <v>44788</v>
      </c>
      <c r="C234" s="413">
        <v>55.609423595124454</v>
      </c>
      <c r="D234" s="414">
        <v>54.510357576486221</v>
      </c>
      <c r="E234" s="415">
        <v>105.65402637683378</v>
      </c>
    </row>
    <row r="235" spans="2:5" ht="11.45" customHeight="1">
      <c r="B235" s="412">
        <v>44789</v>
      </c>
      <c r="C235" s="416">
        <v>55.392365597133889</v>
      </c>
      <c r="D235" s="417">
        <v>54.305938632983008</v>
      </c>
      <c r="E235" s="418">
        <v>105.63886408251217</v>
      </c>
    </row>
    <row r="236" spans="2:5" ht="11.45" customHeight="1">
      <c r="B236" s="412">
        <v>44790</v>
      </c>
      <c r="C236" s="413">
        <v>53.531149449790213</v>
      </c>
      <c r="D236" s="414">
        <v>51.952254448882265</v>
      </c>
      <c r="E236" s="415">
        <v>105.03813405558486</v>
      </c>
    </row>
    <row r="237" spans="2:5" ht="11.45" customHeight="1">
      <c r="B237" s="412">
        <v>44791</v>
      </c>
      <c r="C237" s="416">
        <v>53.034212513665246</v>
      </c>
      <c r="D237" s="417">
        <v>51.541686902776171</v>
      </c>
      <c r="E237" s="418">
        <v>104.94043555478454</v>
      </c>
    </row>
    <row r="238" spans="2:5" ht="11.45" customHeight="1">
      <c r="B238" s="412">
        <v>44792</v>
      </c>
      <c r="C238" s="413">
        <v>50.590537679889856</v>
      </c>
      <c r="D238" s="414">
        <v>48.938538711766959</v>
      </c>
      <c r="E238" s="415">
        <v>104.00022060952175</v>
      </c>
    </row>
    <row r="239" spans="2:5" ht="11.45" customHeight="1">
      <c r="B239" s="412">
        <v>44793</v>
      </c>
      <c r="C239" s="416">
        <v>50.590537679889856</v>
      </c>
      <c r="D239" s="417">
        <v>48.938538711766959</v>
      </c>
      <c r="E239" s="418">
        <v>104.00022060952175</v>
      </c>
    </row>
    <row r="240" spans="2:5" ht="11.45" customHeight="1">
      <c r="B240" s="412">
        <v>44794</v>
      </c>
      <c r="C240" s="413">
        <v>50.590537679889856</v>
      </c>
      <c r="D240" s="414">
        <v>48.938538711766959</v>
      </c>
      <c r="E240" s="415">
        <v>104.00022060952175</v>
      </c>
    </row>
    <row r="241" spans="2:5" ht="11.45" customHeight="1">
      <c r="B241" s="412">
        <v>44795</v>
      </c>
      <c r="C241" s="416">
        <v>49.242967940693326</v>
      </c>
      <c r="D241" s="417">
        <v>47.442525050511911</v>
      </c>
      <c r="E241" s="418">
        <v>102.90616568381506</v>
      </c>
    </row>
    <row r="242" spans="2:5" ht="11.45" customHeight="1">
      <c r="B242" s="412">
        <v>44796</v>
      </c>
      <c r="C242" s="413">
        <v>49.328581559465057</v>
      </c>
      <c r="D242" s="414">
        <v>47.371027774283426</v>
      </c>
      <c r="E242" s="415">
        <v>102.71558825192724</v>
      </c>
    </row>
    <row r="243" spans="2:5" ht="11.45" customHeight="1">
      <c r="B243" s="412">
        <v>44797</v>
      </c>
      <c r="C243" s="416">
        <v>50.265397982751637</v>
      </c>
      <c r="D243" s="417">
        <v>48.547594938507011</v>
      </c>
      <c r="E243" s="418">
        <v>102.95612219038017</v>
      </c>
    </row>
    <row r="244" spans="2:5" ht="11.45" customHeight="1">
      <c r="B244" s="412">
        <v>44798</v>
      </c>
      <c r="C244" s="413">
        <v>52.1538874880507</v>
      </c>
      <c r="D244" s="414">
        <v>49.125697085755796</v>
      </c>
      <c r="E244" s="415">
        <v>103.61961643303057</v>
      </c>
    </row>
    <row r="245" spans="2:5" ht="11.45" customHeight="1">
      <c r="B245" s="412">
        <v>44799</v>
      </c>
      <c r="C245" s="416">
        <v>50.260959493241764</v>
      </c>
      <c r="D245" s="417">
        <v>47.150901123961923</v>
      </c>
      <c r="E245" s="418">
        <v>102.19141891872849</v>
      </c>
    </row>
    <row r="246" spans="2:5" ht="11.45" customHeight="1">
      <c r="B246" s="412">
        <v>44800</v>
      </c>
      <c r="C246" s="413">
        <v>50.260959493241764</v>
      </c>
      <c r="D246" s="414">
        <v>47.150901123961923</v>
      </c>
      <c r="E246" s="415">
        <v>102.19141891872849</v>
      </c>
    </row>
    <row r="247" spans="2:5" ht="11.45" customHeight="1">
      <c r="B247" s="412">
        <v>44801</v>
      </c>
      <c r="C247" s="416">
        <v>50.260959493241764</v>
      </c>
      <c r="D247" s="417">
        <v>47.150901123961923</v>
      </c>
      <c r="E247" s="418">
        <v>102.19141891872849</v>
      </c>
    </row>
    <row r="248" spans="2:5" ht="11.45" customHeight="1">
      <c r="B248" s="412">
        <v>44802</v>
      </c>
      <c r="C248" s="413">
        <v>49.487235024374904</v>
      </c>
      <c r="D248" s="414">
        <v>46.365775925511677</v>
      </c>
      <c r="E248" s="415">
        <v>101.64222787214925</v>
      </c>
    </row>
    <row r="249" spans="2:5" ht="11.45" customHeight="1">
      <c r="B249" s="412">
        <v>44803</v>
      </c>
      <c r="C249" s="416">
        <v>49.020048657829349</v>
      </c>
      <c r="D249" s="417">
        <v>45.56996890186084</v>
      </c>
      <c r="E249" s="418">
        <v>101.44593109844845</v>
      </c>
    </row>
    <row r="250" spans="2:5" ht="11.45" customHeight="1">
      <c r="B250" s="412">
        <v>44804</v>
      </c>
      <c r="C250" s="413">
        <v>49.238529012277674</v>
      </c>
      <c r="D250" s="414">
        <v>45.766858898874801</v>
      </c>
      <c r="E250" s="415">
        <v>101.22539177830332</v>
      </c>
    </row>
    <row r="251" spans="2:5" ht="11.45" customHeight="1">
      <c r="B251" s="412">
        <v>44805</v>
      </c>
      <c r="C251" s="416">
        <v>48.055619739581587</v>
      </c>
      <c r="D251" s="417">
        <v>44.433178245381676</v>
      </c>
      <c r="E251" s="418">
        <v>100.89313106445353</v>
      </c>
    </row>
    <row r="252" spans="2:5" ht="11.45" customHeight="1">
      <c r="B252" s="412">
        <v>44806</v>
      </c>
      <c r="C252" s="413">
        <v>47.581032543863039</v>
      </c>
      <c r="D252" s="414">
        <v>43.985916226091113</v>
      </c>
      <c r="E252" s="415">
        <v>101.01594846360165</v>
      </c>
    </row>
    <row r="253" spans="2:5" ht="11.45" customHeight="1">
      <c r="B253" s="412">
        <v>44807</v>
      </c>
      <c r="C253" s="416">
        <v>47.581032543863039</v>
      </c>
      <c r="D253" s="417">
        <v>43.985916226091113</v>
      </c>
      <c r="E253" s="418">
        <v>101.01594846360165</v>
      </c>
    </row>
    <row r="254" spans="2:5" ht="11.45" customHeight="1">
      <c r="B254" s="412">
        <v>44808</v>
      </c>
      <c r="C254" s="413">
        <v>47.581032543863039</v>
      </c>
      <c r="D254" s="414">
        <v>43.985916226091113</v>
      </c>
      <c r="E254" s="415">
        <v>101.01594846360165</v>
      </c>
    </row>
    <row r="255" spans="2:5" ht="11.45" customHeight="1">
      <c r="B255" s="412">
        <v>44809</v>
      </c>
      <c r="C255" s="416">
        <v>47.443767835165893</v>
      </c>
      <c r="D255" s="417">
        <v>43.985104172865171</v>
      </c>
      <c r="E255" s="418">
        <v>100.86997141598974</v>
      </c>
    </row>
    <row r="256" spans="2:5" ht="11.45" customHeight="1">
      <c r="B256" s="412">
        <v>44810</v>
      </c>
      <c r="C256" s="413">
        <v>47.140714342947994</v>
      </c>
      <c r="D256" s="414">
        <v>43.322056691275598</v>
      </c>
      <c r="E256" s="415">
        <v>100.90985769812868</v>
      </c>
    </row>
    <row r="257" spans="2:5" ht="11.45" customHeight="1">
      <c r="B257" s="412">
        <v>44811</v>
      </c>
      <c r="C257" s="416">
        <v>48.606643253775779</v>
      </c>
      <c r="D257" s="417">
        <v>44.582077866221383</v>
      </c>
      <c r="E257" s="418">
        <v>101.60125885721001</v>
      </c>
    </row>
    <row r="258" spans="2:5" ht="11.45" customHeight="1">
      <c r="B258" s="412">
        <v>44812</v>
      </c>
      <c r="C258" s="413">
        <v>49.737104438522806</v>
      </c>
      <c r="D258" s="414">
        <v>45.09960187036917</v>
      </c>
      <c r="E258" s="415">
        <v>102.06190971456817</v>
      </c>
    </row>
    <row r="259" spans="2:5" ht="11.45" customHeight="1">
      <c r="B259" s="412">
        <v>44813</v>
      </c>
      <c r="C259" s="416">
        <v>51.881682104165058</v>
      </c>
      <c r="D259" s="417">
        <v>46.407814308329435</v>
      </c>
      <c r="E259" s="418">
        <v>103.16080089319075</v>
      </c>
    </row>
    <row r="260" spans="2:5" ht="11.45" customHeight="1">
      <c r="B260" s="412">
        <v>44814</v>
      </c>
      <c r="C260" s="413">
        <v>51.881682104165058</v>
      </c>
      <c r="D260" s="414">
        <v>46.407814308329435</v>
      </c>
      <c r="E260" s="415">
        <v>103.16080089319075</v>
      </c>
    </row>
    <row r="261" spans="2:5" ht="11.45" customHeight="1">
      <c r="B261" s="412">
        <v>44815</v>
      </c>
      <c r="C261" s="416">
        <v>51.881682104165058</v>
      </c>
      <c r="D261" s="417">
        <v>46.407814308329435</v>
      </c>
      <c r="E261" s="418">
        <v>103.16080089319075</v>
      </c>
    </row>
    <row r="262" spans="2:5" ht="11.45" customHeight="1">
      <c r="B262" s="412">
        <v>44816</v>
      </c>
      <c r="C262" s="413">
        <v>53.122206099000294</v>
      </c>
      <c r="D262" s="414">
        <v>47.741807167031183</v>
      </c>
      <c r="E262" s="415">
        <v>103.75715546104658</v>
      </c>
    </row>
    <row r="263" spans="2:5" ht="11.45" customHeight="1">
      <c r="B263" s="412">
        <v>44817</v>
      </c>
      <c r="C263" s="416">
        <v>50.752300792213454</v>
      </c>
      <c r="D263" s="417">
        <v>46.104958586752595</v>
      </c>
      <c r="E263" s="418">
        <v>101.79785678986302</v>
      </c>
    </row>
    <row r="264" spans="2:5" ht="11.45" customHeight="1">
      <c r="B264" s="412">
        <v>44818</v>
      </c>
      <c r="C264" s="413">
        <v>52.038114266949151</v>
      </c>
      <c r="D264" s="414">
        <v>46.692641192390852</v>
      </c>
      <c r="E264" s="415">
        <v>101.82769168992043</v>
      </c>
    </row>
    <row r="265" spans="2:5" ht="11.45" customHeight="1">
      <c r="B265" s="412">
        <v>44819</v>
      </c>
      <c r="C265" s="416">
        <v>51.859002553500574</v>
      </c>
      <c r="D265" s="417">
        <v>46.461324534245399</v>
      </c>
      <c r="E265" s="418">
        <v>101.10558764407698</v>
      </c>
    </row>
    <row r="266" spans="2:5" ht="11.45" customHeight="1">
      <c r="B266" s="412">
        <v>44820</v>
      </c>
      <c r="C266" s="413">
        <v>49.304872637600845</v>
      </c>
      <c r="D266" s="414">
        <v>44.787087539199604</v>
      </c>
      <c r="E266" s="415">
        <v>100.41495443147492</v>
      </c>
    </row>
    <row r="267" spans="2:5" ht="11.45" customHeight="1">
      <c r="B267" s="412">
        <v>44821</v>
      </c>
      <c r="C267" s="416">
        <v>49.304872637600845</v>
      </c>
      <c r="D267" s="417">
        <v>44.787087539199604</v>
      </c>
      <c r="E267" s="418">
        <v>100.41495443147492</v>
      </c>
    </row>
    <row r="268" spans="2:5" ht="11.45" customHeight="1">
      <c r="B268" s="412">
        <v>44822</v>
      </c>
      <c r="C268" s="413">
        <v>49.304872637600845</v>
      </c>
      <c r="D268" s="414">
        <v>44.787087539199604</v>
      </c>
      <c r="E268" s="415">
        <v>100.41495443147492</v>
      </c>
    </row>
    <row r="269" spans="2:5" ht="11.45" customHeight="1">
      <c r="B269" s="412">
        <v>44823</v>
      </c>
      <c r="C269" s="416">
        <v>48.902464648659439</v>
      </c>
      <c r="D269" s="417">
        <v>44.308208705655176</v>
      </c>
      <c r="E269" s="418">
        <v>100.55771918378835</v>
      </c>
    </row>
    <row r="270" spans="2:5" ht="11.45" customHeight="1">
      <c r="B270" s="412">
        <v>44824</v>
      </c>
      <c r="C270" s="413">
        <v>48.253234623227094</v>
      </c>
      <c r="D270" s="414">
        <v>42.550057641050763</v>
      </c>
      <c r="E270" s="415">
        <v>100.06801881116473</v>
      </c>
    </row>
    <row r="271" spans="2:5" ht="11.45" customHeight="1">
      <c r="B271" s="412">
        <v>44825</v>
      </c>
      <c r="C271" s="416">
        <v>47.448677791772631</v>
      </c>
      <c r="D271" s="417">
        <v>42.070655839520185</v>
      </c>
      <c r="E271" s="418">
        <v>99.454247816999711</v>
      </c>
    </row>
    <row r="272" spans="2:5" ht="11.45" customHeight="1">
      <c r="B272" s="412">
        <v>44826</v>
      </c>
      <c r="C272" s="413">
        <v>45.219282709865567</v>
      </c>
      <c r="D272" s="414">
        <v>40.310053316098106</v>
      </c>
      <c r="E272" s="415">
        <v>98.765896569253727</v>
      </c>
    </row>
    <row r="273" spans="2:5" ht="11.45" customHeight="1">
      <c r="B273" s="412">
        <v>44827</v>
      </c>
      <c r="C273" s="416">
        <v>44.479114288234442</v>
      </c>
      <c r="D273" s="417">
        <v>39.225112529255362</v>
      </c>
      <c r="E273" s="418">
        <v>97.905659861250399</v>
      </c>
    </row>
    <row r="274" spans="2:5" ht="11.45" customHeight="1">
      <c r="B274" s="412">
        <v>44828</v>
      </c>
      <c r="C274" s="413">
        <v>44.479114288234442</v>
      </c>
      <c r="D274" s="414">
        <v>39.225112529255362</v>
      </c>
      <c r="E274" s="415">
        <v>97.905659861250399</v>
      </c>
    </row>
    <row r="275" spans="2:5" ht="11.45" customHeight="1">
      <c r="B275" s="412">
        <v>44829</v>
      </c>
      <c r="C275" s="416">
        <v>44.479114288234442</v>
      </c>
      <c r="D275" s="417">
        <v>39.225112529255362</v>
      </c>
      <c r="E275" s="418">
        <v>97.905659861250399</v>
      </c>
    </row>
    <row r="276" spans="2:5" ht="11.45" customHeight="1">
      <c r="B276" s="412">
        <v>44830</v>
      </c>
      <c r="C276" s="413">
        <v>44.372634101395448</v>
      </c>
      <c r="D276" s="414">
        <v>38.833790673147234</v>
      </c>
      <c r="E276" s="415">
        <v>97.434973691487201</v>
      </c>
    </row>
    <row r="277" spans="2:5" ht="11.45" customHeight="1">
      <c r="B277" s="412">
        <v>44831</v>
      </c>
      <c r="C277" s="416">
        <v>45.342724108620132</v>
      </c>
      <c r="D277" s="417">
        <v>39.198511777768239</v>
      </c>
      <c r="E277" s="418">
        <v>97.503936519456133</v>
      </c>
    </row>
    <row r="278" spans="2:5" ht="11.45" customHeight="1">
      <c r="B278" s="412">
        <v>44832</v>
      </c>
      <c r="C278" s="413">
        <v>46.89765521025322</v>
      </c>
      <c r="D278" s="414">
        <v>40.856622052239793</v>
      </c>
      <c r="E278" s="415">
        <v>98.193451709681895</v>
      </c>
    </row>
    <row r="279" spans="2:5" ht="11.45" customHeight="1">
      <c r="B279" s="412">
        <v>44833</v>
      </c>
      <c r="C279" s="416">
        <v>44.978431300649149</v>
      </c>
      <c r="D279" s="417">
        <v>38.632860218964517</v>
      </c>
      <c r="E279" s="418">
        <v>97.545529184146531</v>
      </c>
    </row>
    <row r="280" spans="2:5" ht="11.45" customHeight="1">
      <c r="B280" s="412">
        <v>44834</v>
      </c>
      <c r="C280" s="413">
        <v>44.723265363633431</v>
      </c>
      <c r="D280" s="414">
        <v>38.487202417358176</v>
      </c>
      <c r="E280" s="415">
        <v>97.126062724946962</v>
      </c>
    </row>
    <row r="281" spans="2:5" ht="11.45" customHeight="1">
      <c r="B281" s="412">
        <v>44835</v>
      </c>
      <c r="C281" s="416">
        <v>44.723265363633431</v>
      </c>
      <c r="D281" s="417">
        <v>38.487202417358176</v>
      </c>
      <c r="E281" s="418">
        <v>97.126062724946962</v>
      </c>
    </row>
    <row r="282" spans="2:5" ht="11.45" customHeight="1">
      <c r="B282" s="412">
        <v>44836</v>
      </c>
      <c r="C282" s="413">
        <v>44.723265363633431</v>
      </c>
      <c r="D282" s="414">
        <v>38.487202417358176</v>
      </c>
      <c r="E282" s="415">
        <v>97.126062724946962</v>
      </c>
    </row>
    <row r="283" spans="2:5" ht="11.45" customHeight="1">
      <c r="B283" s="412">
        <v>44837</v>
      </c>
      <c r="C283" s="416">
        <v>44.723265363633431</v>
      </c>
      <c r="D283" s="417">
        <v>38.487202417358176</v>
      </c>
      <c r="E283" s="418">
        <v>98.034376778444994</v>
      </c>
    </row>
    <row r="284" spans="2:5" ht="11.45" customHeight="1">
      <c r="B284" s="412">
        <v>44838</v>
      </c>
      <c r="C284" s="413">
        <v>47.725755550958056</v>
      </c>
      <c r="D284" s="414">
        <v>40.987954664077108</v>
      </c>
      <c r="E284" s="415">
        <v>99.771528819673279</v>
      </c>
    </row>
    <row r="285" spans="2:5" ht="11.45" customHeight="1">
      <c r="B285" s="412">
        <v>44839</v>
      </c>
      <c r="C285" s="416">
        <v>47.672304124408043</v>
      </c>
      <c r="D285" s="417">
        <v>40.210110714474816</v>
      </c>
      <c r="E285" s="418">
        <v>99.713544058464691</v>
      </c>
    </row>
    <row r="286" spans="2:5" ht="11.45" customHeight="1">
      <c r="B286" s="412">
        <v>44840</v>
      </c>
      <c r="C286" s="413">
        <v>47.903851691307189</v>
      </c>
      <c r="D286" s="414">
        <v>39.805052571309716</v>
      </c>
      <c r="E286" s="415">
        <v>99.514762985926566</v>
      </c>
    </row>
    <row r="287" spans="2:5" ht="11.45" customHeight="1">
      <c r="B287" s="412">
        <v>44841</v>
      </c>
      <c r="C287" s="416">
        <v>45.126788228105802</v>
      </c>
      <c r="D287" s="417">
        <v>37.841033140959098</v>
      </c>
      <c r="E287" s="418">
        <v>97.949421932269757</v>
      </c>
    </row>
    <row r="288" spans="2:5" ht="11.45" customHeight="1">
      <c r="B288" s="412">
        <v>44842</v>
      </c>
      <c r="C288" s="413">
        <v>45.126788228105802</v>
      </c>
      <c r="D288" s="414">
        <v>37.841033140959098</v>
      </c>
      <c r="E288" s="415">
        <v>97.949421932269757</v>
      </c>
    </row>
    <row r="289" spans="2:5" ht="11.45" customHeight="1">
      <c r="B289" s="412">
        <v>44843</v>
      </c>
      <c r="C289" s="416">
        <v>45.126788228105802</v>
      </c>
      <c r="D289" s="417">
        <v>37.841033140959098</v>
      </c>
      <c r="E289" s="418">
        <v>97.949421932269757</v>
      </c>
    </row>
    <row r="290" spans="2:5" ht="11.45" customHeight="1">
      <c r="B290" s="412">
        <v>44844</v>
      </c>
      <c r="C290" s="413">
        <v>44.010825582404109</v>
      </c>
      <c r="D290" s="414">
        <v>36.941000041955036</v>
      </c>
      <c r="E290" s="415">
        <v>97.160202811687185</v>
      </c>
    </row>
    <row r="291" spans="2:5" ht="11.45" customHeight="1">
      <c r="B291" s="412">
        <v>44845</v>
      </c>
      <c r="C291" s="416">
        <v>43.65609631181097</v>
      </c>
      <c r="D291" s="417">
        <v>36.643047466358944</v>
      </c>
      <c r="E291" s="418">
        <v>96.486543802527009</v>
      </c>
    </row>
    <row r="292" spans="2:5" ht="11.45" customHeight="1">
      <c r="B292" s="412">
        <v>44846</v>
      </c>
      <c r="C292" s="413">
        <v>44.150444526813523</v>
      </c>
      <c r="D292" s="414">
        <v>36.325495665044095</v>
      </c>
      <c r="E292" s="415">
        <v>96.413421217267796</v>
      </c>
    </row>
    <row r="293" spans="2:5" ht="11.45" customHeight="1">
      <c r="B293" s="412">
        <v>44847</v>
      </c>
      <c r="C293" s="416">
        <v>44.007866781418798</v>
      </c>
      <c r="D293" s="417">
        <v>36.72526829790457</v>
      </c>
      <c r="E293" s="418">
        <v>96.873288105664543</v>
      </c>
    </row>
    <row r="294" spans="2:5" ht="11.45" customHeight="1">
      <c r="B294" s="412">
        <v>44848</v>
      </c>
      <c r="C294" s="413">
        <v>41.731385586254142</v>
      </c>
      <c r="D294" s="414">
        <v>35.127766878986414</v>
      </c>
      <c r="E294" s="415">
        <v>96.293577840938596</v>
      </c>
    </row>
    <row r="295" spans="2:5" ht="11.45" customHeight="1">
      <c r="B295" s="412">
        <v>44849</v>
      </c>
      <c r="C295" s="416">
        <v>41.731385586254142</v>
      </c>
      <c r="D295" s="417">
        <v>35.127766878986414</v>
      </c>
      <c r="E295" s="418">
        <v>96.293577840938596</v>
      </c>
    </row>
    <row r="296" spans="2:5" ht="11.45" customHeight="1">
      <c r="B296" s="412">
        <v>44850</v>
      </c>
      <c r="C296" s="413">
        <v>41.731385586254142</v>
      </c>
      <c r="D296" s="414">
        <v>35.127766878986414</v>
      </c>
      <c r="E296" s="415">
        <v>96.293577840938596</v>
      </c>
    </row>
    <row r="297" spans="2:5" ht="11.45" customHeight="1">
      <c r="B297" s="412">
        <v>44851</v>
      </c>
      <c r="C297" s="416">
        <v>44.234167312076231</v>
      </c>
      <c r="D297" s="417">
        <v>36.12925730863288</v>
      </c>
      <c r="E297" s="418">
        <v>97.59426625947367</v>
      </c>
    </row>
    <row r="298" spans="2:5" ht="11.45" customHeight="1">
      <c r="B298" s="412">
        <v>44852</v>
      </c>
      <c r="C298" s="413">
        <v>45.040530789425802</v>
      </c>
      <c r="D298" s="414">
        <v>36.482192595270419</v>
      </c>
      <c r="E298" s="415">
        <v>98.351962751014639</v>
      </c>
    </row>
    <row r="299" spans="2:5" ht="11.45" customHeight="1">
      <c r="B299" s="412">
        <v>44853</v>
      </c>
      <c r="C299" s="416">
        <v>43.65571012959245</v>
      </c>
      <c r="D299" s="417">
        <v>35.417357675438552</v>
      </c>
      <c r="E299" s="418">
        <v>97.747556614505953</v>
      </c>
    </row>
    <row r="300" spans="2:5" ht="11.45" customHeight="1">
      <c r="B300" s="412">
        <v>44854</v>
      </c>
      <c r="C300" s="413">
        <v>43.794191320507402</v>
      </c>
      <c r="D300" s="414">
        <v>35.147617227527029</v>
      </c>
      <c r="E300" s="415">
        <v>97.759920909139225</v>
      </c>
    </row>
    <row r="301" spans="2:5" ht="11.45" customHeight="1">
      <c r="B301" s="412">
        <v>44855</v>
      </c>
      <c r="C301" s="416">
        <v>44.468167703897301</v>
      </c>
      <c r="D301" s="417">
        <v>35.743349350014277</v>
      </c>
      <c r="E301" s="418">
        <v>98.251968292233173</v>
      </c>
    </row>
    <row r="302" spans="2:5" ht="11.45" customHeight="1">
      <c r="B302" s="412">
        <v>44856</v>
      </c>
      <c r="C302" s="413">
        <v>44.468167703897301</v>
      </c>
      <c r="D302" s="414">
        <v>35.743349350014277</v>
      </c>
      <c r="E302" s="415">
        <v>98.251968292233173</v>
      </c>
    </row>
    <row r="303" spans="2:5" ht="11.45" customHeight="1">
      <c r="B303" s="412">
        <v>44857</v>
      </c>
      <c r="C303" s="416">
        <v>44.468167703897301</v>
      </c>
      <c r="D303" s="417">
        <v>35.743349350014277</v>
      </c>
      <c r="E303" s="418">
        <v>98.251968292233173</v>
      </c>
    </row>
    <row r="304" spans="2:5" ht="11.45" customHeight="1">
      <c r="B304" s="412">
        <v>44858</v>
      </c>
      <c r="C304" s="413">
        <v>43.513318480246198</v>
      </c>
      <c r="D304" s="414">
        <v>35.139420370827338</v>
      </c>
      <c r="E304" s="415">
        <v>98.554167643932374</v>
      </c>
    </row>
    <row r="305" spans="2:5" ht="11.45" customHeight="1">
      <c r="B305" s="412">
        <v>44859</v>
      </c>
      <c r="C305" s="416">
        <v>46.010004216331865</v>
      </c>
      <c r="D305" s="417">
        <v>37.231126251216033</v>
      </c>
      <c r="E305" s="418">
        <v>99.678519868148825</v>
      </c>
    </row>
    <row r="306" spans="2:5" ht="11.45" customHeight="1">
      <c r="B306" s="412">
        <v>44860</v>
      </c>
      <c r="C306" s="413">
        <v>45.596840237885985</v>
      </c>
      <c r="D306" s="414">
        <v>37.274400496268477</v>
      </c>
      <c r="E306" s="415">
        <v>99.049372907238094</v>
      </c>
    </row>
    <row r="307" spans="2:5" ht="11.45" customHeight="1">
      <c r="B307" s="412">
        <v>44861</v>
      </c>
      <c r="C307" s="416">
        <v>45.497794511374984</v>
      </c>
      <c r="D307" s="417">
        <v>36.796339767102317</v>
      </c>
      <c r="E307" s="418">
        <v>98.98689045358897</v>
      </c>
    </row>
    <row r="308" spans="2:5" ht="11.45" customHeight="1">
      <c r="B308" s="412">
        <v>44862</v>
      </c>
      <c r="C308" s="413">
        <v>46.141781478149205</v>
      </c>
      <c r="D308" s="414">
        <v>37.527796325035396</v>
      </c>
      <c r="E308" s="415">
        <v>99.533334977718212</v>
      </c>
    </row>
    <row r="309" spans="2:5" ht="11.45" customHeight="1">
      <c r="B309" s="412">
        <v>44863</v>
      </c>
      <c r="C309" s="416">
        <v>46.141781478149205</v>
      </c>
      <c r="D309" s="417">
        <v>37.527796325035396</v>
      </c>
      <c r="E309" s="418">
        <v>99.533334977718212</v>
      </c>
    </row>
    <row r="310" spans="2:5" ht="11.45" customHeight="1">
      <c r="B310" s="412">
        <v>44864</v>
      </c>
      <c r="C310" s="413">
        <v>46.141781478149205</v>
      </c>
      <c r="D310" s="414">
        <v>37.527796325035396</v>
      </c>
      <c r="E310" s="415">
        <v>99.533334977718212</v>
      </c>
    </row>
    <row r="311" spans="2:5" ht="11.45" customHeight="1">
      <c r="B311" s="412">
        <v>44865</v>
      </c>
      <c r="C311" s="416">
        <v>45.413593867450068</v>
      </c>
      <c r="D311" s="417">
        <v>38.101924577791088</v>
      </c>
      <c r="E311" s="418">
        <v>99.222444774486291</v>
      </c>
    </row>
    <row r="312" spans="2:5" ht="11.45" customHeight="1">
      <c r="B312" s="412">
        <v>44866</v>
      </c>
      <c r="C312" s="413">
        <v>45.240233959315731</v>
      </c>
      <c r="D312" s="414">
        <v>37.918139321624011</v>
      </c>
      <c r="E312" s="415">
        <v>99.031664843436999</v>
      </c>
    </row>
    <row r="313" spans="2:5" ht="11.45" customHeight="1">
      <c r="B313" s="412">
        <v>44867</v>
      </c>
      <c r="C313" s="416">
        <v>42.462362113972176</v>
      </c>
      <c r="D313" s="417">
        <v>36.234134510811764</v>
      </c>
      <c r="E313" s="418">
        <v>97.681991331461717</v>
      </c>
    </row>
    <row r="314" spans="2:5" ht="11.45" customHeight="1">
      <c r="B314" s="412">
        <v>44868</v>
      </c>
      <c r="C314" s="413">
        <v>42.383839127717174</v>
      </c>
      <c r="D314" s="414">
        <v>36.229718596766588</v>
      </c>
      <c r="E314" s="415">
        <v>96.913441684808902</v>
      </c>
    </row>
    <row r="315" spans="2:5" ht="11.45" customHeight="1">
      <c r="B315" s="412">
        <v>44869</v>
      </c>
      <c r="C315" s="416">
        <v>42.046897994950754</v>
      </c>
      <c r="D315" s="417">
        <v>36.591415209861168</v>
      </c>
      <c r="E315" s="418">
        <v>97.09786144555035</v>
      </c>
    </row>
    <row r="316" spans="2:5" ht="11.45" customHeight="1">
      <c r="B316" s="412">
        <v>44870</v>
      </c>
      <c r="C316" s="413">
        <v>42.046897994950754</v>
      </c>
      <c r="D316" s="414">
        <v>36.591415209861168</v>
      </c>
      <c r="E316" s="415">
        <v>97.09786144555035</v>
      </c>
    </row>
    <row r="317" spans="2:5" ht="11.45" customHeight="1">
      <c r="B317" s="412">
        <v>44871</v>
      </c>
      <c r="C317" s="416">
        <v>42.046897994950754</v>
      </c>
      <c r="D317" s="417">
        <v>36.591415209861168</v>
      </c>
      <c r="E317" s="418">
        <v>97.09786144555035</v>
      </c>
    </row>
    <row r="318" spans="2:5" ht="11.45" customHeight="1">
      <c r="B318" s="412">
        <v>44872</v>
      </c>
      <c r="C318" s="413">
        <v>41.594820109319322</v>
      </c>
      <c r="D318" s="414">
        <v>36.654253572531545</v>
      </c>
      <c r="E318" s="415">
        <v>97.711228975208783</v>
      </c>
    </row>
    <row r="319" spans="2:5" ht="11.45" customHeight="1">
      <c r="B319" s="412">
        <v>44873</v>
      </c>
      <c r="C319" s="416">
        <v>41.721288641201994</v>
      </c>
      <c r="D319" s="417">
        <v>36.169551589506248</v>
      </c>
      <c r="E319" s="418">
        <v>98.102142167743509</v>
      </c>
    </row>
    <row r="320" spans="2:5" ht="11.45" customHeight="1">
      <c r="B320" s="412">
        <v>44874</v>
      </c>
      <c r="C320" s="413">
        <v>39.049618908457546</v>
      </c>
      <c r="D320" s="414">
        <v>34.042995010631941</v>
      </c>
      <c r="E320" s="415">
        <v>97.178380624460843</v>
      </c>
    </row>
    <row r="321" spans="2:5" ht="11.45" customHeight="1">
      <c r="B321" s="412">
        <v>44875</v>
      </c>
      <c r="C321" s="416">
        <v>43.129928854586396</v>
      </c>
      <c r="D321" s="417">
        <v>36.165203208604574</v>
      </c>
      <c r="E321" s="418">
        <v>100.2202577114528</v>
      </c>
    </row>
    <row r="322" spans="2:5" ht="11.45" customHeight="1">
      <c r="B322" s="412">
        <v>44876</v>
      </c>
      <c r="C322" s="413">
        <v>45.345700575562873</v>
      </c>
      <c r="D322" s="414">
        <v>37.945412778574372</v>
      </c>
      <c r="E322" s="415">
        <v>101.37662809359762</v>
      </c>
    </row>
    <row r="323" spans="2:5" ht="11.45" customHeight="1">
      <c r="B323" s="412">
        <v>44877</v>
      </c>
      <c r="C323" s="416">
        <v>45.345700575562873</v>
      </c>
      <c r="D323" s="417">
        <v>37.945412778574372</v>
      </c>
      <c r="E323" s="418">
        <v>101.37662809359762</v>
      </c>
    </row>
    <row r="324" spans="2:5" ht="11.45" customHeight="1">
      <c r="B324" s="412">
        <v>44878</v>
      </c>
      <c r="C324" s="413">
        <v>45.345700575562873</v>
      </c>
      <c r="D324" s="414">
        <v>37.945412778574372</v>
      </c>
      <c r="E324" s="415">
        <v>101.37662809359762</v>
      </c>
    </row>
    <row r="325" spans="2:5" ht="11.45" customHeight="1">
      <c r="B325" s="412">
        <v>44879</v>
      </c>
      <c r="C325" s="416">
        <v>44.192417524953903</v>
      </c>
      <c r="D325" s="417">
        <v>37.23153236345852</v>
      </c>
      <c r="E325" s="418">
        <v>100.8049894433251</v>
      </c>
    </row>
    <row r="326" spans="2:5" ht="11.45" customHeight="1">
      <c r="B326" s="412">
        <v>44880</v>
      </c>
      <c r="C326" s="413">
        <v>45.686385327702986</v>
      </c>
      <c r="D326" s="414">
        <v>37.679177831713488</v>
      </c>
      <c r="E326" s="415">
        <v>101.72435890332616</v>
      </c>
    </row>
    <row r="327" spans="2:5" ht="11.45" customHeight="1">
      <c r="B327" s="412">
        <v>44881</v>
      </c>
      <c r="C327" s="416">
        <v>43.450000726197032</v>
      </c>
      <c r="D327" s="417">
        <v>36.114980699341565</v>
      </c>
      <c r="E327" s="418">
        <v>101.07485517825535</v>
      </c>
    </row>
    <row r="328" spans="2:5" ht="11.45" customHeight="1">
      <c r="B328" s="412">
        <v>44882</v>
      </c>
      <c r="C328" s="413">
        <v>42.207027417686085</v>
      </c>
      <c r="D328" s="414">
        <v>35.690034587735958</v>
      </c>
      <c r="E328" s="415">
        <v>100.39312172298065</v>
      </c>
    </row>
    <row r="329" spans="2:5" ht="11.45" customHeight="1">
      <c r="B329" s="412">
        <v>44883</v>
      </c>
      <c r="C329" s="416">
        <v>41.672076907277535</v>
      </c>
      <c r="D329" s="417">
        <v>35.376350899921036</v>
      </c>
      <c r="E329" s="418">
        <v>100.42567727118512</v>
      </c>
    </row>
    <row r="330" spans="2:5" ht="11.45" customHeight="1">
      <c r="B330" s="412">
        <v>44884</v>
      </c>
      <c r="C330" s="413">
        <v>41.672076907277535</v>
      </c>
      <c r="D330" s="414">
        <v>35.376350899921036</v>
      </c>
      <c r="E330" s="415">
        <v>100.42567727118512</v>
      </c>
    </row>
    <row r="331" spans="2:5" ht="11.45" customHeight="1">
      <c r="B331" s="412">
        <v>44885</v>
      </c>
      <c r="C331" s="416">
        <v>41.672076907277535</v>
      </c>
      <c r="D331" s="417">
        <v>35.376350899921036</v>
      </c>
      <c r="E331" s="418">
        <v>100.42567727118512</v>
      </c>
    </row>
    <row r="332" spans="2:5" ht="11.45" customHeight="1">
      <c r="B332" s="412">
        <v>44886</v>
      </c>
      <c r="C332" s="413">
        <v>40.694188065637036</v>
      </c>
      <c r="D332" s="414">
        <v>34.358265698775945</v>
      </c>
      <c r="E332" s="415">
        <v>99.972385900919775</v>
      </c>
    </row>
    <row r="333" spans="2:5" ht="11.45" customHeight="1">
      <c r="B333" s="412">
        <v>44887</v>
      </c>
      <c r="C333" s="416">
        <v>40.680841846271562</v>
      </c>
      <c r="D333" s="417">
        <v>34.754609668803162</v>
      </c>
      <c r="E333" s="418">
        <v>100.38494629275365</v>
      </c>
    </row>
    <row r="334" spans="2:5" ht="11.45" customHeight="1">
      <c r="B334" s="412">
        <v>44888</v>
      </c>
      <c r="C334" s="413">
        <v>41.804407546981942</v>
      </c>
      <c r="D334" s="414">
        <v>35.275451417020207</v>
      </c>
      <c r="E334" s="415">
        <v>100.95605604773326</v>
      </c>
    </row>
    <row r="335" spans="2:5" ht="11.45" customHeight="1">
      <c r="B335" s="412">
        <v>44889</v>
      </c>
      <c r="C335" s="416">
        <v>41.803796206101005</v>
      </c>
      <c r="D335" s="417">
        <v>35.277200770908138</v>
      </c>
      <c r="E335" s="418">
        <v>101.13579453000885</v>
      </c>
    </row>
    <row r="336" spans="2:5" ht="11.45" customHeight="1">
      <c r="B336" s="412">
        <v>44890</v>
      </c>
      <c r="C336" s="413">
        <v>41.674119026120778</v>
      </c>
      <c r="D336" s="414">
        <v>35.345627030240813</v>
      </c>
      <c r="E336" s="415">
        <v>101.03459438534415</v>
      </c>
    </row>
    <row r="337" spans="2:5" ht="11.45" customHeight="1">
      <c r="B337" s="412">
        <v>44891</v>
      </c>
      <c r="C337" s="416">
        <v>41.674119026120778</v>
      </c>
      <c r="D337" s="417">
        <v>35.345627030240813</v>
      </c>
      <c r="E337" s="418">
        <v>101.03459438534415</v>
      </c>
    </row>
    <row r="338" spans="2:5" ht="11.45" customHeight="1">
      <c r="B338" s="412">
        <v>44892</v>
      </c>
      <c r="C338" s="413">
        <v>41.674119026120778</v>
      </c>
      <c r="D338" s="414">
        <v>35.345627030240813</v>
      </c>
      <c r="E338" s="415">
        <v>101.03459438534415</v>
      </c>
    </row>
    <row r="339" spans="2:5" ht="11.45" customHeight="1">
      <c r="B339" s="412">
        <v>44893</v>
      </c>
      <c r="C339" s="416">
        <v>40.599366286006919</v>
      </c>
      <c r="D339" s="417">
        <v>33.912297769789696</v>
      </c>
      <c r="E339" s="418">
        <v>100.33088942298896</v>
      </c>
    </row>
    <row r="340" spans="2:5" ht="11.45" customHeight="1">
      <c r="B340" s="412">
        <v>44894</v>
      </c>
      <c r="C340" s="413">
        <v>40.526975718667643</v>
      </c>
      <c r="D340" s="414">
        <v>33.953362430858782</v>
      </c>
      <c r="E340" s="415">
        <v>100.14959209950167</v>
      </c>
    </row>
    <row r="341" spans="2:5" ht="11.45" customHeight="1">
      <c r="B341" s="412">
        <v>44895</v>
      </c>
      <c r="C341" s="416">
        <v>42.781303172285909</v>
      </c>
      <c r="D341" s="417">
        <v>35.277563040839368</v>
      </c>
      <c r="E341" s="418">
        <v>101.87016333759932</v>
      </c>
    </row>
    <row r="342" spans="2:5" ht="11.45" customHeight="1">
      <c r="B342" s="412">
        <v>44896</v>
      </c>
      <c r="C342" s="413">
        <v>42.898895410939083</v>
      </c>
      <c r="D342" s="414">
        <v>35.026612448478758</v>
      </c>
      <c r="E342" s="415">
        <v>102.39704880008603</v>
      </c>
    </row>
    <row r="343" spans="2:5" ht="11.45" customHeight="1">
      <c r="B343" s="412">
        <v>44897</v>
      </c>
      <c r="C343" s="416">
        <v>43.300025745170338</v>
      </c>
      <c r="D343" s="417">
        <v>35.295972473002053</v>
      </c>
      <c r="E343" s="418">
        <v>102.21336440992306</v>
      </c>
    </row>
    <row r="344" spans="2:5" ht="11.45" customHeight="1">
      <c r="B344" s="412">
        <v>44898</v>
      </c>
      <c r="C344" s="413">
        <v>43.300025745170338</v>
      </c>
      <c r="D344" s="414">
        <v>35.295972473002053</v>
      </c>
      <c r="E344" s="415">
        <v>102.21336440992306</v>
      </c>
    </row>
    <row r="345" spans="2:5" ht="11.45" customHeight="1">
      <c r="B345" s="412">
        <v>44899</v>
      </c>
      <c r="C345" s="416">
        <v>43.300025745170338</v>
      </c>
      <c r="D345" s="417">
        <v>35.295972473002053</v>
      </c>
      <c r="E345" s="418">
        <v>102.21336440992306</v>
      </c>
    </row>
    <row r="346" spans="2:5" ht="11.45" customHeight="1">
      <c r="B346" s="412">
        <v>44900</v>
      </c>
      <c r="C346" s="413">
        <v>41.311773286461197</v>
      </c>
      <c r="D346" s="414">
        <v>34.021213944892423</v>
      </c>
      <c r="E346" s="415">
        <v>101.16981914397083</v>
      </c>
    </row>
    <row r="347" spans="2:5" ht="11.45" customHeight="1">
      <c r="B347" s="412">
        <v>44901</v>
      </c>
      <c r="C347" s="416">
        <v>40.235155635710647</v>
      </c>
      <c r="D347" s="417">
        <v>32.751108010805112</v>
      </c>
      <c r="E347" s="418">
        <v>100.21948148236493</v>
      </c>
    </row>
    <row r="348" spans="2:5" ht="11.45" customHeight="1">
      <c r="B348" s="412">
        <v>44902</v>
      </c>
      <c r="C348" s="413">
        <v>40.418195007210564</v>
      </c>
      <c r="D348" s="414">
        <v>32.590908205499915</v>
      </c>
      <c r="E348" s="415">
        <v>99.909745829936952</v>
      </c>
    </row>
    <row r="349" spans="2:5" ht="11.45" customHeight="1">
      <c r="B349" s="412">
        <v>44903</v>
      </c>
      <c r="C349" s="416">
        <v>41.727394039980965</v>
      </c>
      <c r="D349" s="417">
        <v>32.960463096195191</v>
      </c>
      <c r="E349" s="418">
        <v>100.49543866296852</v>
      </c>
    </row>
    <row r="350" spans="2:5" ht="11.45" customHeight="1">
      <c r="B350" s="412">
        <v>44904</v>
      </c>
      <c r="C350" s="413">
        <v>41.311267529850696</v>
      </c>
      <c r="D350" s="414">
        <v>32.670350245138401</v>
      </c>
      <c r="E350" s="415">
        <v>100.82891756920458</v>
      </c>
    </row>
    <row r="351" spans="2:5" ht="11.45" customHeight="1">
      <c r="B351" s="412">
        <v>44905</v>
      </c>
      <c r="C351" s="416">
        <v>41.311267529850696</v>
      </c>
      <c r="D351" s="417">
        <v>32.670350245138401</v>
      </c>
      <c r="E351" s="418">
        <v>100.82891756920458</v>
      </c>
    </row>
    <row r="352" spans="2:5" ht="11.45" customHeight="1">
      <c r="B352" s="412">
        <v>44906</v>
      </c>
      <c r="C352" s="413">
        <v>41.311267529850696</v>
      </c>
      <c r="D352" s="414">
        <v>32.670350245138401</v>
      </c>
      <c r="E352" s="415">
        <v>100.82891756920458</v>
      </c>
    </row>
    <row r="353" spans="2:5" ht="11.45" customHeight="1">
      <c r="B353" s="412">
        <v>44907</v>
      </c>
      <c r="C353" s="416">
        <v>41.855638274901629</v>
      </c>
      <c r="D353" s="417">
        <v>32.736886718179939</v>
      </c>
      <c r="E353" s="418">
        <v>101.37849960918315</v>
      </c>
    </row>
    <row r="354" spans="2:5" ht="11.45" customHeight="1">
      <c r="B354" s="412">
        <v>44908</v>
      </c>
      <c r="C354" s="413">
        <v>41.637150267033867</v>
      </c>
      <c r="D354" s="414">
        <v>32.754629153513669</v>
      </c>
      <c r="E354" s="415">
        <v>102.14476949731581</v>
      </c>
    </row>
    <row r="355" spans="2:5" ht="11.45" customHeight="1">
      <c r="B355" s="412">
        <v>44909</v>
      </c>
      <c r="C355" s="416">
        <v>41.628421254123396</v>
      </c>
      <c r="D355" s="417">
        <v>32.39184059285455</v>
      </c>
      <c r="E355" s="418">
        <v>101.97421140177714</v>
      </c>
    </row>
    <row r="356" spans="2:5" ht="11.45" customHeight="1">
      <c r="B356" s="412">
        <v>44910</v>
      </c>
      <c r="C356" s="413">
        <v>39.747220547298348</v>
      </c>
      <c r="D356" s="414">
        <v>31.799321518083911</v>
      </c>
      <c r="E356" s="415">
        <v>101.96073624651034</v>
      </c>
    </row>
    <row r="357" spans="2:5" ht="11.45" customHeight="1">
      <c r="B357" s="412">
        <v>44911</v>
      </c>
      <c r="C357" s="416">
        <v>39.370340196025069</v>
      </c>
      <c r="D357" s="417">
        <v>31.484908666412757</v>
      </c>
      <c r="E357" s="418">
        <v>101.44750051119476</v>
      </c>
    </row>
    <row r="358" spans="2:5" ht="11.45" customHeight="1">
      <c r="B358" s="412">
        <v>44912</v>
      </c>
      <c r="C358" s="413">
        <v>39.370340196025069</v>
      </c>
      <c r="D358" s="414">
        <v>31.484908666412757</v>
      </c>
      <c r="E358" s="415">
        <v>101.44750051119476</v>
      </c>
    </row>
    <row r="359" spans="2:5" ht="11.45" customHeight="1">
      <c r="B359" s="412">
        <v>44913</v>
      </c>
      <c r="C359" s="416">
        <v>39.370340196025069</v>
      </c>
      <c r="D359" s="417">
        <v>31.484908666412757</v>
      </c>
      <c r="E359" s="418">
        <v>101.44750051119476</v>
      </c>
    </row>
    <row r="360" spans="2:5" ht="11.45" customHeight="1">
      <c r="B360" s="412">
        <v>44914</v>
      </c>
      <c r="C360" s="413">
        <v>38.213330478777948</v>
      </c>
      <c r="D360" s="414">
        <v>30.479341130165476</v>
      </c>
      <c r="E360" s="415">
        <v>100.78597243240077</v>
      </c>
    </row>
    <row r="361" spans="2:5" ht="11.45" customHeight="1">
      <c r="B361" s="412">
        <v>44915</v>
      </c>
      <c r="C361" s="416">
        <v>38.277475076443437</v>
      </c>
      <c r="D361" s="417">
        <v>30.575180080038542</v>
      </c>
      <c r="E361" s="418">
        <v>100.90891356333864</v>
      </c>
    </row>
    <row r="362" spans="2:5" ht="11.45" customHeight="1">
      <c r="B362" s="412">
        <v>44916</v>
      </c>
      <c r="C362" s="413">
        <v>38.660193093973113</v>
      </c>
      <c r="D362" s="414">
        <v>31.029368841988457</v>
      </c>
      <c r="E362" s="415">
        <v>99.658502325185012</v>
      </c>
    </row>
    <row r="363" spans="2:5" ht="11.45" customHeight="1">
      <c r="B363" s="412">
        <v>44917</v>
      </c>
      <c r="C363" s="416">
        <v>37.859433483260091</v>
      </c>
      <c r="D363" s="417">
        <v>30.230098218662572</v>
      </c>
      <c r="E363" s="418">
        <v>99.658502325185012</v>
      </c>
    </row>
    <row r="364" spans="2:5" ht="11.45" customHeight="1">
      <c r="B364" s="412">
        <v>44918</v>
      </c>
      <c r="C364" s="413">
        <v>37.56984858282398</v>
      </c>
      <c r="D364" s="414">
        <v>30.168888757696866</v>
      </c>
      <c r="E364" s="415">
        <v>99.658502325185012</v>
      </c>
    </row>
    <row r="365" spans="2:5" ht="11.45" customHeight="1">
      <c r="B365" s="412">
        <v>44919</v>
      </c>
      <c r="C365" s="416">
        <v>37.56984858282398</v>
      </c>
      <c r="D365" s="417">
        <v>30.168888757696866</v>
      </c>
      <c r="E365" s="418">
        <v>99.658502325185012</v>
      </c>
    </row>
    <row r="366" spans="2:5" ht="11.45" customHeight="1">
      <c r="B366" s="412">
        <v>44920</v>
      </c>
      <c r="C366" s="413">
        <v>37.56984858282398</v>
      </c>
      <c r="D366" s="414">
        <v>30.168888757696866</v>
      </c>
      <c r="E366" s="415">
        <v>99.658502325185012</v>
      </c>
    </row>
    <row r="367" spans="2:5" ht="11.45" customHeight="1">
      <c r="B367" s="412">
        <v>44921</v>
      </c>
      <c r="C367" s="416">
        <v>37.569588695742127</v>
      </c>
      <c r="D367" s="417">
        <v>30.166099804420703</v>
      </c>
      <c r="E367" s="418">
        <v>99.658502325185012</v>
      </c>
    </row>
    <row r="368" spans="2:5" ht="11.45" customHeight="1">
      <c r="B368" s="412">
        <v>44922</v>
      </c>
      <c r="C368" s="413">
        <v>36.63498487876064</v>
      </c>
      <c r="D368" s="414">
        <v>29.300689629394583</v>
      </c>
      <c r="E368" s="415">
        <v>99.658502325185012</v>
      </c>
    </row>
    <row r="369" spans="2:5" ht="11.45" customHeight="1">
      <c r="B369" s="412">
        <v>44923</v>
      </c>
      <c r="C369" s="416">
        <v>36.252690213282271</v>
      </c>
      <c r="D369" s="417">
        <v>29.346245958085699</v>
      </c>
      <c r="E369" s="418">
        <v>99.658502325185012</v>
      </c>
    </row>
    <row r="370" spans="2:5" ht="11.45" customHeight="1">
      <c r="B370" s="412">
        <v>44924</v>
      </c>
      <c r="C370" s="413">
        <v>37.82363314620865</v>
      </c>
      <c r="D370" s="414">
        <v>30.716759233712803</v>
      </c>
      <c r="E370" s="415">
        <v>99.658502325185012</v>
      </c>
    </row>
    <row r="371" spans="2:5" ht="11.45" customHeight="1">
      <c r="B371" s="412">
        <v>44925</v>
      </c>
      <c r="C371" s="416">
        <v>38.747202350813559</v>
      </c>
      <c r="D371" s="417">
        <v>31.050520416626227</v>
      </c>
      <c r="E371" s="418">
        <v>99.658502325185012</v>
      </c>
    </row>
    <row r="372" spans="2:5" ht="11.45" customHeight="1">
      <c r="B372" s="412">
        <v>44926</v>
      </c>
      <c r="C372" s="419">
        <v>38.747202350813559</v>
      </c>
      <c r="D372" s="420">
        <v>31.050520416626227</v>
      </c>
      <c r="E372" s="421">
        <v>99.658502325185012</v>
      </c>
    </row>
    <row r="373" spans="2:5" ht="11.45" customHeight="1">
      <c r="C373" s="422"/>
    </row>
    <row r="374" spans="2:5" ht="11.45" customHeight="1">
      <c r="C374" s="422"/>
    </row>
    <row r="375" spans="2:5" ht="11.45" customHeight="1">
      <c r="C375" s="422"/>
    </row>
    <row r="376" spans="2:5" ht="11.45" customHeight="1">
      <c r="C376" s="422"/>
    </row>
    <row r="377" spans="2:5" ht="11.45" customHeight="1">
      <c r="C377" s="422"/>
    </row>
    <row r="378" spans="2:5" ht="11.45" customHeight="1">
      <c r="C378" s="422"/>
    </row>
    <row r="379" spans="2:5" ht="11.45" customHeight="1">
      <c r="C379" s="422"/>
    </row>
    <row r="380" spans="2:5" ht="11.45" customHeight="1">
      <c r="C380" s="422"/>
    </row>
    <row r="381" spans="2:5" ht="11.45" customHeight="1">
      <c r="C381" s="422"/>
    </row>
    <row r="382" spans="2:5" ht="11.45" customHeight="1">
      <c r="C382" s="422"/>
    </row>
    <row r="383" spans="2:5" ht="11.45" customHeight="1">
      <c r="C383" s="422"/>
    </row>
    <row r="384" spans="2:5" ht="11.45" customHeight="1">
      <c r="C384" s="422"/>
    </row>
    <row r="385" spans="3:3" ht="11.45" customHeight="1">
      <c r="C385" s="422"/>
    </row>
    <row r="386" spans="3:3" ht="11.45" customHeight="1">
      <c r="C386" s="422"/>
    </row>
    <row r="387" spans="3:3" ht="11.45" customHeight="1">
      <c r="C387" s="422"/>
    </row>
    <row r="388" spans="3:3" ht="11.45" customHeight="1">
      <c r="C388" s="422"/>
    </row>
    <row r="389" spans="3:3" ht="11.45" customHeight="1">
      <c r="C389" s="422"/>
    </row>
    <row r="390" spans="3:3" ht="11.45" customHeight="1">
      <c r="C390" s="422"/>
    </row>
    <row r="391" spans="3:3" ht="11.45" customHeight="1">
      <c r="C391" s="422"/>
    </row>
    <row r="392" spans="3:3" ht="11.45" customHeight="1">
      <c r="C392" s="422"/>
    </row>
    <row r="393" spans="3:3" ht="11.45" customHeight="1">
      <c r="C393" s="422"/>
    </row>
    <row r="394" spans="3:3" ht="11.45" customHeight="1">
      <c r="C394" s="422"/>
    </row>
    <row r="395" spans="3:3" ht="11.45" customHeight="1">
      <c r="C395" s="422"/>
    </row>
    <row r="396" spans="3:3" ht="11.45" customHeight="1">
      <c r="C396" s="422"/>
    </row>
    <row r="397" spans="3:3" ht="11.45" customHeight="1">
      <c r="C397" s="422"/>
    </row>
    <row r="398" spans="3:3" ht="11.45" customHeight="1">
      <c r="C398" s="422"/>
    </row>
    <row r="399" spans="3:3" ht="11.45" customHeight="1">
      <c r="C399" s="422"/>
    </row>
    <row r="400" spans="3:3" ht="11.45" customHeight="1">
      <c r="C400" s="422"/>
    </row>
    <row r="401" spans="3:3" ht="11.45" customHeight="1">
      <c r="C401" s="422"/>
    </row>
    <row r="402" spans="3:3" ht="11.45" customHeight="1">
      <c r="C402" s="422"/>
    </row>
    <row r="403" spans="3:3" ht="11.45" customHeight="1">
      <c r="C403" s="422"/>
    </row>
    <row r="404" spans="3:3" ht="11.45" customHeight="1">
      <c r="C404" s="422"/>
    </row>
    <row r="405" spans="3:3" ht="11.45" customHeight="1">
      <c r="C405" s="422"/>
    </row>
    <row r="406" spans="3:3" ht="11.45" customHeight="1">
      <c r="C406" s="422"/>
    </row>
    <row r="407" spans="3:3" ht="11.45" customHeight="1">
      <c r="C407" s="422"/>
    </row>
    <row r="408" spans="3:3" ht="11.45" customHeight="1">
      <c r="C408" s="422"/>
    </row>
    <row r="409" spans="3:3" ht="11.45" customHeight="1">
      <c r="C409" s="422"/>
    </row>
    <row r="410" spans="3:3" ht="11.45" customHeight="1">
      <c r="C410" s="422"/>
    </row>
    <row r="411" spans="3:3" ht="11.45" customHeight="1">
      <c r="C411" s="422"/>
    </row>
    <row r="412" spans="3:3" ht="11.45" customHeight="1">
      <c r="C412" s="422"/>
    </row>
    <row r="413" spans="3:3" ht="11.45" customHeight="1">
      <c r="C413" s="422"/>
    </row>
    <row r="414" spans="3:3" ht="11.45" customHeight="1">
      <c r="C414" s="422"/>
    </row>
    <row r="415" spans="3:3" ht="11.45" customHeight="1">
      <c r="C415" s="422"/>
    </row>
    <row r="416" spans="3:3" ht="11.45" customHeight="1">
      <c r="C416" s="422"/>
    </row>
    <row r="417" spans="3:3" ht="11.45" customHeight="1">
      <c r="C417" s="422"/>
    </row>
    <row r="418" spans="3:3" ht="11.45" customHeight="1">
      <c r="C418" s="422"/>
    </row>
    <row r="419" spans="3:3" ht="11.45" customHeight="1">
      <c r="C419" s="422"/>
    </row>
    <row r="420" spans="3:3" ht="11.45" customHeight="1">
      <c r="C420" s="422"/>
    </row>
    <row r="421" spans="3:3" ht="11.45" customHeight="1">
      <c r="C421" s="422"/>
    </row>
    <row r="422" spans="3:3" ht="11.45" customHeight="1">
      <c r="C422" s="422"/>
    </row>
    <row r="423" spans="3:3" ht="11.45" customHeight="1">
      <c r="C423" s="422"/>
    </row>
    <row r="424" spans="3:3" ht="11.45" customHeight="1">
      <c r="C424" s="422"/>
    </row>
    <row r="425" spans="3:3" ht="11.45" customHeight="1">
      <c r="C425" s="422"/>
    </row>
    <row r="426" spans="3:3" ht="11.45" customHeight="1">
      <c r="C426" s="422"/>
    </row>
  </sheetData>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B90AA-6DBE-4BE2-8CB5-E16A47FE5F68}">
  <sheetPr>
    <tabColor theme="5"/>
  </sheetPr>
  <dimension ref="B5:BR137"/>
  <sheetViews>
    <sheetView showGridLines="0" zoomScale="85" zoomScaleNormal="85" workbookViewId="0">
      <selection activeCell="N28" sqref="N28"/>
    </sheetView>
  </sheetViews>
  <sheetFormatPr defaultColWidth="10.33203125" defaultRowHeight="15"/>
  <cols>
    <col min="1" max="1" width="10.33203125" style="408"/>
    <col min="2" max="2" width="48" style="408" customWidth="1"/>
    <col min="3" max="25" width="10.33203125" style="408"/>
    <col min="26" max="26" width="20" style="408" customWidth="1"/>
    <col min="27" max="29" width="10.33203125" style="408"/>
    <col min="30" max="30" width="7.33203125" style="408" bestFit="1" customWidth="1"/>
    <col min="31" max="16384" width="10.33203125" style="408"/>
  </cols>
  <sheetData>
    <row r="5" spans="2:70">
      <c r="C5" s="466">
        <v>2006</v>
      </c>
      <c r="D5" s="467"/>
      <c r="E5" s="467"/>
      <c r="F5" s="467"/>
      <c r="G5" s="466">
        <v>2007</v>
      </c>
      <c r="H5" s="467"/>
      <c r="I5" s="467"/>
      <c r="J5" s="467"/>
      <c r="K5" s="466">
        <v>2008</v>
      </c>
      <c r="L5" s="467"/>
      <c r="M5" s="467"/>
      <c r="N5" s="467"/>
      <c r="O5" s="466">
        <v>2009</v>
      </c>
      <c r="P5" s="467"/>
      <c r="Q5" s="467"/>
      <c r="R5" s="467"/>
      <c r="S5" s="466">
        <v>2010</v>
      </c>
      <c r="T5" s="467"/>
      <c r="U5" s="467"/>
      <c r="V5" s="467"/>
      <c r="W5" s="466">
        <v>2011</v>
      </c>
      <c r="X5" s="467"/>
      <c r="Y5" s="467"/>
      <c r="Z5" s="467"/>
      <c r="AA5" s="466">
        <v>2012</v>
      </c>
      <c r="AB5" s="467"/>
      <c r="AC5" s="467"/>
      <c r="AD5" s="467"/>
      <c r="AE5" s="466">
        <v>2013</v>
      </c>
      <c r="AF5" s="467"/>
      <c r="AG5" s="467"/>
      <c r="AH5" s="467"/>
      <c r="AI5" s="466">
        <v>2014</v>
      </c>
      <c r="AJ5" s="467"/>
      <c r="AK5" s="467"/>
      <c r="AL5" s="467"/>
      <c r="AM5" s="466">
        <v>2015</v>
      </c>
      <c r="AN5" s="467"/>
      <c r="AO5" s="467"/>
      <c r="AP5" s="467"/>
      <c r="AQ5" s="466">
        <v>2016</v>
      </c>
      <c r="AR5" s="467"/>
      <c r="AS5" s="467"/>
      <c r="AT5" s="467"/>
      <c r="AU5" s="466">
        <v>2017</v>
      </c>
      <c r="AV5" s="467"/>
      <c r="AW5" s="467"/>
      <c r="AX5" s="467"/>
      <c r="AY5" s="466">
        <v>2018</v>
      </c>
      <c r="AZ5" s="467"/>
      <c r="BA5" s="467"/>
      <c r="BB5" s="467"/>
      <c r="BC5" s="466">
        <v>2019</v>
      </c>
      <c r="BD5" s="467"/>
      <c r="BE5" s="467"/>
      <c r="BF5" s="467"/>
      <c r="BG5" s="466">
        <v>2020</v>
      </c>
      <c r="BH5" s="467"/>
      <c r="BI5" s="467"/>
      <c r="BJ5" s="467"/>
      <c r="BK5" s="466">
        <v>2021</v>
      </c>
      <c r="BL5" s="467"/>
      <c r="BM5" s="467"/>
      <c r="BN5" s="467"/>
      <c r="BO5" s="468">
        <v>2022</v>
      </c>
      <c r="BP5" s="467"/>
      <c r="BQ5" s="467"/>
      <c r="BR5" s="467"/>
    </row>
    <row r="6" spans="2:70">
      <c r="C6" s="423" t="s">
        <v>76</v>
      </c>
      <c r="D6" s="423" t="s">
        <v>77</v>
      </c>
      <c r="E6" s="423" t="s">
        <v>78</v>
      </c>
      <c r="F6" s="423" t="s">
        <v>79</v>
      </c>
      <c r="G6" s="423" t="s">
        <v>76</v>
      </c>
      <c r="H6" s="423" t="s">
        <v>77</v>
      </c>
      <c r="I6" s="423" t="s">
        <v>78</v>
      </c>
      <c r="J6" s="423" t="s">
        <v>79</v>
      </c>
      <c r="K6" s="423" t="s">
        <v>76</v>
      </c>
      <c r="L6" s="423" t="s">
        <v>77</v>
      </c>
      <c r="M6" s="423" t="s">
        <v>78</v>
      </c>
      <c r="N6" s="423" t="s">
        <v>79</v>
      </c>
      <c r="O6" s="423" t="s">
        <v>76</v>
      </c>
      <c r="P6" s="423" t="s">
        <v>77</v>
      </c>
      <c r="Q6" s="423" t="s">
        <v>78</v>
      </c>
      <c r="R6" s="423" t="s">
        <v>79</v>
      </c>
      <c r="S6" s="423" t="s">
        <v>76</v>
      </c>
      <c r="T6" s="423" t="s">
        <v>77</v>
      </c>
      <c r="U6" s="423" t="s">
        <v>78</v>
      </c>
      <c r="V6" s="423" t="s">
        <v>79</v>
      </c>
      <c r="W6" s="423" t="s">
        <v>76</v>
      </c>
      <c r="X6" s="423" t="s">
        <v>77</v>
      </c>
      <c r="Y6" s="423" t="s">
        <v>78</v>
      </c>
      <c r="Z6" s="423" t="s">
        <v>79</v>
      </c>
      <c r="AA6" s="423" t="s">
        <v>76</v>
      </c>
      <c r="AB6" s="423" t="s">
        <v>77</v>
      </c>
      <c r="AC6" s="423" t="s">
        <v>78</v>
      </c>
      <c r="AD6" s="423" t="s">
        <v>79</v>
      </c>
      <c r="AE6" s="423" t="s">
        <v>76</v>
      </c>
      <c r="AF6" s="423" t="s">
        <v>77</v>
      </c>
      <c r="AG6" s="423" t="s">
        <v>78</v>
      </c>
      <c r="AH6" s="423" t="s">
        <v>79</v>
      </c>
      <c r="AI6" s="423" t="s">
        <v>76</v>
      </c>
      <c r="AJ6" s="423" t="s">
        <v>77</v>
      </c>
      <c r="AK6" s="423" t="s">
        <v>78</v>
      </c>
      <c r="AL6" s="423" t="s">
        <v>79</v>
      </c>
      <c r="AM6" s="423" t="s">
        <v>76</v>
      </c>
      <c r="AN6" s="423" t="s">
        <v>77</v>
      </c>
      <c r="AO6" s="423" t="s">
        <v>78</v>
      </c>
      <c r="AP6" s="423" t="s">
        <v>79</v>
      </c>
      <c r="AQ6" s="423" t="s">
        <v>76</v>
      </c>
      <c r="AR6" s="423" t="s">
        <v>77</v>
      </c>
      <c r="AS6" s="423" t="s">
        <v>78</v>
      </c>
      <c r="AT6" s="423" t="s">
        <v>79</v>
      </c>
      <c r="AU6" s="423" t="s">
        <v>76</v>
      </c>
      <c r="AV6" s="423" t="s">
        <v>77</v>
      </c>
      <c r="AW6" s="423" t="s">
        <v>78</v>
      </c>
      <c r="AX6" s="423" t="s">
        <v>79</v>
      </c>
      <c r="AY6" s="423" t="s">
        <v>76</v>
      </c>
      <c r="AZ6" s="423" t="s">
        <v>77</v>
      </c>
      <c r="BA6" s="423" t="s">
        <v>78</v>
      </c>
      <c r="BB6" s="423" t="s">
        <v>79</v>
      </c>
      <c r="BC6" s="423" t="s">
        <v>76</v>
      </c>
      <c r="BD6" s="423" t="s">
        <v>77</v>
      </c>
      <c r="BE6" s="423" t="s">
        <v>78</v>
      </c>
      <c r="BF6" s="423" t="s">
        <v>79</v>
      </c>
      <c r="BG6" s="423" t="s">
        <v>76</v>
      </c>
      <c r="BH6" s="423" t="s">
        <v>77</v>
      </c>
      <c r="BI6" s="423" t="s">
        <v>78</v>
      </c>
      <c r="BJ6" s="423" t="s">
        <v>79</v>
      </c>
      <c r="BK6" s="423" t="s">
        <v>76</v>
      </c>
      <c r="BL6" s="423" t="s">
        <v>77</v>
      </c>
      <c r="BM6" s="423" t="s">
        <v>78</v>
      </c>
      <c r="BN6" s="423" t="s">
        <v>79</v>
      </c>
      <c r="BO6" s="423" t="s">
        <v>76</v>
      </c>
      <c r="BP6" s="423" t="s">
        <v>77</v>
      </c>
      <c r="BQ6" s="423" t="s">
        <v>78</v>
      </c>
      <c r="BR6" s="423" t="s">
        <v>79</v>
      </c>
    </row>
    <row r="7" spans="2:70">
      <c r="B7" s="423" t="s">
        <v>323</v>
      </c>
      <c r="C7" s="424"/>
      <c r="D7" s="425"/>
      <c r="E7" s="425"/>
      <c r="F7" s="425">
        <v>87.077957912953778</v>
      </c>
      <c r="G7" s="425">
        <v>85.643844679303953</v>
      </c>
      <c r="H7" s="425">
        <v>81.861970057389044</v>
      </c>
      <c r="I7" s="425">
        <v>81.90722197036402</v>
      </c>
      <c r="J7" s="425">
        <v>83.212378976778083</v>
      </c>
      <c r="K7" s="425">
        <v>80.12630273566522</v>
      </c>
      <c r="L7" s="425">
        <v>80.049448894079916</v>
      </c>
      <c r="M7" s="425">
        <v>75.496894514287035</v>
      </c>
      <c r="N7" s="425">
        <v>75.110073207830936</v>
      </c>
      <c r="O7" s="425">
        <v>81.175629731600168</v>
      </c>
      <c r="P7" s="425">
        <v>86.558492128617516</v>
      </c>
      <c r="Q7" s="425">
        <v>90.010073815795181</v>
      </c>
      <c r="R7" s="425">
        <v>91.83343009555054</v>
      </c>
      <c r="S7" s="425">
        <v>88.742352457701529</v>
      </c>
      <c r="T7" s="425">
        <v>82.093846180223196</v>
      </c>
      <c r="U7" s="425">
        <v>79.474217017611053</v>
      </c>
      <c r="V7" s="425">
        <v>75.513597690479756</v>
      </c>
      <c r="W7" s="425">
        <v>71.698105210784661</v>
      </c>
      <c r="X7" s="425">
        <v>67.899962755463321</v>
      </c>
      <c r="Y7" s="425">
        <v>62.288868898062603</v>
      </c>
      <c r="Z7" s="425">
        <v>58.200777167296138</v>
      </c>
      <c r="AA7" s="425">
        <v>57.836996886017303</v>
      </c>
      <c r="AB7" s="425">
        <v>56.758284081903561</v>
      </c>
      <c r="AC7" s="425">
        <v>56.922707388112812</v>
      </c>
      <c r="AD7" s="425">
        <v>55.012035878804056</v>
      </c>
      <c r="AE7" s="425">
        <v>54.043849575945167</v>
      </c>
      <c r="AF7" s="425">
        <v>53.465716765284455</v>
      </c>
      <c r="AG7" s="425">
        <v>54.39139279224888</v>
      </c>
      <c r="AH7" s="425">
        <v>51.889452889316374</v>
      </c>
      <c r="AI7" s="425">
        <v>49.974156743682265</v>
      </c>
      <c r="AJ7" s="425">
        <v>48.90169081883829</v>
      </c>
      <c r="AK7" s="425">
        <v>46.409710719884714</v>
      </c>
      <c r="AL7" s="425">
        <v>45.220736125415385</v>
      </c>
      <c r="AM7" s="425">
        <v>44.539898173662692</v>
      </c>
      <c r="AN7" s="425">
        <v>42.490084906727574</v>
      </c>
      <c r="AO7" s="425">
        <v>41.502840348226052</v>
      </c>
      <c r="AP7" s="425">
        <v>43.896492808350217</v>
      </c>
      <c r="AQ7" s="425">
        <v>47.694418732708975</v>
      </c>
      <c r="AR7" s="425">
        <v>48.42164467037523</v>
      </c>
      <c r="AS7" s="425">
        <v>50.84702518379283</v>
      </c>
      <c r="AT7" s="425">
        <v>52.417299695832156</v>
      </c>
      <c r="AU7" s="425">
        <v>52.07431674248997</v>
      </c>
      <c r="AV7" s="425">
        <v>53.567029861698188</v>
      </c>
      <c r="AW7" s="425">
        <v>53.151040584301541</v>
      </c>
      <c r="AX7" s="425">
        <v>51.328036242345433</v>
      </c>
      <c r="AY7" s="425">
        <v>46.734892295630253</v>
      </c>
      <c r="AZ7" s="425">
        <v>43.130337260277237</v>
      </c>
      <c r="BA7" s="425">
        <v>39.966339534710983</v>
      </c>
      <c r="BB7" s="425">
        <v>37.021931481130643</v>
      </c>
      <c r="BC7" s="425">
        <v>35.437685431643168</v>
      </c>
      <c r="BD7" s="425">
        <v>35.970180269804253</v>
      </c>
      <c r="BE7" s="425">
        <v>36.004690056016436</v>
      </c>
      <c r="BF7" s="425">
        <v>37.423241305455967</v>
      </c>
      <c r="BG7" s="425">
        <v>38.447487375077323</v>
      </c>
      <c r="BH7" s="425">
        <v>39.556596397966693</v>
      </c>
      <c r="BI7" s="425">
        <v>39.869568554775171</v>
      </c>
      <c r="BJ7" s="425">
        <v>38.530067900695954</v>
      </c>
      <c r="BK7" s="425">
        <v>35.258471681827587</v>
      </c>
      <c r="BL7" s="425">
        <v>28.410457945791826</v>
      </c>
      <c r="BM7" s="425">
        <v>20.220932889639617</v>
      </c>
      <c r="BN7" s="425">
        <v>10.285802712439402</v>
      </c>
      <c r="BO7" s="425">
        <v>6.3235503232625492</v>
      </c>
      <c r="BP7" s="425">
        <v>6.7994260245668539</v>
      </c>
      <c r="BQ7" s="425">
        <v>14.486100723234417</v>
      </c>
      <c r="BR7" s="426">
        <v>30.772774982973971</v>
      </c>
    </row>
    <row r="8" spans="2:70">
      <c r="B8" s="423" t="s">
        <v>324</v>
      </c>
      <c r="C8" s="427"/>
      <c r="D8" s="428"/>
      <c r="E8" s="428"/>
      <c r="F8" s="428">
        <v>79.467430399030562</v>
      </c>
      <c r="G8" s="428">
        <v>76.254596758598439</v>
      </c>
      <c r="H8" s="428">
        <v>81.075378388637574</v>
      </c>
      <c r="I8" s="428">
        <v>78.645163890775066</v>
      </c>
      <c r="J8" s="428">
        <v>77.065295246125345</v>
      </c>
      <c r="K8" s="428">
        <v>77.138716739592098</v>
      </c>
      <c r="L8" s="428">
        <v>70.681563630181543</v>
      </c>
      <c r="M8" s="428">
        <v>74.487065851729824</v>
      </c>
      <c r="N8" s="428">
        <v>78.006105498429889</v>
      </c>
      <c r="O8" s="428">
        <v>82.964148233575742</v>
      </c>
      <c r="P8" s="428">
        <v>88.861909652977204</v>
      </c>
      <c r="Q8" s="428">
        <v>89.788039764075151</v>
      </c>
      <c r="R8" s="428">
        <v>91.265779404523414</v>
      </c>
      <c r="S8" s="428">
        <v>87.670887205530931</v>
      </c>
      <c r="T8" s="428">
        <v>80.574030987016044</v>
      </c>
      <c r="U8" s="428">
        <v>83.196338692120747</v>
      </c>
      <c r="V8" s="428">
        <v>75.173716828522331</v>
      </c>
      <c r="W8" s="428">
        <v>71.585053128033394</v>
      </c>
      <c r="X8" s="428">
        <v>74.213272880460465</v>
      </c>
      <c r="Y8" s="428">
        <v>64.774013708883047</v>
      </c>
      <c r="Z8" s="428">
        <v>66.223683791832002</v>
      </c>
      <c r="AA8" s="428">
        <v>69.903353420488557</v>
      </c>
      <c r="AB8" s="428">
        <v>69.690277269077896</v>
      </c>
      <c r="AC8" s="428">
        <v>70.255826996558852</v>
      </c>
      <c r="AD8" s="428">
        <v>72.704128272352861</v>
      </c>
      <c r="AE8" s="428">
        <v>68.341396728607236</v>
      </c>
      <c r="AF8" s="428">
        <v>66.532917270548083</v>
      </c>
      <c r="AG8" s="428">
        <v>65.870799176732589</v>
      </c>
      <c r="AH8" s="428">
        <v>64.331928187285214</v>
      </c>
      <c r="AI8" s="428">
        <v>63.815107509524793</v>
      </c>
      <c r="AJ8" s="428">
        <v>59.205021902098267</v>
      </c>
      <c r="AK8" s="428">
        <v>55.05234735916396</v>
      </c>
      <c r="AL8" s="428">
        <v>46.560336607966036</v>
      </c>
      <c r="AM8" s="428">
        <v>42.371717552980513</v>
      </c>
      <c r="AN8" s="428">
        <v>40.628349330818295</v>
      </c>
      <c r="AO8" s="428">
        <v>40.660056761178183</v>
      </c>
      <c r="AP8" s="428">
        <v>43.98385497423989</v>
      </c>
      <c r="AQ8" s="428">
        <v>42.399608671882781</v>
      </c>
      <c r="AR8" s="428">
        <v>47.000372558650128</v>
      </c>
      <c r="AS8" s="428">
        <v>53.399555921194704</v>
      </c>
      <c r="AT8" s="428">
        <v>57.938088927068726</v>
      </c>
      <c r="AU8" s="428">
        <v>64.692176513283854</v>
      </c>
      <c r="AV8" s="428">
        <v>64.446407333580908</v>
      </c>
      <c r="AW8" s="428">
        <v>61.77916860208358</v>
      </c>
      <c r="AX8" s="428">
        <v>59.401413615357143</v>
      </c>
      <c r="AY8" s="428">
        <v>55.130232814195182</v>
      </c>
      <c r="AZ8" s="428">
        <v>52.932574999379703</v>
      </c>
      <c r="BA8" s="428">
        <v>49.321447401687699</v>
      </c>
      <c r="BB8" s="428">
        <v>39.176550849278428</v>
      </c>
      <c r="BC8" s="428">
        <v>39.318434305851966</v>
      </c>
      <c r="BD8" s="428">
        <v>36.346452206329758</v>
      </c>
      <c r="BE8" s="428">
        <v>34.700660707866646</v>
      </c>
      <c r="BF8" s="428">
        <v>39.274614955527696</v>
      </c>
      <c r="BG8" s="428">
        <v>37.810408517563353</v>
      </c>
      <c r="BH8" s="428">
        <v>39.603905016529239</v>
      </c>
      <c r="BI8" s="428">
        <v>39.260763030413734</v>
      </c>
      <c r="BJ8" s="428">
        <v>38.789756292986795</v>
      </c>
      <c r="BK8" s="428">
        <v>33.226954061253679</v>
      </c>
      <c r="BL8" s="428">
        <v>23.842057680994671</v>
      </c>
      <c r="BM8" s="428">
        <v>14.366968782704459</v>
      </c>
      <c r="BN8" s="428">
        <v>7.4986317979781383</v>
      </c>
      <c r="BO8" s="428">
        <v>6.6187823865206674</v>
      </c>
      <c r="BP8" s="428">
        <v>10.54532948464677</v>
      </c>
      <c r="BQ8" s="428">
        <v>25.690985175712974</v>
      </c>
      <c r="BR8" s="429">
        <v>46.889624967031949</v>
      </c>
    </row>
    <row r="9" spans="2:70">
      <c r="B9" s="423" t="s">
        <v>548</v>
      </c>
      <c r="C9" s="430"/>
      <c r="D9" s="431"/>
      <c r="E9" s="431"/>
      <c r="F9" s="431">
        <v>77.911456352418725</v>
      </c>
      <c r="G9" s="431">
        <v>79.397744826125688</v>
      </c>
      <c r="H9" s="431">
        <v>86.053542236922269</v>
      </c>
      <c r="I9" s="431">
        <v>83.542536402701813</v>
      </c>
      <c r="J9" s="431">
        <v>83.316225005819717</v>
      </c>
      <c r="K9" s="431">
        <v>82.15815311537456</v>
      </c>
      <c r="L9" s="431">
        <v>83.542940650994296</v>
      </c>
      <c r="M9" s="431">
        <v>79.604001121130338</v>
      </c>
      <c r="N9" s="431">
        <v>77.635997832568037</v>
      </c>
      <c r="O9" s="431">
        <v>82.517012127031961</v>
      </c>
      <c r="P9" s="431">
        <v>78.446849392904682</v>
      </c>
      <c r="Q9" s="431">
        <v>77.851739107636021</v>
      </c>
      <c r="R9" s="431">
        <v>74.384888783464334</v>
      </c>
      <c r="S9" s="431">
        <v>77.571617263053241</v>
      </c>
      <c r="T9" s="431">
        <v>72.384159273682954</v>
      </c>
      <c r="U9" s="431">
        <v>76.779686383577797</v>
      </c>
      <c r="V9" s="431">
        <v>83.253672730549695</v>
      </c>
      <c r="W9" s="431">
        <v>61.188642535277509</v>
      </c>
      <c r="X9" s="431">
        <v>61.347038787285101</v>
      </c>
      <c r="Y9" s="431">
        <v>53.181714785564012</v>
      </c>
      <c r="Z9" s="431">
        <v>48.601250807547416</v>
      </c>
      <c r="AA9" s="431">
        <v>63.588207220810546</v>
      </c>
      <c r="AB9" s="431">
        <v>69.86598188925521</v>
      </c>
      <c r="AC9" s="431">
        <v>70.827610552294033</v>
      </c>
      <c r="AD9" s="431">
        <v>69.743498030755376</v>
      </c>
      <c r="AE9" s="431">
        <v>73.522090139369624</v>
      </c>
      <c r="AF9" s="431">
        <v>73.232539513848394</v>
      </c>
      <c r="AG9" s="431">
        <v>76.050268337129225</v>
      </c>
      <c r="AH9" s="431">
        <v>74.80423730286104</v>
      </c>
      <c r="AI9" s="431">
        <v>66.620532719983501</v>
      </c>
      <c r="AJ9" s="431">
        <v>55.975280988499271</v>
      </c>
      <c r="AK9" s="431">
        <v>50.271105096153008</v>
      </c>
      <c r="AL9" s="431">
        <v>46.505347760111405</v>
      </c>
      <c r="AM9" s="431">
        <v>42.970063877840808</v>
      </c>
      <c r="AN9" s="431">
        <v>39.387456255115758</v>
      </c>
      <c r="AO9" s="431">
        <v>34.348994622026964</v>
      </c>
      <c r="AP9" s="431">
        <v>33.225195124050884</v>
      </c>
      <c r="AQ9" s="431">
        <v>32.097025952379369</v>
      </c>
      <c r="AR9" s="431">
        <v>36.769259812049988</v>
      </c>
      <c r="AS9" s="431">
        <v>46.218747512286875</v>
      </c>
      <c r="AT9" s="431">
        <v>46.443420911336112</v>
      </c>
      <c r="AU9" s="431">
        <v>53.263347461729936</v>
      </c>
      <c r="AV9" s="431">
        <v>54.105526866550292</v>
      </c>
      <c r="AW9" s="431">
        <v>45.94053793405778</v>
      </c>
      <c r="AX9" s="431">
        <v>48.138524252304393</v>
      </c>
      <c r="AY9" s="431">
        <v>51.498793971571082</v>
      </c>
      <c r="AZ9" s="431">
        <v>51.673377161862646</v>
      </c>
      <c r="BA9" s="431">
        <v>49.213199429503355</v>
      </c>
      <c r="BB9" s="431">
        <v>42.610700739014895</v>
      </c>
      <c r="BC9" s="431">
        <v>31.261907284269853</v>
      </c>
      <c r="BD9" s="431">
        <v>26.140942413068348</v>
      </c>
      <c r="BE9" s="431">
        <v>31.363329675408188</v>
      </c>
      <c r="BF9" s="431">
        <v>37.228933295828242</v>
      </c>
      <c r="BG9" s="431">
        <v>43.587120976482836</v>
      </c>
      <c r="BH9" s="431">
        <v>44.478343111914334</v>
      </c>
      <c r="BI9" s="431">
        <v>39.602343204330097</v>
      </c>
      <c r="BJ9" s="431">
        <v>33.949730773041999</v>
      </c>
      <c r="BK9" s="431">
        <v>22.964881527813578</v>
      </c>
      <c r="BL9" s="431">
        <v>17.979654024384729</v>
      </c>
      <c r="BM9" s="431">
        <v>14.949339390913243</v>
      </c>
      <c r="BN9" s="431">
        <v>7.8684341777973295</v>
      </c>
      <c r="BO9" s="431">
        <v>10.136789165082668</v>
      </c>
      <c r="BP9" s="431">
        <v>10.041041063792363</v>
      </c>
      <c r="BQ9" s="431">
        <v>22.395365220019897</v>
      </c>
      <c r="BR9" s="432">
        <v>40.435525316805425</v>
      </c>
    </row>
    <row r="10" spans="2:70">
      <c r="B10" s="423" t="s">
        <v>549</v>
      </c>
      <c r="C10" s="433">
        <v>1.4025307954262101</v>
      </c>
      <c r="D10" s="434">
        <v>1.4613691482062099</v>
      </c>
      <c r="E10" s="434">
        <v>1.7258958242759699</v>
      </c>
      <c r="F10" s="434">
        <v>1.83335389395287</v>
      </c>
      <c r="G10" s="434">
        <v>1.7187672925764501</v>
      </c>
      <c r="H10" s="434">
        <v>1.82669950677091</v>
      </c>
      <c r="I10" s="434">
        <v>2.1213758838820698</v>
      </c>
      <c r="J10" s="434">
        <v>2.2576951438600399</v>
      </c>
      <c r="K10" s="434">
        <v>2.0092383112288901</v>
      </c>
      <c r="L10" s="434">
        <v>2.1406069440205799</v>
      </c>
      <c r="M10" s="434">
        <v>2.3381679441091703</v>
      </c>
      <c r="N10" s="434">
        <v>2.55763746721916</v>
      </c>
      <c r="O10" s="434">
        <v>1.98477313140293</v>
      </c>
      <c r="P10" s="434">
        <v>2.0741294499335599</v>
      </c>
      <c r="Q10" s="434">
        <v>2.1999505065440599</v>
      </c>
      <c r="R10" s="434">
        <v>2.1859225224083496</v>
      </c>
      <c r="S10" s="434">
        <v>1.6136551586900301</v>
      </c>
      <c r="T10" s="434">
        <v>1.7008025861323899</v>
      </c>
      <c r="U10" s="434">
        <v>1.8138226215537399</v>
      </c>
      <c r="V10" s="434">
        <v>1.90984057457391</v>
      </c>
      <c r="W10" s="434">
        <v>1.3881525853405101</v>
      </c>
      <c r="X10" s="434">
        <v>1.6188003345648001</v>
      </c>
      <c r="Y10" s="434">
        <v>1.85817618656381</v>
      </c>
      <c r="Z10" s="434">
        <v>2.0765217335029802</v>
      </c>
      <c r="AA10" s="434">
        <v>1.8026736201786</v>
      </c>
      <c r="AB10" s="434">
        <v>2.0239347984225899</v>
      </c>
      <c r="AC10" s="434">
        <v>2.36611589614045</v>
      </c>
      <c r="AD10" s="434">
        <v>2.5840594198717199</v>
      </c>
      <c r="AE10" s="434">
        <v>2.0571876412413199</v>
      </c>
      <c r="AF10" s="434">
        <v>2.2959386130343202</v>
      </c>
      <c r="AG10" s="434">
        <v>2.7097741020668602</v>
      </c>
      <c r="AH10" s="434">
        <v>2.8868860346823597</v>
      </c>
      <c r="AI10" s="434">
        <v>2.4939209650756804</v>
      </c>
      <c r="AJ10" s="434">
        <v>2.9091631507273901</v>
      </c>
      <c r="AK10" s="434">
        <v>3.4371617162767203</v>
      </c>
      <c r="AL10" s="434">
        <v>3.9508276559000199</v>
      </c>
      <c r="AM10" s="434">
        <v>3.37334279175542</v>
      </c>
      <c r="AN10" s="434">
        <v>3.9121426015277896</v>
      </c>
      <c r="AO10" s="434">
        <v>4.6166210617295205</v>
      </c>
      <c r="AP10" s="434">
        <v>5.2153541438168602</v>
      </c>
      <c r="AQ10" s="434">
        <v>4.2618497347514399</v>
      </c>
      <c r="AR10" s="434">
        <v>4.7655314601474998</v>
      </c>
      <c r="AS10" s="434">
        <v>5.3923028227542602</v>
      </c>
      <c r="AT10" s="434">
        <v>5.9316650088680802</v>
      </c>
      <c r="AU10" s="434">
        <v>4.5473764960612097</v>
      </c>
      <c r="AV10" s="434">
        <v>5.1314084727255604</v>
      </c>
      <c r="AW10" s="434">
        <v>5.7516773492946305</v>
      </c>
      <c r="AX10" s="434">
        <v>6.2003415098785499</v>
      </c>
      <c r="AY10" s="434">
        <v>4.91116081372971</v>
      </c>
      <c r="AZ10" s="434">
        <v>5.6099554048962803</v>
      </c>
      <c r="BA10" s="434">
        <v>6.5337763064852794</v>
      </c>
      <c r="BB10" s="434">
        <v>7.2836400017032004</v>
      </c>
      <c r="BC10" s="434">
        <v>5.8555431342195199</v>
      </c>
      <c r="BD10" s="434">
        <v>6.6300655838725699</v>
      </c>
      <c r="BE10" s="434">
        <v>7.7538219666773402</v>
      </c>
      <c r="BF10" s="434">
        <v>8.4655524208573105</v>
      </c>
      <c r="BG10" s="434">
        <v>6.9427314015995902</v>
      </c>
      <c r="BH10" s="434">
        <v>7.4079340955477901</v>
      </c>
      <c r="BI10" s="434">
        <v>8.3776342253386993</v>
      </c>
      <c r="BJ10" s="434">
        <v>9.0549828666615095</v>
      </c>
      <c r="BK10" s="434">
        <v>6.6237040324688392</v>
      </c>
      <c r="BL10" s="434">
        <v>7.7418982117576896</v>
      </c>
      <c r="BM10" s="434">
        <v>9.8428742533858102</v>
      </c>
      <c r="BN10" s="434">
        <v>12.053270551034801</v>
      </c>
      <c r="BO10" s="434">
        <v>11.232190306561101</v>
      </c>
      <c r="BP10" s="434">
        <v>13.9439894744289</v>
      </c>
      <c r="BQ10" s="434">
        <v>16.967440614493899</v>
      </c>
      <c r="BR10" s="435">
        <v>19.1087991779752</v>
      </c>
    </row>
    <row r="11" spans="2:70">
      <c r="B11" s="423" t="s">
        <v>550</v>
      </c>
      <c r="C11" s="436">
        <v>3.50736277868296</v>
      </c>
      <c r="D11" s="437">
        <v>3.0441823816160798</v>
      </c>
      <c r="E11" s="437">
        <v>3.46754779137374</v>
      </c>
      <c r="F11" s="437">
        <v>3.5987247597244201</v>
      </c>
      <c r="G11" s="437">
        <v>4.3875761330060303</v>
      </c>
      <c r="H11" s="437">
        <v>3.8130217902444201</v>
      </c>
      <c r="I11" s="437">
        <v>3.4710654942913002</v>
      </c>
      <c r="J11" s="437">
        <v>3.5640250262633497</v>
      </c>
      <c r="K11" s="437">
        <v>4.0795920644213499</v>
      </c>
      <c r="L11" s="437">
        <v>4.23694148017029</v>
      </c>
      <c r="M11" s="437">
        <v>4.0764209882853297</v>
      </c>
      <c r="N11" s="437">
        <v>3.0518994549126899</v>
      </c>
      <c r="O11" s="437">
        <v>2.3296742599815601</v>
      </c>
      <c r="P11" s="437">
        <v>2.2537725084507301</v>
      </c>
      <c r="Q11" s="437">
        <v>2.6732778637094898</v>
      </c>
      <c r="R11" s="437">
        <v>2.7507354216013402</v>
      </c>
      <c r="S11" s="437">
        <v>3.2486341393493401</v>
      </c>
      <c r="T11" s="437">
        <v>2.6634328049454896</v>
      </c>
      <c r="U11" s="437">
        <v>2.9512996429534799</v>
      </c>
      <c r="V11" s="437">
        <v>2.9526771654606701</v>
      </c>
      <c r="W11" s="437">
        <v>3.5724069728854002</v>
      </c>
      <c r="X11" s="437">
        <v>3.1725909220872599</v>
      </c>
      <c r="Y11" s="437">
        <v>3.6086582930676299</v>
      </c>
      <c r="Z11" s="437">
        <v>4.1939785731811901</v>
      </c>
      <c r="AA11" s="437">
        <v>3.5882041064663097</v>
      </c>
      <c r="AB11" s="437">
        <v>3.7019544834286697</v>
      </c>
      <c r="AC11" s="437">
        <v>4.0148392659763603</v>
      </c>
      <c r="AD11" s="437">
        <v>3.51961237270858</v>
      </c>
      <c r="AE11" s="437">
        <v>4.2648989162536299</v>
      </c>
      <c r="AF11" s="437">
        <v>4.73743315072893</v>
      </c>
      <c r="AG11" s="437">
        <v>3.9831070887268902</v>
      </c>
      <c r="AH11" s="437">
        <v>5.9784872898515093</v>
      </c>
      <c r="AI11" s="437">
        <v>5.38247055988968</v>
      </c>
      <c r="AJ11" s="437">
        <v>5.5730815029404299</v>
      </c>
      <c r="AK11" s="437">
        <v>5.8157070546718597</v>
      </c>
      <c r="AL11" s="437">
        <v>6.4245512115859205</v>
      </c>
      <c r="AM11" s="437">
        <v>6.0022287189338304</v>
      </c>
      <c r="AN11" s="437">
        <v>8.34798470339895</v>
      </c>
      <c r="AO11" s="437">
        <v>7.1154402042670704</v>
      </c>
      <c r="AP11" s="437">
        <v>6.7172231765780097</v>
      </c>
      <c r="AQ11" s="437">
        <v>7.1068186272065006</v>
      </c>
      <c r="AR11" s="437">
        <v>8.1387894370981204</v>
      </c>
      <c r="AS11" s="437">
        <v>6.2869274505502295</v>
      </c>
      <c r="AT11" s="437">
        <v>6.5518250939260598</v>
      </c>
      <c r="AU11" s="437">
        <v>7.28183414475017</v>
      </c>
      <c r="AV11" s="437">
        <v>8.1387847049092006</v>
      </c>
      <c r="AW11" s="437">
        <v>7.7526648429468095</v>
      </c>
      <c r="AX11" s="437">
        <v>9.9385210673965396</v>
      </c>
      <c r="AY11" s="437">
        <v>12.177034430766801</v>
      </c>
      <c r="AZ11" s="437">
        <v>11.624419011772199</v>
      </c>
      <c r="BA11" s="437">
        <v>10.518933298619</v>
      </c>
      <c r="BB11" s="437">
        <v>11.179002738337299</v>
      </c>
      <c r="BC11" s="437">
        <v>13.728411387367599</v>
      </c>
      <c r="BD11" s="437">
        <v>12.099579032813201</v>
      </c>
      <c r="BE11" s="437">
        <v>13.006352539577499</v>
      </c>
      <c r="BF11" s="437">
        <v>10.247994405068001</v>
      </c>
      <c r="BG11" s="437">
        <v>11.662446069961002</v>
      </c>
      <c r="BH11" s="437">
        <v>9.8342064857734606</v>
      </c>
      <c r="BI11" s="437">
        <v>12.186784131701501</v>
      </c>
      <c r="BJ11" s="437">
        <v>15.0962175647861</v>
      </c>
      <c r="BK11" s="437">
        <v>20.710381621725702</v>
      </c>
      <c r="BL11" s="437">
        <v>22.981109356239699</v>
      </c>
      <c r="BM11" s="437">
        <v>23.833045284773299</v>
      </c>
      <c r="BN11" s="437">
        <v>32.599570653318601</v>
      </c>
      <c r="BO11" s="437">
        <v>28.707661359516997</v>
      </c>
      <c r="BP11" s="437">
        <v>22.505949994189198</v>
      </c>
      <c r="BQ11" s="437">
        <v>18.002098983473701</v>
      </c>
      <c r="BR11" s="438">
        <v>13.271343037350313</v>
      </c>
    </row>
    <row r="12" spans="2:70">
      <c r="B12" s="423" t="s">
        <v>551</v>
      </c>
      <c r="C12" s="439">
        <v>3.5346591023395297</v>
      </c>
      <c r="D12" s="440">
        <v>3.4970730305113302</v>
      </c>
      <c r="E12" s="440">
        <v>3.4549065388643396</v>
      </c>
      <c r="F12" s="440">
        <v>3.4003867554847202</v>
      </c>
      <c r="G12" s="440">
        <v>3.6531247240606</v>
      </c>
      <c r="H12" s="440">
        <v>3.68253999882862</v>
      </c>
      <c r="I12" s="440">
        <v>3.8007604813612503</v>
      </c>
      <c r="J12" s="440">
        <v>3.8323375633805998</v>
      </c>
      <c r="K12" s="440">
        <v>4.4596287155854899</v>
      </c>
      <c r="L12" s="440">
        <v>4.53725513603474</v>
      </c>
      <c r="M12" s="440">
        <v>4.5328573777986607</v>
      </c>
      <c r="N12" s="440">
        <v>4.4592382040583001</v>
      </c>
      <c r="O12" s="440">
        <v>4.8143410990800399</v>
      </c>
      <c r="P12" s="440">
        <v>4.5964625235356902</v>
      </c>
      <c r="Q12" s="440">
        <v>4.4776096084215</v>
      </c>
      <c r="R12" s="440">
        <v>4.2606616866426599</v>
      </c>
      <c r="S12" s="440">
        <v>4.4192650385733296</v>
      </c>
      <c r="T12" s="440">
        <v>4.2602373190083798</v>
      </c>
      <c r="U12" s="440">
        <v>4.2073119104457897</v>
      </c>
      <c r="V12" s="440">
        <v>4.02472876829819</v>
      </c>
      <c r="W12" s="440">
        <v>4.5658617937855697</v>
      </c>
      <c r="X12" s="440">
        <v>4.6065464738883799</v>
      </c>
      <c r="Y12" s="440">
        <v>4.7466247479189896</v>
      </c>
      <c r="Z12" s="440">
        <v>4.7214313907822998</v>
      </c>
      <c r="AA12" s="440">
        <v>5.2132746189734895</v>
      </c>
      <c r="AB12" s="440">
        <v>5.1718168958168302</v>
      </c>
      <c r="AC12" s="440">
        <v>5.2071739777618609</v>
      </c>
      <c r="AD12" s="440">
        <v>5.1354864905322799</v>
      </c>
      <c r="AE12" s="440">
        <v>5.5528977833558004</v>
      </c>
      <c r="AF12" s="440">
        <v>5.4564577359159303</v>
      </c>
      <c r="AG12" s="440">
        <v>5.3696737272460497</v>
      </c>
      <c r="AH12" s="440">
        <v>5.3124295745346402</v>
      </c>
      <c r="AI12" s="440">
        <v>5.7885559808882796</v>
      </c>
      <c r="AJ12" s="440">
        <v>5.9612114982099804</v>
      </c>
      <c r="AK12" s="440">
        <v>6.1513899705852699</v>
      </c>
      <c r="AL12" s="440">
        <v>6.3972585385158203</v>
      </c>
      <c r="AM12" s="440">
        <v>7.3875506242139899</v>
      </c>
      <c r="AN12" s="440">
        <v>7.9195362865724102</v>
      </c>
      <c r="AO12" s="440">
        <v>8.4433724593964001</v>
      </c>
      <c r="AP12" s="440">
        <v>8.7269953309196104</v>
      </c>
      <c r="AQ12" s="440">
        <v>10.305311270910702</v>
      </c>
      <c r="AR12" s="440">
        <v>10.5002175595544</v>
      </c>
      <c r="AS12" s="440">
        <v>10.764034218145699</v>
      </c>
      <c r="AT12" s="440">
        <v>10.5892806289771</v>
      </c>
      <c r="AU12" s="440">
        <v>11.6583833333284</v>
      </c>
      <c r="AV12" s="440">
        <v>11.622919151868199</v>
      </c>
      <c r="AW12" s="440">
        <v>11.913632534931399</v>
      </c>
      <c r="AX12" s="440">
        <v>11.6070177610643</v>
      </c>
      <c r="AY12" s="440">
        <v>13.014333263788499</v>
      </c>
      <c r="AZ12" s="440">
        <v>13.126411717248301</v>
      </c>
      <c r="BA12" s="440">
        <v>13.523197698346499</v>
      </c>
      <c r="BB12" s="440">
        <v>13.583895554489299</v>
      </c>
      <c r="BC12" s="440">
        <v>15.757276873813201</v>
      </c>
      <c r="BD12" s="440">
        <v>16.268034315506799</v>
      </c>
      <c r="BE12" s="440">
        <v>16.962778346370303</v>
      </c>
      <c r="BF12" s="440">
        <v>17.474268174659798</v>
      </c>
      <c r="BG12" s="440">
        <v>20.0062195058226</v>
      </c>
      <c r="BH12" s="440">
        <v>20.282757655374098</v>
      </c>
      <c r="BI12" s="440">
        <v>20.656255866352399</v>
      </c>
      <c r="BJ12" s="440">
        <v>20.711119206889201</v>
      </c>
      <c r="BK12" s="440">
        <v>22.030758290536401</v>
      </c>
      <c r="BL12" s="440">
        <v>23.008930827254602</v>
      </c>
      <c r="BM12" s="440">
        <v>24.5954322459183</v>
      </c>
      <c r="BN12" s="440">
        <v>27.133970354114098</v>
      </c>
      <c r="BO12" s="440">
        <v>32.410844882000198</v>
      </c>
      <c r="BP12" s="440">
        <v>36.506926650073503</v>
      </c>
      <c r="BQ12" s="440">
        <v>39.448541783434599</v>
      </c>
      <c r="BR12" s="441">
        <v>40.961414584696996</v>
      </c>
    </row>
    <row r="13" spans="2:70">
      <c r="B13" s="423" t="s">
        <v>552</v>
      </c>
      <c r="C13" s="436">
        <v>3.0316448244264804</v>
      </c>
      <c r="D13" s="437">
        <v>3.3397820400000002</v>
      </c>
      <c r="E13" s="437">
        <v>3.5723952029999899</v>
      </c>
      <c r="F13" s="437">
        <v>2.6474207000645</v>
      </c>
      <c r="G13" s="437">
        <v>4.0889950780687201</v>
      </c>
      <c r="H13" s="437">
        <v>3.5680267804717101</v>
      </c>
      <c r="I13" s="437">
        <v>6.9653905393173803</v>
      </c>
      <c r="J13" s="437">
        <v>4.2647671706623793</v>
      </c>
      <c r="K13" s="437">
        <v>5.2292456339518107</v>
      </c>
      <c r="L13" s="437">
        <v>4.6635823756184598</v>
      </c>
      <c r="M13" s="437">
        <v>3.67426460046353</v>
      </c>
      <c r="N13" s="437">
        <v>3.5369949568771299</v>
      </c>
      <c r="O13" s="437">
        <v>3.0335449508517898</v>
      </c>
      <c r="P13" s="437">
        <v>3.5379472634788098</v>
      </c>
      <c r="Q13" s="437">
        <v>2.88112400179017</v>
      </c>
      <c r="R13" s="437">
        <v>2.8132747801926499</v>
      </c>
      <c r="S13" s="437">
        <v>3.8370253107248198</v>
      </c>
      <c r="T13" s="437">
        <v>5.1762928492009594</v>
      </c>
      <c r="U13" s="437">
        <v>2.95208031624359</v>
      </c>
      <c r="V13" s="437">
        <v>3.6202858546627801</v>
      </c>
      <c r="W13" s="437">
        <v>6.9774876828662897</v>
      </c>
      <c r="X13" s="437">
        <v>4.3181975778871298</v>
      </c>
      <c r="Y13" s="437">
        <v>5.2738829751294096</v>
      </c>
      <c r="Z13" s="437">
        <v>4.0261618574213998</v>
      </c>
      <c r="AA13" s="437">
        <v>4.1873887866681798</v>
      </c>
      <c r="AB13" s="437">
        <v>5.3848753103246301</v>
      </c>
      <c r="AC13" s="437">
        <v>4.3845707893877899</v>
      </c>
      <c r="AD13" s="437">
        <v>3.72179236532528</v>
      </c>
      <c r="AE13" s="437">
        <v>5.0294788514060702</v>
      </c>
      <c r="AF13" s="437">
        <v>4.8226151862670603</v>
      </c>
      <c r="AG13" s="437">
        <v>5.1951775823831206</v>
      </c>
      <c r="AH13" s="437">
        <v>4.9203972227291697</v>
      </c>
      <c r="AI13" s="437">
        <v>5.7929013420512003</v>
      </c>
      <c r="AJ13" s="437">
        <v>9.0423455066798102</v>
      </c>
      <c r="AK13" s="437">
        <v>7.0692166465188802</v>
      </c>
      <c r="AL13" s="437">
        <v>8.4703548936661193</v>
      </c>
      <c r="AM13" s="437">
        <v>7.9259740476386797</v>
      </c>
      <c r="AN13" s="437">
        <v>7.7713450512246496</v>
      </c>
      <c r="AO13" s="437">
        <v>7.7840415793080799</v>
      </c>
      <c r="AP13" s="437">
        <v>7.4998313663222698</v>
      </c>
      <c r="AQ13" s="437">
        <v>10.009467879620301</v>
      </c>
      <c r="AR13" s="437">
        <v>7.3144603049705603</v>
      </c>
      <c r="AS13" s="437">
        <v>7.8276974779754402</v>
      </c>
      <c r="AT13" s="437">
        <v>6.0634724530154003</v>
      </c>
      <c r="AU13" s="437">
        <v>7.5666686797779805</v>
      </c>
      <c r="AV13" s="437">
        <v>8.8692725406030899</v>
      </c>
      <c r="AW13" s="437">
        <v>8.8786809889550504</v>
      </c>
      <c r="AX13" s="437">
        <v>8.3418856035862401</v>
      </c>
      <c r="AY13" s="437">
        <v>12.624018464866699</v>
      </c>
      <c r="AZ13" s="437">
        <v>12.2799364845254</v>
      </c>
      <c r="BA13" s="437">
        <v>14.2623070964418</v>
      </c>
      <c r="BB13" s="437">
        <v>26.414681574407698</v>
      </c>
      <c r="BC13" s="437">
        <v>15.8599553086559</v>
      </c>
      <c r="BD13" s="437">
        <v>13.6057287828728</v>
      </c>
      <c r="BE13" s="437">
        <v>15.683234758894999</v>
      </c>
      <c r="BF13" s="437">
        <v>13.9643419817085</v>
      </c>
      <c r="BG13" s="437">
        <v>19.245161430759101</v>
      </c>
      <c r="BH13" s="437">
        <v>17.488586000376998</v>
      </c>
      <c r="BI13" s="437">
        <v>19.102455429122298</v>
      </c>
      <c r="BJ13" s="437">
        <v>16.690392412626398</v>
      </c>
      <c r="BK13" s="437">
        <v>35.178483868583498</v>
      </c>
      <c r="BL13" s="437">
        <v>37.2011438577211</v>
      </c>
      <c r="BM13" s="437">
        <v>43.064672216777097</v>
      </c>
      <c r="BN13" s="437">
        <v>38.532204285310399</v>
      </c>
      <c r="BO13" s="437">
        <v>34.628406824332799</v>
      </c>
      <c r="BP13" s="437">
        <v>33.061319354673799</v>
      </c>
      <c r="BQ13" s="437">
        <v>17.5499222380916</v>
      </c>
      <c r="BR13" s="438">
        <v>14.702641104971709</v>
      </c>
    </row>
    <row r="14" spans="2:70">
      <c r="B14" s="423" t="s">
        <v>553</v>
      </c>
      <c r="C14" s="439">
        <v>0.97898340713722998</v>
      </c>
      <c r="D14" s="440">
        <v>0.98369518127889211</v>
      </c>
      <c r="E14" s="440">
        <v>1.01785581258234</v>
      </c>
      <c r="F14" s="440">
        <v>1.0420780092545598</v>
      </c>
      <c r="G14" s="440">
        <v>1.0519263699985699</v>
      </c>
      <c r="H14" s="440">
        <v>1.15127209102669</v>
      </c>
      <c r="I14" s="440">
        <v>1.20812216332876</v>
      </c>
      <c r="J14" s="440">
        <v>1.2652346011101099</v>
      </c>
      <c r="K14" s="440">
        <v>1.3326657640098398</v>
      </c>
      <c r="L14" s="440">
        <v>1.4734410379140399</v>
      </c>
      <c r="M14" s="440">
        <v>1.4385308574014199</v>
      </c>
      <c r="N14" s="440">
        <v>1.5000078348528201</v>
      </c>
      <c r="O14" s="440">
        <v>1.5005584509018699</v>
      </c>
      <c r="P14" s="440">
        <v>1.6106052686744898</v>
      </c>
      <c r="Q14" s="440">
        <v>1.5393875100960299</v>
      </c>
      <c r="R14" s="440">
        <v>1.57903558832253</v>
      </c>
      <c r="S14" s="440">
        <v>1.5000980373530599</v>
      </c>
      <c r="T14" s="440">
        <v>1.5535457592809701</v>
      </c>
      <c r="U14" s="440">
        <v>1.5045749860119799</v>
      </c>
      <c r="V14" s="440">
        <v>1.5630625879053299</v>
      </c>
      <c r="W14" s="440">
        <v>1.5134421140529701</v>
      </c>
      <c r="X14" s="440">
        <v>1.7653316252403699</v>
      </c>
      <c r="Y14" s="440">
        <v>1.80467778896841</v>
      </c>
      <c r="Z14" s="440">
        <v>1.96972588350362</v>
      </c>
      <c r="AA14" s="440">
        <v>2.0418729232395401</v>
      </c>
      <c r="AB14" s="440">
        <v>2.2278168550032902</v>
      </c>
      <c r="AC14" s="440">
        <v>2.2559727665252498</v>
      </c>
      <c r="AD14" s="440">
        <v>2.4320422470160503</v>
      </c>
      <c r="AE14" s="440">
        <v>2.4637120115250402</v>
      </c>
      <c r="AF14" s="440">
        <v>2.5611212302641402</v>
      </c>
      <c r="AG14" s="440">
        <v>2.5809773320220604</v>
      </c>
      <c r="AH14" s="440">
        <v>2.6016484578670602</v>
      </c>
      <c r="AI14" s="440">
        <v>2.6594360512376003</v>
      </c>
      <c r="AJ14" s="440">
        <v>2.74771304660069</v>
      </c>
      <c r="AK14" s="440">
        <v>2.9326450870285297</v>
      </c>
      <c r="AL14" s="440">
        <v>3.0456099192284802</v>
      </c>
      <c r="AM14" s="440">
        <v>3.3498889005419001</v>
      </c>
      <c r="AN14" s="440">
        <v>3.6868179143119399</v>
      </c>
      <c r="AO14" s="440">
        <v>3.8866505135386502</v>
      </c>
      <c r="AP14" s="440">
        <v>4.0633992310631806</v>
      </c>
      <c r="AQ14" s="440">
        <v>4.3086179426456201</v>
      </c>
      <c r="AR14" s="440">
        <v>4.38197619419691</v>
      </c>
      <c r="AS14" s="440">
        <v>4.3225858178486796</v>
      </c>
      <c r="AT14" s="440">
        <v>4.2908798854983594</v>
      </c>
      <c r="AU14" s="440">
        <v>4.2247518278641198</v>
      </c>
      <c r="AV14" s="440">
        <v>4.3830736463219804</v>
      </c>
      <c r="AW14" s="440">
        <v>4.3905759215341709</v>
      </c>
      <c r="AX14" s="440">
        <v>4.4067956823093803</v>
      </c>
      <c r="AY14" s="440">
        <v>4.5458235648964704</v>
      </c>
      <c r="AZ14" s="440">
        <v>4.6926283523308605</v>
      </c>
      <c r="BA14" s="440">
        <v>4.8840877941591394</v>
      </c>
      <c r="BB14" s="440">
        <v>5.2185240670274498</v>
      </c>
      <c r="BC14" s="440">
        <v>6.0417779627913699</v>
      </c>
      <c r="BD14" s="440">
        <v>6.78993749725361</v>
      </c>
      <c r="BE14" s="440">
        <v>7.5349007774767394</v>
      </c>
      <c r="BF14" s="440">
        <v>8.1032884340361004</v>
      </c>
      <c r="BG14" s="440">
        <v>8.8144490620234386</v>
      </c>
      <c r="BH14" s="440">
        <v>8.9973212005349801</v>
      </c>
      <c r="BI14" s="440">
        <v>9.0694829770222007</v>
      </c>
      <c r="BJ14" s="440">
        <v>8.9848796605809902</v>
      </c>
      <c r="BK14" s="440">
        <v>9.4162155837293504</v>
      </c>
      <c r="BL14" s="440">
        <v>10.105070333409</v>
      </c>
      <c r="BM14" s="440">
        <v>11.5140389768926</v>
      </c>
      <c r="BN14" s="440">
        <v>13.1153135972251</v>
      </c>
      <c r="BO14" s="440">
        <v>15.3220459405405</v>
      </c>
      <c r="BP14" s="440">
        <v>17.149674250405301</v>
      </c>
      <c r="BQ14" s="440">
        <v>17.922094140354599</v>
      </c>
      <c r="BR14" s="441">
        <v>17.466991521551499</v>
      </c>
    </row>
    <row r="15" spans="2:70">
      <c r="B15" s="423" t="s">
        <v>554</v>
      </c>
      <c r="C15" s="442">
        <v>1.1486741014999999</v>
      </c>
      <c r="D15" s="443">
        <v>0.94260822949999901</v>
      </c>
      <c r="E15" s="443">
        <v>1.6100765500000001</v>
      </c>
      <c r="F15" s="443">
        <v>0.61606491199999902</v>
      </c>
      <c r="G15" s="443">
        <v>1.33547642</v>
      </c>
      <c r="H15" s="443">
        <v>0.82062990999999996</v>
      </c>
      <c r="I15" s="443">
        <v>0.98878867100000001</v>
      </c>
      <c r="J15" s="443">
        <v>1.500571023</v>
      </c>
      <c r="K15" s="443">
        <v>1.1443126360000002</v>
      </c>
      <c r="L15" s="443">
        <v>1.27197578299999</v>
      </c>
      <c r="M15" s="443">
        <v>1.5334824254139601</v>
      </c>
      <c r="N15" s="443">
        <v>0.91027629099999996</v>
      </c>
      <c r="O15" s="443">
        <v>1.2270459730000001</v>
      </c>
      <c r="P15" s="443">
        <v>1.1110916159999999</v>
      </c>
      <c r="Q15" s="443">
        <v>1.6308667290400598</v>
      </c>
      <c r="R15" s="443">
        <v>1.2509892318463001</v>
      </c>
      <c r="S15" s="443">
        <v>0.92260039691727802</v>
      </c>
      <c r="T15" s="443">
        <v>1.3756619350000001</v>
      </c>
      <c r="U15" s="443">
        <v>1.2190882750000001</v>
      </c>
      <c r="V15" s="443">
        <v>1.16598315078448</v>
      </c>
      <c r="W15" s="443">
        <v>3.1559893489999999</v>
      </c>
      <c r="X15" s="443">
        <v>2.6121318344810001</v>
      </c>
      <c r="Y15" s="443">
        <v>2.1548187269999999</v>
      </c>
      <c r="Z15" s="443">
        <v>1.623685678</v>
      </c>
      <c r="AA15" s="443">
        <v>2.3749072215</v>
      </c>
      <c r="AB15" s="443">
        <v>1.5447322005000002</v>
      </c>
      <c r="AC15" s="443">
        <v>2.1843556410000002</v>
      </c>
      <c r="AD15" s="443">
        <v>1.850079638</v>
      </c>
      <c r="AE15" s="443">
        <v>2.30819284549999</v>
      </c>
      <c r="AF15" s="443">
        <v>2.20103457417996</v>
      </c>
      <c r="AG15" s="443">
        <v>2.6010729800044499</v>
      </c>
      <c r="AH15" s="443">
        <v>2.64418719732498</v>
      </c>
      <c r="AI15" s="443">
        <v>3.7987689675881602</v>
      </c>
      <c r="AJ15" s="443">
        <v>7.0524238274230902</v>
      </c>
      <c r="AK15" s="443">
        <v>3.431984564</v>
      </c>
      <c r="AL15" s="443">
        <v>3.697152848</v>
      </c>
      <c r="AM15" s="443">
        <v>6.7661219894667202</v>
      </c>
      <c r="AN15" s="443">
        <v>4.7560471255000003</v>
      </c>
      <c r="AO15" s="443">
        <v>7.0572369177560406</v>
      </c>
      <c r="AP15" s="443">
        <v>6.1886205960676</v>
      </c>
      <c r="AQ15" s="443">
        <v>4.1623581447715701</v>
      </c>
      <c r="AR15" s="443">
        <v>10.712913888856999</v>
      </c>
      <c r="AS15" s="443">
        <v>4.0108541891304199</v>
      </c>
      <c r="AT15" s="443">
        <v>3.41585362</v>
      </c>
      <c r="AU15" s="443">
        <v>3.4572094477941402</v>
      </c>
      <c r="AV15" s="443">
        <v>5.1051927722813399</v>
      </c>
      <c r="AW15" s="443">
        <v>7.7139887520418897</v>
      </c>
      <c r="AX15" s="443">
        <v>3.9527236865000002</v>
      </c>
      <c r="AY15" s="443">
        <v>5.7274704382503394</v>
      </c>
      <c r="AZ15" s="443">
        <v>5.9531083580000006</v>
      </c>
      <c r="BA15" s="443">
        <v>9.4141600739685796</v>
      </c>
      <c r="BB15" s="443">
        <v>9.2629641179632998</v>
      </c>
      <c r="BC15" s="443">
        <v>11.232615221338099</v>
      </c>
      <c r="BD15" s="443">
        <v>9.5725630449999901</v>
      </c>
      <c r="BE15" s="443">
        <v>8.3679614492932402</v>
      </c>
      <c r="BF15" s="443">
        <v>7.9289674704454702</v>
      </c>
      <c r="BG15" s="443">
        <v>8.6083571449999994</v>
      </c>
      <c r="BH15" s="443">
        <v>9.2869964995581302</v>
      </c>
      <c r="BI15" s="443">
        <v>16.154679590581601</v>
      </c>
      <c r="BJ15" s="443">
        <v>12.4430493731252</v>
      </c>
      <c r="BK15" s="443">
        <v>26.847405836993101</v>
      </c>
      <c r="BL15" s="443">
        <v>22.612505221435303</v>
      </c>
      <c r="BM15" s="443">
        <v>22.625222681499999</v>
      </c>
      <c r="BN15" s="443">
        <v>22.676838462023799</v>
      </c>
      <c r="BO15" s="443">
        <v>17.679944731610099</v>
      </c>
      <c r="BP15" s="443">
        <v>19.484244663166102</v>
      </c>
      <c r="BQ15" s="443">
        <v>11.216381757999999</v>
      </c>
      <c r="BR15" s="444">
        <v>9.1920607593464325</v>
      </c>
    </row>
    <row r="16" spans="2:70">
      <c r="B16" s="423" t="s">
        <v>325</v>
      </c>
      <c r="C16" s="433">
        <v>0.39988187248564872</v>
      </c>
      <c r="D16" s="434">
        <v>0.48005308651395773</v>
      </c>
      <c r="E16" s="434">
        <v>0.49772805686182658</v>
      </c>
      <c r="F16" s="434">
        <v>0.50944543313539292</v>
      </c>
      <c r="G16" s="434">
        <v>0.39173503558076894</v>
      </c>
      <c r="H16" s="434">
        <v>0.47906873006718798</v>
      </c>
      <c r="I16" s="434">
        <v>0.61115985491227354</v>
      </c>
      <c r="J16" s="434">
        <v>0.63346781440170963</v>
      </c>
      <c r="K16" s="434">
        <v>0.49250961358409268</v>
      </c>
      <c r="L16" s="434">
        <v>0.50522457155451339</v>
      </c>
      <c r="M16" s="434">
        <v>0.57358353095239967</v>
      </c>
      <c r="N16" s="434">
        <v>0.83804774862490672</v>
      </c>
      <c r="O16" s="434">
        <v>0.85195306721491604</v>
      </c>
      <c r="P16" s="434">
        <v>0.92029228422851828</v>
      </c>
      <c r="Q16" s="434">
        <v>0.8229412050311028</v>
      </c>
      <c r="R16" s="434">
        <v>0.79466840221798407</v>
      </c>
      <c r="S16" s="434">
        <v>0.496718032709348</v>
      </c>
      <c r="T16" s="434">
        <v>0.63857536896531497</v>
      </c>
      <c r="U16" s="434">
        <v>0.61458436654658943</v>
      </c>
      <c r="V16" s="434">
        <v>0.64681658967479472</v>
      </c>
      <c r="W16" s="434">
        <v>0.38857627248983673</v>
      </c>
      <c r="X16" s="434">
        <v>0.51024552938573786</v>
      </c>
      <c r="Y16" s="434">
        <v>0.51492162340043035</v>
      </c>
      <c r="Z16" s="434">
        <v>0.49511977642935601</v>
      </c>
      <c r="AA16" s="434">
        <v>0.50238881810820024</v>
      </c>
      <c r="AB16" s="434">
        <v>0.5467206059616555</v>
      </c>
      <c r="AC16" s="434">
        <v>0.58934262105883817</v>
      </c>
      <c r="AD16" s="434">
        <v>0.73418863960951219</v>
      </c>
      <c r="AE16" s="434">
        <v>0.4823532003071232</v>
      </c>
      <c r="AF16" s="434">
        <v>0.48463768036094679</v>
      </c>
      <c r="AG16" s="434">
        <v>0.68031665775096639</v>
      </c>
      <c r="AH16" s="434">
        <v>0.4828790118167271</v>
      </c>
      <c r="AI16" s="434">
        <v>0.46334131089549258</v>
      </c>
      <c r="AJ16" s="434">
        <v>0.52200262084673943</v>
      </c>
      <c r="AK16" s="434">
        <v>0.59101355758894147</v>
      </c>
      <c r="AL16" s="434">
        <v>0.61495776526384727</v>
      </c>
      <c r="AM16" s="434">
        <v>0.56201503636712857</v>
      </c>
      <c r="AN16" s="434">
        <v>0.46863317800940973</v>
      </c>
      <c r="AO16" s="434">
        <v>0.64881735060621704</v>
      </c>
      <c r="AP16" s="434">
        <v>0.77641519519584368</v>
      </c>
      <c r="AQ16" s="434">
        <v>0.59968460689796144</v>
      </c>
      <c r="AR16" s="434">
        <v>0.58553320453596192</v>
      </c>
      <c r="AS16" s="434">
        <v>0.85770081890834093</v>
      </c>
      <c r="AT16" s="434">
        <v>0.90534544555639829</v>
      </c>
      <c r="AU16" s="434">
        <v>0.62448229466193428</v>
      </c>
      <c r="AV16" s="434">
        <v>0.63048829263543082</v>
      </c>
      <c r="AW16" s="434">
        <v>0.74189681429700527</v>
      </c>
      <c r="AX16" s="434">
        <v>0.62386963491166292</v>
      </c>
      <c r="AY16" s="434">
        <v>0.4033133717123315</v>
      </c>
      <c r="AZ16" s="434">
        <v>0.48260092820251971</v>
      </c>
      <c r="BA16" s="434">
        <v>0.6211443804233534</v>
      </c>
      <c r="BB16" s="434">
        <v>0.65154649052233138</v>
      </c>
      <c r="BC16" s="434">
        <v>0.42652736496573695</v>
      </c>
      <c r="BD16" s="434">
        <v>0.54795836829465738</v>
      </c>
      <c r="BE16" s="434">
        <v>0.59615652759549276</v>
      </c>
      <c r="BF16" s="434">
        <v>0.82606918839366172</v>
      </c>
      <c r="BG16" s="434">
        <v>0.59530662435233073</v>
      </c>
      <c r="BH16" s="434">
        <v>0.75328234222704105</v>
      </c>
      <c r="BI16" s="434">
        <v>0.68743600730121623</v>
      </c>
      <c r="BJ16" s="434">
        <v>0.59981798936068864</v>
      </c>
      <c r="BK16" s="434">
        <v>0.31982530082982202</v>
      </c>
      <c r="BL16" s="434">
        <v>0.33688096130379597</v>
      </c>
      <c r="BM16" s="434">
        <v>0.41299272232215856</v>
      </c>
      <c r="BN16" s="434">
        <v>0.36973709498250068</v>
      </c>
      <c r="BO16" s="434">
        <v>0.39126107020338907</v>
      </c>
      <c r="BP16" s="434">
        <v>0.61956902410380776</v>
      </c>
      <c r="BQ16" s="434">
        <v>0.94252568159248318</v>
      </c>
      <c r="BR16" s="435">
        <v>1.4398542125085756</v>
      </c>
    </row>
    <row r="17" spans="2:70">
      <c r="B17" s="423" t="s">
        <v>326</v>
      </c>
      <c r="C17" s="436">
        <v>1.1659212431021528</v>
      </c>
      <c r="D17" s="437">
        <v>1.0470961843100786</v>
      </c>
      <c r="E17" s="437">
        <v>0.96711207538376864</v>
      </c>
      <c r="F17" s="437">
        <v>1.2844149610985045</v>
      </c>
      <c r="G17" s="437">
        <v>0.89340404043382049</v>
      </c>
      <c r="H17" s="437">
        <v>1.0320942709801553</v>
      </c>
      <c r="I17" s="437">
        <v>0.54566365804001726</v>
      </c>
      <c r="J17" s="437">
        <v>0.89860416994003989</v>
      </c>
      <c r="K17" s="437">
        <v>0.85282448516676179</v>
      </c>
      <c r="L17" s="437">
        <v>0.97291197422733044</v>
      </c>
      <c r="M17" s="437">
        <v>1.2336774486047668</v>
      </c>
      <c r="N17" s="437">
        <v>1.2607420305725947</v>
      </c>
      <c r="O17" s="437">
        <v>1.5870346993632714</v>
      </c>
      <c r="P17" s="437">
        <v>1.2991891006922636</v>
      </c>
      <c r="Q17" s="437">
        <v>1.5541190193963752</v>
      </c>
      <c r="R17" s="437">
        <v>1.5144847267108743</v>
      </c>
      <c r="S17" s="437">
        <v>1.151742477752518</v>
      </c>
      <c r="T17" s="437">
        <v>0.82302865064251784</v>
      </c>
      <c r="U17" s="437">
        <v>1.4252023860243188</v>
      </c>
      <c r="V17" s="437">
        <v>1.1117157401022641</v>
      </c>
      <c r="W17" s="437">
        <v>0.65437045557204832</v>
      </c>
      <c r="X17" s="437">
        <v>1.0667752901066507</v>
      </c>
      <c r="Y17" s="437">
        <v>0.9000246630998705</v>
      </c>
      <c r="Z17" s="437">
        <v>1.1726879241278674</v>
      </c>
      <c r="AA17" s="437">
        <v>1.2449941681010199</v>
      </c>
      <c r="AB17" s="437">
        <v>0.96043391866487704</v>
      </c>
      <c r="AC17" s="437">
        <v>1.1876131616725316</v>
      </c>
      <c r="AD17" s="437">
        <v>1.3798422873822638</v>
      </c>
      <c r="AE17" s="437">
        <v>1.1040702123249608</v>
      </c>
      <c r="AF17" s="437">
        <v>1.1314312930158326</v>
      </c>
      <c r="AG17" s="437">
        <v>1.033588100136297</v>
      </c>
      <c r="AH17" s="437">
        <v>1.0796749396561978</v>
      </c>
      <c r="AI17" s="437">
        <v>0.99924988172483165</v>
      </c>
      <c r="AJ17" s="437">
        <v>0.65925500123903491</v>
      </c>
      <c r="AK17" s="437">
        <v>0.87016571682159738</v>
      </c>
      <c r="AL17" s="437">
        <v>0.75525271595166577</v>
      </c>
      <c r="AM17" s="437">
        <v>0.93206848518699126</v>
      </c>
      <c r="AN17" s="437">
        <v>1.0190689300720739</v>
      </c>
      <c r="AO17" s="437">
        <v>1.0847028980216376</v>
      </c>
      <c r="AP17" s="437">
        <v>1.1636255409832115</v>
      </c>
      <c r="AQ17" s="437">
        <v>1.0295563555274252</v>
      </c>
      <c r="AR17" s="437">
        <v>1.4355423533324734</v>
      </c>
      <c r="AS17" s="437">
        <v>1.3751213876663149</v>
      </c>
      <c r="AT17" s="437">
        <v>1.7464053330878067</v>
      </c>
      <c r="AU17" s="437">
        <v>1.5407550966894559</v>
      </c>
      <c r="AV17" s="437">
        <v>1.3104704020153912</v>
      </c>
      <c r="AW17" s="437">
        <v>1.3418245964408211</v>
      </c>
      <c r="AX17" s="437">
        <v>1.3914141613347411</v>
      </c>
      <c r="AY17" s="437">
        <v>1.0309184274411565</v>
      </c>
      <c r="AZ17" s="437">
        <v>1.0689315644091146</v>
      </c>
      <c r="BA17" s="437">
        <v>0.94817743068513116</v>
      </c>
      <c r="BB17" s="437">
        <v>0.51425551037686112</v>
      </c>
      <c r="BC17" s="437">
        <v>0.99352593164076186</v>
      </c>
      <c r="BD17" s="437">
        <v>1.195675334641785</v>
      </c>
      <c r="BE17" s="437">
        <v>1.0815867139111457</v>
      </c>
      <c r="BF17" s="437">
        <v>1.251349200524368</v>
      </c>
      <c r="BG17" s="437">
        <v>1.039545424329209</v>
      </c>
      <c r="BH17" s="437">
        <v>1.1597711590254847</v>
      </c>
      <c r="BI17" s="437">
        <v>1.0813403514011755</v>
      </c>
      <c r="BJ17" s="437">
        <v>1.2409006747631106</v>
      </c>
      <c r="BK17" s="437">
        <v>0.62625661676713684</v>
      </c>
      <c r="BL17" s="437">
        <v>0.61850062770258329</v>
      </c>
      <c r="BM17" s="437">
        <v>0.57112781730024242</v>
      </c>
      <c r="BN17" s="437">
        <v>0.70418941395622048</v>
      </c>
      <c r="BO17" s="437">
        <v>0.9359611906611206</v>
      </c>
      <c r="BP17" s="437">
        <v>1.1042186870534738</v>
      </c>
      <c r="BQ17" s="437">
        <v>2.2477901182839819</v>
      </c>
      <c r="BR17" s="438">
        <v>2.7859902375530248</v>
      </c>
    </row>
    <row r="18" spans="2:70">
      <c r="B18" s="423" t="s">
        <v>341</v>
      </c>
      <c r="C18" s="445">
        <v>0.85227255133446567</v>
      </c>
      <c r="D18" s="446">
        <v>1.0435885774100311</v>
      </c>
      <c r="E18" s="446">
        <v>0.63217852131461705</v>
      </c>
      <c r="F18" s="446">
        <v>1.6915068346800468</v>
      </c>
      <c r="G18" s="446">
        <v>0.78767872966156149</v>
      </c>
      <c r="H18" s="446">
        <v>1.4029126613563112</v>
      </c>
      <c r="I18" s="446">
        <v>1.2218203937419101</v>
      </c>
      <c r="J18" s="446">
        <v>0.84316875490545173</v>
      </c>
      <c r="K18" s="446">
        <v>1.164599360423247</v>
      </c>
      <c r="L18" s="446">
        <v>1.1583876498331505</v>
      </c>
      <c r="M18" s="446">
        <v>0.93808108496130427</v>
      </c>
      <c r="N18" s="446">
        <v>1.6478599406395174</v>
      </c>
      <c r="O18" s="446">
        <v>1.2229032032379035</v>
      </c>
      <c r="P18" s="446">
        <v>1.4495701753855104</v>
      </c>
      <c r="Q18" s="446">
        <v>0.94390760611207314</v>
      </c>
      <c r="R18" s="446">
        <v>1.2622295605151417</v>
      </c>
      <c r="S18" s="446">
        <v>1.625945579869029</v>
      </c>
      <c r="T18" s="446">
        <v>1.1293078043051108</v>
      </c>
      <c r="U18" s="446">
        <v>1.2341805075698722</v>
      </c>
      <c r="V18" s="446">
        <v>1.3405533234795828</v>
      </c>
      <c r="W18" s="446">
        <v>0.479546014479585</v>
      </c>
      <c r="X18" s="446">
        <v>0.67582026371617665</v>
      </c>
      <c r="Y18" s="446">
        <v>0.83750793807186452</v>
      </c>
      <c r="Z18" s="446">
        <v>1.213120193269094</v>
      </c>
      <c r="AA18" s="446">
        <v>0.85976955426068624</v>
      </c>
      <c r="AB18" s="446">
        <v>1.4422026382839619</v>
      </c>
      <c r="AC18" s="446">
        <v>1.0327863852300458</v>
      </c>
      <c r="AD18" s="446">
        <v>1.3145608421728114</v>
      </c>
      <c r="AE18" s="446">
        <v>1.0673770245533198</v>
      </c>
      <c r="AF18" s="446">
        <v>1.1635988186229822</v>
      </c>
      <c r="AG18" s="446">
        <v>0.99227409298513591</v>
      </c>
      <c r="AH18" s="446">
        <v>0.98391235707481128</v>
      </c>
      <c r="AI18" s="446">
        <v>0.70007838695336011</v>
      </c>
      <c r="AJ18" s="446">
        <v>0.3896125805593687</v>
      </c>
      <c r="AK18" s="446">
        <v>0.85450416001012353</v>
      </c>
      <c r="AL18" s="446">
        <v>0.82377170878288775</v>
      </c>
      <c r="AM18" s="446">
        <v>0.49509732543351992</v>
      </c>
      <c r="AN18" s="446">
        <v>0.77518532029355092</v>
      </c>
      <c r="AO18" s="446">
        <v>0.55073261091176062</v>
      </c>
      <c r="AP18" s="446">
        <v>0.65659207378865059</v>
      </c>
      <c r="AQ18" s="446">
        <v>1.0351386864817893</v>
      </c>
      <c r="AR18" s="446">
        <v>0.4090368166549726</v>
      </c>
      <c r="AS18" s="446">
        <v>1.0777220048445204</v>
      </c>
      <c r="AT18" s="446">
        <v>1.2561662069987531</v>
      </c>
      <c r="AU18" s="446">
        <v>1.2220121145855678</v>
      </c>
      <c r="AV18" s="446">
        <v>0.85855203551174253</v>
      </c>
      <c r="AW18" s="446">
        <v>0.56917064085321445</v>
      </c>
      <c r="AX18" s="446">
        <v>1.1148757241393326</v>
      </c>
      <c r="AY18" s="446">
        <v>0.7936878267476758</v>
      </c>
      <c r="AZ18" s="446">
        <v>0.78826523391342906</v>
      </c>
      <c r="BA18" s="446">
        <v>0.51880228886954027</v>
      </c>
      <c r="BB18" s="446">
        <v>0.56337517889196742</v>
      </c>
      <c r="BC18" s="446">
        <v>0.53787812043219219</v>
      </c>
      <c r="BD18" s="446">
        <v>0.70931238220469894</v>
      </c>
      <c r="BE18" s="446">
        <v>0.90044640180711388</v>
      </c>
      <c r="BF18" s="446">
        <v>1.0219853296460599</v>
      </c>
      <c r="BG18" s="446">
        <v>1.0239409115528093</v>
      </c>
      <c r="BH18" s="446">
        <v>0.9688085056307566</v>
      </c>
      <c r="BI18" s="446">
        <v>0.56141521880197698</v>
      </c>
      <c r="BJ18" s="446">
        <v>0.72208020647951054</v>
      </c>
      <c r="BK18" s="446">
        <v>0.35073092874972395</v>
      </c>
      <c r="BL18" s="446">
        <v>0.44687973466248215</v>
      </c>
      <c r="BM18" s="446">
        <v>0.50890279132179772</v>
      </c>
      <c r="BN18" s="446">
        <v>0.57835723525521032</v>
      </c>
      <c r="BO18" s="446">
        <v>0.86663426685639489</v>
      </c>
      <c r="BP18" s="446">
        <v>0.88018163120409909</v>
      </c>
      <c r="BQ18" s="446">
        <v>1.5978498705762936</v>
      </c>
      <c r="BR18" s="447">
        <v>1.9002258556429981</v>
      </c>
    </row>
    <row r="19" spans="2:70">
      <c r="B19" s="472" t="s">
        <v>555</v>
      </c>
      <c r="AA19" s="428"/>
      <c r="AB19" s="428"/>
      <c r="AC19" s="428"/>
      <c r="AD19" s="428"/>
      <c r="AE19" s="428"/>
      <c r="BK19" s="448"/>
    </row>
    <row r="20" spans="2:70" ht="18.75" customHeight="1">
      <c r="B20" s="472" t="s">
        <v>556</v>
      </c>
    </row>
    <row r="21" spans="2:70" ht="15" customHeight="1">
      <c r="AM21" s="449"/>
      <c r="AN21" s="448"/>
      <c r="AO21" s="450"/>
      <c r="AP21" s="450"/>
    </row>
    <row r="22" spans="2:70">
      <c r="AN22" s="448"/>
    </row>
    <row r="26" spans="2:70">
      <c r="AN26" s="451"/>
      <c r="AO26" s="449"/>
      <c r="AP26" s="449"/>
    </row>
    <row r="27" spans="2:70">
      <c r="AN27" s="451"/>
      <c r="AO27" s="449"/>
      <c r="AP27" s="449"/>
    </row>
    <row r="29" spans="2:70" ht="14.65" customHeight="1"/>
    <row r="30" spans="2:70" ht="15" customHeight="1"/>
    <row r="31" spans="2:70" ht="30" customHeight="1"/>
    <row r="32" spans="2:70" ht="15" customHeight="1"/>
    <row r="107" spans="28:28">
      <c r="AB107" s="408" t="s">
        <v>329</v>
      </c>
    </row>
    <row r="108" spans="28:28">
      <c r="AB108" s="408" t="s">
        <v>330</v>
      </c>
    </row>
    <row r="109" spans="28:28">
      <c r="AB109" s="408" t="s">
        <v>331</v>
      </c>
    </row>
    <row r="110" spans="28:28">
      <c r="AB110" s="408" t="s">
        <v>332</v>
      </c>
    </row>
    <row r="111" spans="28:28">
      <c r="AB111" s="408" t="s">
        <v>333</v>
      </c>
    </row>
    <row r="112" spans="28:28">
      <c r="AB112" s="408" t="s">
        <v>334</v>
      </c>
    </row>
    <row r="113" spans="28:40">
      <c r="AB113" s="408" t="s">
        <v>335</v>
      </c>
      <c r="AM113" s="408" t="s">
        <v>327</v>
      </c>
      <c r="AN113" s="408" t="s">
        <v>328</v>
      </c>
    </row>
    <row r="114" spans="28:40">
      <c r="AB114" s="408" t="s">
        <v>336</v>
      </c>
      <c r="AM114" s="408" t="s">
        <v>337</v>
      </c>
      <c r="AN114" s="452">
        <v>0.17777777777777781</v>
      </c>
    </row>
    <row r="115" spans="28:40">
      <c r="AM115" s="408" t="s">
        <v>329</v>
      </c>
      <c r="AN115" s="452">
        <v>0.1222222222222222</v>
      </c>
    </row>
    <row r="116" spans="28:40">
      <c r="AM116" s="408" t="s">
        <v>330</v>
      </c>
      <c r="AN116" s="452">
        <v>0.1222222222222222</v>
      </c>
    </row>
    <row r="117" spans="28:40">
      <c r="AM117" s="408" t="s">
        <v>333</v>
      </c>
      <c r="AN117" s="452">
        <v>0.1222222222222222</v>
      </c>
    </row>
    <row r="118" spans="28:40">
      <c r="AM118" s="408" t="s">
        <v>334</v>
      </c>
      <c r="AN118" s="452">
        <v>9.9999999999999992E-2</v>
      </c>
    </row>
    <row r="119" spans="28:40">
      <c r="AM119" s="408" t="s">
        <v>335</v>
      </c>
      <c r="AN119" s="452">
        <v>9.9999999999999992E-2</v>
      </c>
    </row>
    <row r="120" spans="28:40">
      <c r="AM120" s="408" t="s">
        <v>336</v>
      </c>
      <c r="AN120" s="452">
        <v>9.9999999999999992E-2</v>
      </c>
    </row>
    <row r="121" spans="28:40">
      <c r="AM121" s="408" t="s">
        <v>331</v>
      </c>
      <c r="AN121" s="452">
        <v>7.7777777777777765E-2</v>
      </c>
    </row>
    <row r="122" spans="28:40">
      <c r="AM122" s="408" t="s">
        <v>332</v>
      </c>
      <c r="AN122" s="452">
        <v>7.7777777777777765E-2</v>
      </c>
    </row>
    <row r="137" spans="23:70">
      <c r="W137" s="408">
        <v>10.23739173014968</v>
      </c>
      <c r="X137" s="408">
        <v>11.779832119072379</v>
      </c>
      <c r="Y137" s="408">
        <v>11.45046211869577</v>
      </c>
      <c r="Z137" s="408">
        <v>11.18403532905182</v>
      </c>
      <c r="AA137" s="408">
        <v>10.423551295170009</v>
      </c>
      <c r="AB137" s="408">
        <v>13.095549467640909</v>
      </c>
      <c r="AC137" s="408">
        <v>9.8541368370324882</v>
      </c>
      <c r="AD137" s="408">
        <v>9.8729798266041247</v>
      </c>
      <c r="AE137" s="408">
        <v>7.9505617016099608</v>
      </c>
      <c r="AF137" s="408">
        <v>8.7198261848692713</v>
      </c>
      <c r="AG137" s="408">
        <v>8.1942582003973889</v>
      </c>
      <c r="AH137" s="408">
        <v>7.8710156010503081</v>
      </c>
      <c r="AI137" s="408">
        <v>7.0205931990116817</v>
      </c>
      <c r="AJ137" s="408">
        <v>8.205847369749371</v>
      </c>
      <c r="AK137" s="408">
        <v>7.8903257045198973</v>
      </c>
      <c r="AL137" s="408">
        <v>7.9215421219473932</v>
      </c>
      <c r="AM137" s="408">
        <v>7.8174608939221084</v>
      </c>
      <c r="AN137" s="408">
        <v>8.4527492627376901</v>
      </c>
      <c r="AO137" s="408">
        <v>9.2562032481064858</v>
      </c>
      <c r="AP137" s="408">
        <v>7.2142238260986851</v>
      </c>
      <c r="AQ137" s="408">
        <v>7.2325742095551364</v>
      </c>
      <c r="AR137" s="408">
        <v>7.1601623568627693</v>
      </c>
      <c r="AS137" s="408">
        <v>6.7744600846356331</v>
      </c>
      <c r="AT137" s="408">
        <v>6.3066374127094713</v>
      </c>
      <c r="AU137" s="408">
        <v>5.7625840315795198</v>
      </c>
      <c r="AV137" s="408">
        <v>6.356407172934504</v>
      </c>
      <c r="AW137" s="408">
        <v>6.81633348046548</v>
      </c>
      <c r="AX137" s="408">
        <v>5.9491373449496088</v>
      </c>
      <c r="AY137" s="408">
        <v>5.3110620223864622</v>
      </c>
      <c r="AZ137" s="408">
        <v>6.3565445061438561</v>
      </c>
      <c r="BA137" s="408">
        <v>6.2878155343770841</v>
      </c>
      <c r="BB137" s="408">
        <v>6.6220543338201781</v>
      </c>
      <c r="BC137" s="408">
        <v>5.9137879739151042</v>
      </c>
      <c r="BD137" s="408">
        <v>7.3888305961090701</v>
      </c>
      <c r="BE137" s="408">
        <v>6.8126696918330003</v>
      </c>
      <c r="BF137" s="408">
        <v>6.874733271578866</v>
      </c>
      <c r="BG137" s="408">
        <v>7.4903422252076366</v>
      </c>
      <c r="BH137" s="408">
        <v>7.0164759154495719</v>
      </c>
      <c r="BI137" s="408">
        <v>6.0458667942214479</v>
      </c>
      <c r="BJ137" s="408">
        <v>5.9047885183522837</v>
      </c>
      <c r="BK137" s="408">
        <v>4.8957995803955772</v>
      </c>
      <c r="BL137" s="408">
        <v>5.6468965676405682</v>
      </c>
      <c r="BM137" s="408">
        <v>5.3992472055026353</v>
      </c>
      <c r="BN137" s="408">
        <v>6.0058457069637514</v>
      </c>
      <c r="BO137" s="408">
        <v>5.6602631091808346</v>
      </c>
      <c r="BP137" s="408">
        <v>7.9178498799498351</v>
      </c>
      <c r="BQ137" s="408">
        <v>7.7634052801975431</v>
      </c>
      <c r="BR137" s="408">
        <v>7.9452348643353732</v>
      </c>
    </row>
  </sheetData>
  <mergeCells count="17">
    <mergeCell ref="C5:F5"/>
    <mergeCell ref="G5:J5"/>
    <mergeCell ref="K5:N5"/>
    <mergeCell ref="O5:R5"/>
    <mergeCell ref="S5:V5"/>
    <mergeCell ref="BO5:BR5"/>
    <mergeCell ref="AU5:AX5"/>
    <mergeCell ref="W5:Z5"/>
    <mergeCell ref="AA5:AD5"/>
    <mergeCell ref="AE5:AH5"/>
    <mergeCell ref="AI5:AL5"/>
    <mergeCell ref="AM5:AP5"/>
    <mergeCell ref="AY5:BB5"/>
    <mergeCell ref="BC5:BF5"/>
    <mergeCell ref="BG5:BJ5"/>
    <mergeCell ref="BK5:BN5"/>
    <mergeCell ref="AQ5:AT5"/>
  </mergeCells>
  <pageMargins left="0.7" right="0.7" top="0.75" bottom="0.75" header="0.3" footer="0.3"/>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D9FED-F0C2-4B54-B318-5381B5F7A540}">
  <sheetPr>
    <tabColor theme="3"/>
  </sheetPr>
  <dimension ref="B6:BI53"/>
  <sheetViews>
    <sheetView showGridLines="0" zoomScaleNormal="100" workbookViewId="0">
      <selection activeCell="Q44" sqref="Q44"/>
    </sheetView>
  </sheetViews>
  <sheetFormatPr defaultColWidth="9.1640625" defaultRowHeight="12" customHeight="1"/>
  <cols>
    <col min="1" max="1" width="3.1640625" style="10" customWidth="1"/>
    <col min="2" max="2" width="11.6640625" style="10" hidden="1" customWidth="1"/>
    <col min="3" max="3" width="14.1640625" style="10" bestFit="1" customWidth="1"/>
    <col min="4" max="13" width="8.1640625" style="10" bestFit="1" customWidth="1"/>
    <col min="14" max="14" width="8.1640625" style="10" customWidth="1"/>
    <col min="15" max="15" width="7.6640625" style="10" customWidth="1"/>
    <col min="16" max="16" width="11.83203125" style="10" hidden="1" customWidth="1"/>
    <col min="17" max="17" width="14.1640625" style="10" bestFit="1" customWidth="1"/>
    <col min="18" max="23" width="7.6640625" style="10" customWidth="1"/>
    <col min="24" max="16384" width="9.1640625" style="10"/>
  </cols>
  <sheetData>
    <row r="6" spans="2:61" ht="12" customHeight="1">
      <c r="D6" s="13" t="s">
        <v>361</v>
      </c>
      <c r="R6" s="13" t="s">
        <v>365</v>
      </c>
      <c r="BF6" s="45"/>
      <c r="BG6" s="45"/>
    </row>
    <row r="7" spans="2:61"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1" ht="12" customHeight="1">
      <c r="B8" s="10" t="s">
        <v>98</v>
      </c>
      <c r="C8" s="11" t="s">
        <v>101</v>
      </c>
      <c r="D8" s="52">
        <v>1390</v>
      </c>
      <c r="E8" s="52">
        <v>1814</v>
      </c>
      <c r="F8" s="52">
        <v>1908</v>
      </c>
      <c r="G8" s="52">
        <v>2070</v>
      </c>
      <c r="H8" s="52">
        <v>1752</v>
      </c>
      <c r="I8" s="52">
        <v>1704</v>
      </c>
      <c r="J8" s="52">
        <v>1525</v>
      </c>
      <c r="K8" s="52">
        <v>1562</v>
      </c>
      <c r="L8" s="52">
        <v>1531</v>
      </c>
      <c r="M8" s="52">
        <v>1500</v>
      </c>
      <c r="N8" s="53">
        <v>1171</v>
      </c>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1" ht="12" customHeight="1">
      <c r="B9" s="10" t="s">
        <v>99</v>
      </c>
      <c r="C9" s="11" t="s">
        <v>102</v>
      </c>
      <c r="D9" s="24">
        <v>590</v>
      </c>
      <c r="E9" s="24">
        <v>711</v>
      </c>
      <c r="F9" s="24">
        <v>812</v>
      </c>
      <c r="G9" s="24">
        <v>875</v>
      </c>
      <c r="H9" s="24">
        <v>757</v>
      </c>
      <c r="I9" s="24">
        <v>738</v>
      </c>
      <c r="J9" s="24">
        <v>749</v>
      </c>
      <c r="K9" s="24">
        <v>806</v>
      </c>
      <c r="L9" s="24">
        <v>716</v>
      </c>
      <c r="M9" s="24">
        <v>743</v>
      </c>
      <c r="N9" s="25">
        <v>545</v>
      </c>
      <c r="P9" s="10" t="s">
        <v>98</v>
      </c>
      <c r="Q9" s="11" t="s">
        <v>101</v>
      </c>
      <c r="R9" s="51">
        <v>370</v>
      </c>
      <c r="S9" s="52">
        <v>327</v>
      </c>
      <c r="T9" s="52">
        <v>321</v>
      </c>
      <c r="U9" s="52">
        <v>372</v>
      </c>
      <c r="V9" s="52">
        <v>478</v>
      </c>
      <c r="W9" s="52">
        <v>467</v>
      </c>
      <c r="X9" s="52">
        <v>430</v>
      </c>
      <c r="Y9" s="52">
        <v>439</v>
      </c>
      <c r="Z9" s="52">
        <v>509</v>
      </c>
      <c r="AA9" s="52">
        <v>449</v>
      </c>
      <c r="AB9" s="52">
        <v>486</v>
      </c>
      <c r="AC9" s="52">
        <v>464</v>
      </c>
      <c r="AD9" s="52">
        <v>507</v>
      </c>
      <c r="AE9" s="52">
        <v>554</v>
      </c>
      <c r="AF9" s="52">
        <v>521</v>
      </c>
      <c r="AG9" s="52">
        <v>488</v>
      </c>
      <c r="AH9" s="52">
        <v>497</v>
      </c>
      <c r="AI9" s="52">
        <v>481</v>
      </c>
      <c r="AJ9" s="52">
        <v>401</v>
      </c>
      <c r="AK9" s="52">
        <v>373</v>
      </c>
      <c r="AL9" s="52">
        <v>447</v>
      </c>
      <c r="AM9" s="52">
        <v>437</v>
      </c>
      <c r="AN9" s="52">
        <v>402</v>
      </c>
      <c r="AO9" s="52">
        <v>418</v>
      </c>
      <c r="AP9" s="52">
        <v>424</v>
      </c>
      <c r="AQ9" s="52">
        <v>346</v>
      </c>
      <c r="AR9" s="52">
        <v>335</v>
      </c>
      <c r="AS9" s="52">
        <v>420</v>
      </c>
      <c r="AT9" s="52">
        <v>398</v>
      </c>
      <c r="AU9" s="52">
        <v>361</v>
      </c>
      <c r="AV9" s="52">
        <v>411</v>
      </c>
      <c r="AW9" s="52">
        <v>392</v>
      </c>
      <c r="AX9" s="52">
        <v>441</v>
      </c>
      <c r="AY9" s="52">
        <v>346</v>
      </c>
      <c r="AZ9" s="52">
        <v>359</v>
      </c>
      <c r="BA9" s="52">
        <v>385</v>
      </c>
      <c r="BB9" s="52">
        <v>422</v>
      </c>
      <c r="BC9" s="52">
        <v>359</v>
      </c>
      <c r="BD9" s="52">
        <v>376</v>
      </c>
      <c r="BE9" s="52">
        <v>343</v>
      </c>
      <c r="BF9" s="52">
        <v>353</v>
      </c>
      <c r="BG9" s="52">
        <v>325</v>
      </c>
      <c r="BH9" s="52">
        <v>269</v>
      </c>
      <c r="BI9" s="53">
        <v>224</v>
      </c>
    </row>
    <row r="10" spans="2:61" ht="12" customHeight="1">
      <c r="B10" s="10" t="s">
        <v>83</v>
      </c>
      <c r="C10" s="11" t="s">
        <v>84</v>
      </c>
      <c r="D10" s="52">
        <v>853</v>
      </c>
      <c r="E10" s="52">
        <v>1304</v>
      </c>
      <c r="F10" s="52">
        <v>1553</v>
      </c>
      <c r="G10" s="52">
        <v>1853</v>
      </c>
      <c r="H10" s="52">
        <v>1789</v>
      </c>
      <c r="I10" s="52">
        <v>2094</v>
      </c>
      <c r="J10" s="52">
        <v>2204</v>
      </c>
      <c r="K10" s="52">
        <v>2417</v>
      </c>
      <c r="L10" s="52">
        <v>2334</v>
      </c>
      <c r="M10" s="52">
        <v>3260</v>
      </c>
      <c r="N10" s="53">
        <v>2519</v>
      </c>
      <c r="P10" s="10" t="s">
        <v>99</v>
      </c>
      <c r="Q10" s="11" t="s">
        <v>102</v>
      </c>
      <c r="R10" s="23">
        <v>150</v>
      </c>
      <c r="S10" s="24">
        <v>138</v>
      </c>
      <c r="T10" s="24">
        <v>145</v>
      </c>
      <c r="U10" s="24">
        <v>157</v>
      </c>
      <c r="V10" s="24">
        <v>187</v>
      </c>
      <c r="W10" s="24">
        <v>164</v>
      </c>
      <c r="X10" s="24">
        <v>189</v>
      </c>
      <c r="Y10" s="24">
        <v>171</v>
      </c>
      <c r="Z10" s="24">
        <v>213</v>
      </c>
      <c r="AA10" s="24">
        <v>175</v>
      </c>
      <c r="AB10" s="24">
        <v>197</v>
      </c>
      <c r="AC10" s="24">
        <v>227</v>
      </c>
      <c r="AD10" s="24">
        <v>237</v>
      </c>
      <c r="AE10" s="24">
        <v>202</v>
      </c>
      <c r="AF10" s="24">
        <v>217</v>
      </c>
      <c r="AG10" s="24">
        <v>219</v>
      </c>
      <c r="AH10" s="24">
        <v>226</v>
      </c>
      <c r="AI10" s="24">
        <v>184</v>
      </c>
      <c r="AJ10" s="24">
        <v>176</v>
      </c>
      <c r="AK10" s="24">
        <v>171</v>
      </c>
      <c r="AL10" s="24">
        <v>190</v>
      </c>
      <c r="AM10" s="24">
        <v>179</v>
      </c>
      <c r="AN10" s="24">
        <v>198</v>
      </c>
      <c r="AO10" s="24">
        <v>171</v>
      </c>
      <c r="AP10" s="24">
        <v>186</v>
      </c>
      <c r="AQ10" s="24">
        <v>197</v>
      </c>
      <c r="AR10" s="24">
        <v>164</v>
      </c>
      <c r="AS10" s="24">
        <v>202</v>
      </c>
      <c r="AT10" s="24">
        <v>217</v>
      </c>
      <c r="AU10" s="24">
        <v>182</v>
      </c>
      <c r="AV10" s="24">
        <v>201</v>
      </c>
      <c r="AW10" s="24">
        <v>206</v>
      </c>
      <c r="AX10" s="24">
        <v>197</v>
      </c>
      <c r="AY10" s="24">
        <v>176</v>
      </c>
      <c r="AZ10" s="24">
        <v>159</v>
      </c>
      <c r="BA10" s="24">
        <v>184</v>
      </c>
      <c r="BB10" s="24">
        <v>199</v>
      </c>
      <c r="BC10" s="24">
        <v>201</v>
      </c>
      <c r="BD10" s="24">
        <v>171</v>
      </c>
      <c r="BE10" s="24">
        <v>172</v>
      </c>
      <c r="BF10" s="24">
        <v>185</v>
      </c>
      <c r="BG10" s="24">
        <v>137</v>
      </c>
      <c r="BH10" s="24">
        <v>128</v>
      </c>
      <c r="BI10" s="25">
        <v>95</v>
      </c>
    </row>
    <row r="11" spans="2:61" ht="12" customHeight="1">
      <c r="B11" s="10" t="s">
        <v>86</v>
      </c>
      <c r="C11" s="11" t="s">
        <v>87</v>
      </c>
      <c r="D11" s="24">
        <v>70</v>
      </c>
      <c r="E11" s="24">
        <v>92</v>
      </c>
      <c r="F11" s="24">
        <v>129</v>
      </c>
      <c r="G11" s="24">
        <v>180</v>
      </c>
      <c r="H11" s="24">
        <v>202</v>
      </c>
      <c r="I11" s="24">
        <v>265</v>
      </c>
      <c r="J11" s="24">
        <v>345</v>
      </c>
      <c r="K11" s="24">
        <v>435</v>
      </c>
      <c r="L11" s="24">
        <v>492</v>
      </c>
      <c r="M11" s="24">
        <v>844</v>
      </c>
      <c r="N11" s="25">
        <v>916</v>
      </c>
      <c r="P11" s="10" t="s">
        <v>83</v>
      </c>
      <c r="Q11" s="11" t="s">
        <v>84</v>
      </c>
      <c r="R11" s="51">
        <v>216</v>
      </c>
      <c r="S11" s="52">
        <v>221</v>
      </c>
      <c r="T11" s="52">
        <v>196</v>
      </c>
      <c r="U11" s="52">
        <v>220</v>
      </c>
      <c r="V11" s="52">
        <v>310</v>
      </c>
      <c r="W11" s="52">
        <v>297</v>
      </c>
      <c r="X11" s="52">
        <v>367</v>
      </c>
      <c r="Y11" s="52">
        <v>330</v>
      </c>
      <c r="Z11" s="52">
        <v>360</v>
      </c>
      <c r="AA11" s="52">
        <v>335</v>
      </c>
      <c r="AB11" s="52">
        <v>426</v>
      </c>
      <c r="AC11" s="52">
        <v>432</v>
      </c>
      <c r="AD11" s="52">
        <v>443</v>
      </c>
      <c r="AE11" s="52">
        <v>500</v>
      </c>
      <c r="AF11" s="52">
        <v>449</v>
      </c>
      <c r="AG11" s="52">
        <v>461</v>
      </c>
      <c r="AH11" s="52">
        <v>493</v>
      </c>
      <c r="AI11" s="52">
        <v>453</v>
      </c>
      <c r="AJ11" s="52">
        <v>428</v>
      </c>
      <c r="AK11" s="52">
        <v>415</v>
      </c>
      <c r="AL11" s="52">
        <v>536</v>
      </c>
      <c r="AM11" s="52">
        <v>489</v>
      </c>
      <c r="AN11" s="52">
        <v>522</v>
      </c>
      <c r="AO11" s="52">
        <v>547</v>
      </c>
      <c r="AP11" s="52">
        <v>574</v>
      </c>
      <c r="AQ11" s="52">
        <v>560</v>
      </c>
      <c r="AR11" s="52">
        <v>492</v>
      </c>
      <c r="AS11" s="52">
        <v>578</v>
      </c>
      <c r="AT11" s="52">
        <v>571</v>
      </c>
      <c r="AU11" s="52">
        <v>609</v>
      </c>
      <c r="AV11" s="52">
        <v>623</v>
      </c>
      <c r="AW11" s="52">
        <v>614</v>
      </c>
      <c r="AX11" s="52">
        <v>601</v>
      </c>
      <c r="AY11" s="52">
        <v>502</v>
      </c>
      <c r="AZ11" s="52">
        <v>564</v>
      </c>
      <c r="BA11" s="52">
        <v>667</v>
      </c>
      <c r="BB11" s="52">
        <v>779</v>
      </c>
      <c r="BC11" s="52">
        <v>849</v>
      </c>
      <c r="BD11" s="52">
        <v>801</v>
      </c>
      <c r="BE11" s="52">
        <v>831</v>
      </c>
      <c r="BF11" s="52">
        <v>795</v>
      </c>
      <c r="BG11" s="52">
        <v>733</v>
      </c>
      <c r="BH11" s="52">
        <v>541</v>
      </c>
      <c r="BI11" s="53">
        <v>450</v>
      </c>
    </row>
    <row r="12" spans="2:61" ht="12" customHeight="1">
      <c r="B12" s="10" t="s">
        <v>88</v>
      </c>
      <c r="C12" s="11" t="s">
        <v>89</v>
      </c>
      <c r="D12" s="52">
        <v>7</v>
      </c>
      <c r="E12" s="52">
        <v>9</v>
      </c>
      <c r="F12" s="52">
        <v>13</v>
      </c>
      <c r="G12" s="52">
        <v>30</v>
      </c>
      <c r="H12" s="52">
        <v>31</v>
      </c>
      <c r="I12" s="52">
        <v>42</v>
      </c>
      <c r="J12" s="52">
        <v>70</v>
      </c>
      <c r="K12" s="52">
        <v>86</v>
      </c>
      <c r="L12" s="52">
        <v>111</v>
      </c>
      <c r="M12" s="52">
        <v>200</v>
      </c>
      <c r="N12" s="53">
        <v>270</v>
      </c>
      <c r="P12" s="10" t="s">
        <v>86</v>
      </c>
      <c r="Q12" s="11" t="s">
        <v>87</v>
      </c>
      <c r="R12" s="23">
        <v>18</v>
      </c>
      <c r="S12" s="24">
        <v>19</v>
      </c>
      <c r="T12" s="24">
        <v>10</v>
      </c>
      <c r="U12" s="24">
        <v>23</v>
      </c>
      <c r="V12" s="24">
        <v>22</v>
      </c>
      <c r="W12" s="24">
        <v>20</v>
      </c>
      <c r="X12" s="24">
        <v>26</v>
      </c>
      <c r="Y12" s="24">
        <v>24</v>
      </c>
      <c r="Z12" s="24">
        <v>26</v>
      </c>
      <c r="AA12" s="24">
        <v>25</v>
      </c>
      <c r="AB12" s="24">
        <v>36</v>
      </c>
      <c r="AC12" s="24">
        <v>42</v>
      </c>
      <c r="AD12" s="24">
        <v>52</v>
      </c>
      <c r="AE12" s="24">
        <v>40</v>
      </c>
      <c r="AF12" s="24">
        <v>38</v>
      </c>
      <c r="AG12" s="24">
        <v>50</v>
      </c>
      <c r="AH12" s="24">
        <v>47</v>
      </c>
      <c r="AI12" s="24">
        <v>48</v>
      </c>
      <c r="AJ12" s="24">
        <v>53</v>
      </c>
      <c r="AK12" s="24">
        <v>54</v>
      </c>
      <c r="AL12" s="24">
        <v>63</v>
      </c>
      <c r="AM12" s="24">
        <v>57</v>
      </c>
      <c r="AN12" s="24">
        <v>65</v>
      </c>
      <c r="AO12" s="24">
        <v>80</v>
      </c>
      <c r="AP12" s="24">
        <v>94</v>
      </c>
      <c r="AQ12" s="24">
        <v>84</v>
      </c>
      <c r="AR12" s="24">
        <v>67</v>
      </c>
      <c r="AS12" s="24">
        <v>100</v>
      </c>
      <c r="AT12" s="24">
        <v>116</v>
      </c>
      <c r="AU12" s="24">
        <v>93</v>
      </c>
      <c r="AV12" s="24">
        <v>111</v>
      </c>
      <c r="AW12" s="24">
        <v>115</v>
      </c>
      <c r="AX12" s="24">
        <v>118</v>
      </c>
      <c r="AY12" s="24">
        <v>118</v>
      </c>
      <c r="AZ12" s="24">
        <v>117</v>
      </c>
      <c r="BA12" s="24">
        <v>139</v>
      </c>
      <c r="BB12" s="24">
        <v>166</v>
      </c>
      <c r="BC12" s="24">
        <v>211</v>
      </c>
      <c r="BD12" s="24">
        <v>204</v>
      </c>
      <c r="BE12" s="24">
        <v>263</v>
      </c>
      <c r="BF12" s="24">
        <v>251</v>
      </c>
      <c r="BG12" s="24">
        <v>268</v>
      </c>
      <c r="BH12" s="24">
        <v>248</v>
      </c>
      <c r="BI12" s="25">
        <v>149</v>
      </c>
    </row>
    <row r="13" spans="2:61" ht="12" customHeight="1">
      <c r="B13" s="10" t="s">
        <v>100</v>
      </c>
      <c r="C13" s="11" t="s">
        <v>103</v>
      </c>
      <c r="D13" s="24">
        <v>1</v>
      </c>
      <c r="E13" s="24">
        <v>4</v>
      </c>
      <c r="F13" s="24">
        <v>2</v>
      </c>
      <c r="G13" s="24">
        <v>6</v>
      </c>
      <c r="H13" s="24">
        <v>4</v>
      </c>
      <c r="I13" s="24">
        <v>10</v>
      </c>
      <c r="J13" s="24">
        <v>17</v>
      </c>
      <c r="K13" s="24">
        <v>16</v>
      </c>
      <c r="L13" s="24">
        <v>13</v>
      </c>
      <c r="M13" s="24">
        <v>38</v>
      </c>
      <c r="N13" s="25">
        <v>58</v>
      </c>
      <c r="P13" s="10" t="s">
        <v>88</v>
      </c>
      <c r="Q13" s="11" t="s">
        <v>89</v>
      </c>
      <c r="R13" s="51">
        <v>4</v>
      </c>
      <c r="S13" s="52">
        <v>2</v>
      </c>
      <c r="T13" s="52">
        <v>1</v>
      </c>
      <c r="U13" s="52">
        <v>0</v>
      </c>
      <c r="V13" s="52">
        <v>1</v>
      </c>
      <c r="W13" s="52">
        <v>1</v>
      </c>
      <c r="X13" s="52">
        <v>1</v>
      </c>
      <c r="Y13" s="52">
        <v>6</v>
      </c>
      <c r="Z13" s="52">
        <v>1</v>
      </c>
      <c r="AA13" s="52">
        <v>5</v>
      </c>
      <c r="AB13" s="52">
        <v>3</v>
      </c>
      <c r="AC13" s="52">
        <v>4</v>
      </c>
      <c r="AD13" s="52">
        <v>10</v>
      </c>
      <c r="AE13" s="52">
        <v>6</v>
      </c>
      <c r="AF13" s="52">
        <v>9</v>
      </c>
      <c r="AG13" s="52">
        <v>5</v>
      </c>
      <c r="AH13" s="52">
        <v>9</v>
      </c>
      <c r="AI13" s="52">
        <v>3</v>
      </c>
      <c r="AJ13" s="52">
        <v>13</v>
      </c>
      <c r="AK13" s="52">
        <v>6</v>
      </c>
      <c r="AL13" s="52">
        <v>15</v>
      </c>
      <c r="AM13" s="52">
        <v>8</v>
      </c>
      <c r="AN13" s="52">
        <v>8</v>
      </c>
      <c r="AO13" s="52">
        <v>11</v>
      </c>
      <c r="AP13" s="52">
        <v>17</v>
      </c>
      <c r="AQ13" s="52">
        <v>18</v>
      </c>
      <c r="AR13" s="52">
        <v>17</v>
      </c>
      <c r="AS13" s="52">
        <v>18</v>
      </c>
      <c r="AT13" s="52">
        <v>21</v>
      </c>
      <c r="AU13" s="52">
        <v>15</v>
      </c>
      <c r="AV13" s="52">
        <v>27</v>
      </c>
      <c r="AW13" s="52">
        <v>23</v>
      </c>
      <c r="AX13" s="52">
        <v>22</v>
      </c>
      <c r="AY13" s="52">
        <v>26</v>
      </c>
      <c r="AZ13" s="52">
        <v>26</v>
      </c>
      <c r="BA13" s="52">
        <v>37</v>
      </c>
      <c r="BB13" s="52">
        <v>44</v>
      </c>
      <c r="BC13" s="52">
        <v>46</v>
      </c>
      <c r="BD13" s="52">
        <v>41</v>
      </c>
      <c r="BE13" s="52">
        <v>69</v>
      </c>
      <c r="BF13" s="52">
        <v>72</v>
      </c>
      <c r="BG13" s="52">
        <v>80</v>
      </c>
      <c r="BH13" s="52">
        <v>69</v>
      </c>
      <c r="BI13" s="53">
        <v>49</v>
      </c>
    </row>
    <row r="14" spans="2:61" ht="12" customHeight="1">
      <c r="B14" s="10" t="s">
        <v>94</v>
      </c>
      <c r="C14" s="11" t="s">
        <v>94</v>
      </c>
      <c r="D14" s="66">
        <v>462</v>
      </c>
      <c r="E14" s="66">
        <v>640</v>
      </c>
      <c r="F14" s="66">
        <v>787</v>
      </c>
      <c r="G14" s="66">
        <v>770</v>
      </c>
      <c r="H14" s="66">
        <v>575</v>
      </c>
      <c r="I14" s="66">
        <v>526</v>
      </c>
      <c r="J14" s="66">
        <v>564</v>
      </c>
      <c r="K14" s="66">
        <v>649</v>
      </c>
      <c r="L14" s="66">
        <v>717</v>
      </c>
      <c r="M14" s="66">
        <v>1063</v>
      </c>
      <c r="N14" s="67">
        <v>756</v>
      </c>
      <c r="P14" s="10" t="s">
        <v>100</v>
      </c>
      <c r="Q14" s="11" t="s">
        <v>103</v>
      </c>
      <c r="R14" s="23">
        <v>1</v>
      </c>
      <c r="S14" s="24">
        <v>0</v>
      </c>
      <c r="T14" s="24">
        <v>0</v>
      </c>
      <c r="U14" s="24">
        <v>0</v>
      </c>
      <c r="V14" s="24">
        <v>1</v>
      </c>
      <c r="W14" s="24">
        <v>1</v>
      </c>
      <c r="X14" s="24">
        <v>2</v>
      </c>
      <c r="Y14" s="24">
        <v>0</v>
      </c>
      <c r="Z14" s="24">
        <v>0</v>
      </c>
      <c r="AA14" s="24">
        <v>0</v>
      </c>
      <c r="AB14" s="24">
        <v>2</v>
      </c>
      <c r="AC14" s="24">
        <v>0</v>
      </c>
      <c r="AD14" s="24">
        <v>1</v>
      </c>
      <c r="AE14" s="24">
        <v>1</v>
      </c>
      <c r="AF14" s="24">
        <v>2</v>
      </c>
      <c r="AG14" s="24">
        <v>2</v>
      </c>
      <c r="AH14" s="24">
        <v>0</v>
      </c>
      <c r="AI14" s="24">
        <v>1</v>
      </c>
      <c r="AJ14" s="24">
        <v>2</v>
      </c>
      <c r="AK14" s="24">
        <v>1</v>
      </c>
      <c r="AL14" s="24">
        <v>3</v>
      </c>
      <c r="AM14" s="24">
        <v>0</v>
      </c>
      <c r="AN14" s="24">
        <v>5</v>
      </c>
      <c r="AO14" s="24">
        <v>2</v>
      </c>
      <c r="AP14" s="24">
        <v>4</v>
      </c>
      <c r="AQ14" s="24">
        <v>5</v>
      </c>
      <c r="AR14" s="24">
        <v>4</v>
      </c>
      <c r="AS14" s="24">
        <v>4</v>
      </c>
      <c r="AT14" s="24">
        <v>6</v>
      </c>
      <c r="AU14" s="24">
        <v>2</v>
      </c>
      <c r="AV14" s="24">
        <v>2</v>
      </c>
      <c r="AW14" s="24">
        <v>6</v>
      </c>
      <c r="AX14" s="24">
        <v>3</v>
      </c>
      <c r="AY14" s="24">
        <v>4</v>
      </c>
      <c r="AZ14" s="24">
        <v>3</v>
      </c>
      <c r="BA14" s="24">
        <v>3</v>
      </c>
      <c r="BB14" s="24">
        <v>9</v>
      </c>
      <c r="BC14" s="24">
        <v>6</v>
      </c>
      <c r="BD14" s="24">
        <v>8</v>
      </c>
      <c r="BE14" s="24">
        <v>15</v>
      </c>
      <c r="BF14" s="24">
        <v>23</v>
      </c>
      <c r="BG14" s="24">
        <v>16</v>
      </c>
      <c r="BH14" s="24">
        <v>14</v>
      </c>
      <c r="BI14" s="25">
        <v>5</v>
      </c>
    </row>
    <row r="15" spans="2:61" ht="12" customHeight="1">
      <c r="C15" s="42" t="s">
        <v>235</v>
      </c>
      <c r="O15" s="43"/>
      <c r="P15" s="10" t="s">
        <v>94</v>
      </c>
      <c r="Q15" s="11" t="s">
        <v>94</v>
      </c>
      <c r="R15" s="68">
        <v>169</v>
      </c>
      <c r="S15" s="66">
        <v>105</v>
      </c>
      <c r="T15" s="66">
        <v>105</v>
      </c>
      <c r="U15" s="66">
        <v>83</v>
      </c>
      <c r="V15" s="66">
        <v>216</v>
      </c>
      <c r="W15" s="66">
        <v>113</v>
      </c>
      <c r="X15" s="66">
        <v>132</v>
      </c>
      <c r="Y15" s="66">
        <v>179</v>
      </c>
      <c r="Z15" s="66">
        <v>246</v>
      </c>
      <c r="AA15" s="66">
        <v>162</v>
      </c>
      <c r="AB15" s="66">
        <v>207</v>
      </c>
      <c r="AC15" s="66">
        <v>172</v>
      </c>
      <c r="AD15" s="66">
        <v>274</v>
      </c>
      <c r="AE15" s="66">
        <v>193</v>
      </c>
      <c r="AF15" s="66">
        <v>172</v>
      </c>
      <c r="AG15" s="66">
        <v>131</v>
      </c>
      <c r="AH15" s="66">
        <v>233</v>
      </c>
      <c r="AI15" s="66">
        <v>118</v>
      </c>
      <c r="AJ15" s="66">
        <v>104</v>
      </c>
      <c r="AK15" s="66">
        <v>120</v>
      </c>
      <c r="AL15" s="66">
        <v>196</v>
      </c>
      <c r="AM15" s="66">
        <v>108</v>
      </c>
      <c r="AN15" s="66">
        <v>100</v>
      </c>
      <c r="AO15" s="66">
        <v>122</v>
      </c>
      <c r="AP15" s="66">
        <v>176</v>
      </c>
      <c r="AQ15" s="66">
        <v>110</v>
      </c>
      <c r="AR15" s="66">
        <v>125</v>
      </c>
      <c r="AS15" s="66">
        <v>153</v>
      </c>
      <c r="AT15" s="66">
        <v>231</v>
      </c>
      <c r="AU15" s="66">
        <v>145</v>
      </c>
      <c r="AV15" s="66">
        <v>135</v>
      </c>
      <c r="AW15" s="66">
        <v>138</v>
      </c>
      <c r="AX15" s="66">
        <v>264</v>
      </c>
      <c r="AY15" s="66">
        <v>131</v>
      </c>
      <c r="AZ15" s="66">
        <v>157</v>
      </c>
      <c r="BA15" s="66">
        <v>165</v>
      </c>
      <c r="BB15" s="66">
        <v>325</v>
      </c>
      <c r="BC15" s="66">
        <v>241</v>
      </c>
      <c r="BD15" s="66">
        <v>225</v>
      </c>
      <c r="BE15" s="66">
        <v>272</v>
      </c>
      <c r="BF15" s="66">
        <v>282</v>
      </c>
      <c r="BG15" s="66">
        <v>196</v>
      </c>
      <c r="BH15" s="66">
        <v>190</v>
      </c>
      <c r="BI15" s="67">
        <v>88</v>
      </c>
    </row>
    <row r="16" spans="2:61" ht="12" customHeight="1">
      <c r="Q16" s="42"/>
    </row>
    <row r="44" spans="2:61" ht="12" customHeight="1">
      <c r="D44" s="13" t="s">
        <v>362</v>
      </c>
      <c r="R44" s="13" t="s">
        <v>366</v>
      </c>
      <c r="BF44" s="45"/>
      <c r="BG44" s="45"/>
    </row>
    <row r="45" spans="2:61"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1" ht="12" customHeight="1">
      <c r="B46" s="10" t="s">
        <v>98</v>
      </c>
      <c r="C46" s="11" t="s">
        <v>101</v>
      </c>
      <c r="D46" s="69">
        <v>229.63072877329964</v>
      </c>
      <c r="E46" s="69">
        <v>318.56465385035068</v>
      </c>
      <c r="F46" s="69">
        <v>336.89695254767133</v>
      </c>
      <c r="G46" s="69">
        <v>378.70034820813049</v>
      </c>
      <c r="H46" s="69">
        <v>312.69918178188237</v>
      </c>
      <c r="I46" s="69">
        <v>309.7631391648851</v>
      </c>
      <c r="J46" s="69">
        <v>287.12261929832187</v>
      </c>
      <c r="K46" s="69">
        <v>295.67968681296344</v>
      </c>
      <c r="L46" s="69">
        <v>281.52197320759751</v>
      </c>
      <c r="M46" s="69">
        <v>282.65751022347013</v>
      </c>
      <c r="N46" s="70">
        <v>215.01689373651274</v>
      </c>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1" ht="12" customHeight="1">
      <c r="B47" s="10" t="s">
        <v>99</v>
      </c>
      <c r="C47" s="11" t="s">
        <v>102</v>
      </c>
      <c r="D47" s="71">
        <v>393.71677549345173</v>
      </c>
      <c r="E47" s="71">
        <v>476.18329715080722</v>
      </c>
      <c r="F47" s="71">
        <v>538.86104429339298</v>
      </c>
      <c r="G47" s="71">
        <v>585.79616093315724</v>
      </c>
      <c r="H47" s="71">
        <v>518.68426486535452</v>
      </c>
      <c r="I47" s="71">
        <v>494.80317042841227</v>
      </c>
      <c r="J47" s="71">
        <v>504.55920124974415</v>
      </c>
      <c r="K47" s="71">
        <v>553.31124526519761</v>
      </c>
      <c r="L47" s="71">
        <v>481.48481527855995</v>
      </c>
      <c r="M47" s="71">
        <v>504.38692051858351</v>
      </c>
      <c r="N47" s="72">
        <v>368.12484183898647</v>
      </c>
      <c r="P47" s="10" t="s">
        <v>98</v>
      </c>
      <c r="Q47" s="11" t="s">
        <v>101</v>
      </c>
      <c r="R47" s="73">
        <v>59.936204757011453</v>
      </c>
      <c r="S47" s="69">
        <v>52.904327649927566</v>
      </c>
      <c r="T47" s="69">
        <v>53.631338180983967</v>
      </c>
      <c r="U47" s="69">
        <v>63.158858185376161</v>
      </c>
      <c r="V47" s="69">
        <v>79.327432429393241</v>
      </c>
      <c r="W47" s="69">
        <v>82.011608520663572</v>
      </c>
      <c r="X47" s="69">
        <v>79.693497584453723</v>
      </c>
      <c r="Y47" s="69">
        <v>77.532115315839718</v>
      </c>
      <c r="Z47" s="69">
        <v>84.071815772029666</v>
      </c>
      <c r="AA47" s="69">
        <v>81.419022346330763</v>
      </c>
      <c r="AB47" s="69">
        <v>86.846366421744662</v>
      </c>
      <c r="AC47" s="69">
        <v>84.559748007566355</v>
      </c>
      <c r="AD47" s="69">
        <v>91.367906105902676</v>
      </c>
      <c r="AE47" s="69">
        <v>100.07801479359199</v>
      </c>
      <c r="AF47" s="69">
        <v>96.641542130314775</v>
      </c>
      <c r="AG47" s="69">
        <v>90.612885178320198</v>
      </c>
      <c r="AH47" s="69">
        <v>89.019141678620386</v>
      </c>
      <c r="AI47" s="69">
        <v>87.568684328092701</v>
      </c>
      <c r="AJ47" s="69">
        <v>69.369635817058139</v>
      </c>
      <c r="AK47" s="69">
        <v>66.741719958110423</v>
      </c>
      <c r="AL47" s="69">
        <v>80.6192584419708</v>
      </c>
      <c r="AM47" s="69">
        <v>79.492117801604408</v>
      </c>
      <c r="AN47" s="69">
        <v>71.247344920187984</v>
      </c>
      <c r="AO47" s="69">
        <v>78.404418001120916</v>
      </c>
      <c r="AP47" s="69">
        <v>82.527094721876693</v>
      </c>
      <c r="AQ47" s="69">
        <v>64.922349018328035</v>
      </c>
      <c r="AR47" s="69">
        <v>62.084256732340833</v>
      </c>
      <c r="AS47" s="69">
        <v>77.588918825775934</v>
      </c>
      <c r="AT47" s="69">
        <v>75.737661677939712</v>
      </c>
      <c r="AU47" s="69">
        <v>67.084868227003597</v>
      </c>
      <c r="AV47" s="69">
        <v>78.12844389944128</v>
      </c>
      <c r="AW47" s="69">
        <v>74.72871300857814</v>
      </c>
      <c r="AX47" s="69">
        <v>81.503187655971175</v>
      </c>
      <c r="AY47" s="69">
        <v>63.235917612820778</v>
      </c>
      <c r="AZ47" s="69">
        <v>68.189727287107317</v>
      </c>
      <c r="BA47" s="69">
        <v>68.593140651697951</v>
      </c>
      <c r="BB47" s="69">
        <v>77.94774460907189</v>
      </c>
      <c r="BC47" s="69">
        <v>71.743927171481658</v>
      </c>
      <c r="BD47" s="69">
        <v>70.272190955196209</v>
      </c>
      <c r="BE47" s="69">
        <v>62.693647487720504</v>
      </c>
      <c r="BF47" s="69">
        <v>67.920008093251965</v>
      </c>
      <c r="BG47" s="69">
        <v>59.456373521540698</v>
      </c>
      <c r="BH47" s="69">
        <v>49.611266619925978</v>
      </c>
      <c r="BI47" s="70">
        <v>38.029245501793717</v>
      </c>
    </row>
    <row r="48" spans="2:61" ht="12" customHeight="1">
      <c r="B48" s="10" t="s">
        <v>83</v>
      </c>
      <c r="C48" s="11" t="s">
        <v>84</v>
      </c>
      <c r="D48" s="69">
        <v>1582.0818248227438</v>
      </c>
      <c r="E48" s="69">
        <v>2448.1808101355491</v>
      </c>
      <c r="F48" s="69">
        <v>3098.5506595838406</v>
      </c>
      <c r="G48" s="69">
        <v>3744.0353394608683</v>
      </c>
      <c r="H48" s="69">
        <v>3873.5971428479634</v>
      </c>
      <c r="I48" s="69">
        <v>4542.1187166617519</v>
      </c>
      <c r="J48" s="69">
        <v>5022.0768739931118</v>
      </c>
      <c r="K48" s="69">
        <v>5739.1437835330389</v>
      </c>
      <c r="L48" s="69">
        <v>5624.2123268700007</v>
      </c>
      <c r="M48" s="69">
        <v>8104.6586493157356</v>
      </c>
      <c r="N48" s="70">
        <v>6515.6288802532181</v>
      </c>
      <c r="P48" s="10" t="s">
        <v>99</v>
      </c>
      <c r="Q48" s="11" t="s">
        <v>102</v>
      </c>
      <c r="R48" s="74">
        <v>99.184899999999999</v>
      </c>
      <c r="S48" s="71">
        <v>94.23851999999998</v>
      </c>
      <c r="T48" s="71">
        <v>96.127766493451716</v>
      </c>
      <c r="U48" s="71">
        <v>104.16558899999995</v>
      </c>
      <c r="V48" s="71">
        <v>124.34623600000002</v>
      </c>
      <c r="W48" s="71">
        <v>107.46725999999998</v>
      </c>
      <c r="X48" s="71">
        <v>127.84643465722455</v>
      </c>
      <c r="Y48" s="71">
        <v>116.52336649358247</v>
      </c>
      <c r="Z48" s="71">
        <v>141.1421664320778</v>
      </c>
      <c r="AA48" s="71">
        <v>116.05173000951652</v>
      </c>
      <c r="AB48" s="71">
        <v>131.1453836348532</v>
      </c>
      <c r="AC48" s="71">
        <v>150.521764216945</v>
      </c>
      <c r="AD48" s="71">
        <v>157.35814977735734</v>
      </c>
      <c r="AE48" s="71">
        <v>134.71180914524945</v>
      </c>
      <c r="AF48" s="71">
        <v>147.31132755685616</v>
      </c>
      <c r="AG48" s="71">
        <v>146.4148744536933</v>
      </c>
      <c r="AH48" s="71">
        <v>154.81053199999997</v>
      </c>
      <c r="AI48" s="71">
        <v>125.1576379154647</v>
      </c>
      <c r="AJ48" s="71">
        <v>117.54873199999999</v>
      </c>
      <c r="AK48" s="71">
        <v>121.16736294988984</v>
      </c>
      <c r="AL48" s="71">
        <v>124.06719475669823</v>
      </c>
      <c r="AM48" s="71">
        <v>122.45317077842658</v>
      </c>
      <c r="AN48" s="71">
        <v>133.72410987226695</v>
      </c>
      <c r="AO48" s="71">
        <v>114.55869502101982</v>
      </c>
      <c r="AP48" s="71">
        <v>123.64818699926862</v>
      </c>
      <c r="AQ48" s="71">
        <v>135.22990525939827</v>
      </c>
      <c r="AR48" s="71">
        <v>109.05217643105728</v>
      </c>
      <c r="AS48" s="71">
        <v>136.62893256002008</v>
      </c>
      <c r="AT48" s="71">
        <v>147.96845220657167</v>
      </c>
      <c r="AU48" s="71">
        <v>127.08789377475946</v>
      </c>
      <c r="AV48" s="71">
        <v>136.05036128386584</v>
      </c>
      <c r="AW48" s="71">
        <v>142.20453800000001</v>
      </c>
      <c r="AX48" s="71">
        <v>133.88170662831624</v>
      </c>
      <c r="AY48" s="71">
        <v>117.64259211158239</v>
      </c>
      <c r="AZ48" s="71">
        <v>106.51597754177116</v>
      </c>
      <c r="BA48" s="71">
        <v>123.44453899688996</v>
      </c>
      <c r="BB48" s="71">
        <v>134.94828327077448</v>
      </c>
      <c r="BC48" s="71">
        <v>137.05927995389891</v>
      </c>
      <c r="BD48" s="71">
        <v>114.21971344198477</v>
      </c>
      <c r="BE48" s="71">
        <v>118.1596438519251</v>
      </c>
      <c r="BF48" s="71">
        <v>122.7417292092383</v>
      </c>
      <c r="BG48" s="71">
        <v>94.492301958959729</v>
      </c>
      <c r="BH48" s="71">
        <v>84.739220000000032</v>
      </c>
      <c r="BI48" s="72">
        <v>66.151590670788323</v>
      </c>
    </row>
    <row r="49" spans="2:61" ht="12" customHeight="1">
      <c r="B49" s="10" t="s">
        <v>86</v>
      </c>
      <c r="C49" s="11" t="s">
        <v>87</v>
      </c>
      <c r="D49" s="71">
        <v>470.77123816790964</v>
      </c>
      <c r="E49" s="71">
        <v>597.64564800000005</v>
      </c>
      <c r="F49" s="71">
        <v>796.26380500000016</v>
      </c>
      <c r="G49" s="71">
        <v>1131.4320790000002</v>
      </c>
      <c r="H49" s="71">
        <v>1270.0967010806712</v>
      </c>
      <c r="I49" s="71">
        <v>1679.996461748676</v>
      </c>
      <c r="J49" s="71">
        <v>2182.3089866280152</v>
      </c>
      <c r="K49" s="71">
        <v>2788.371631768422</v>
      </c>
      <c r="L49" s="71">
        <v>3149.7259124310303</v>
      </c>
      <c r="M49" s="71">
        <v>5542.9181308078187</v>
      </c>
      <c r="N49" s="72">
        <v>6045.9790979210202</v>
      </c>
      <c r="P49" s="10" t="s">
        <v>83</v>
      </c>
      <c r="Q49" s="11" t="s">
        <v>84</v>
      </c>
      <c r="R49" s="73">
        <v>378.07500802472117</v>
      </c>
      <c r="S49" s="69">
        <v>420.55824979802196</v>
      </c>
      <c r="T49" s="69">
        <v>374.78467899999993</v>
      </c>
      <c r="U49" s="69">
        <v>408.6638880000001</v>
      </c>
      <c r="V49" s="69">
        <v>557.21693784680394</v>
      </c>
      <c r="W49" s="69">
        <v>548.54078096219951</v>
      </c>
      <c r="X49" s="69">
        <v>722.754640160078</v>
      </c>
      <c r="Y49" s="69">
        <v>619.66845116646641</v>
      </c>
      <c r="Z49" s="69">
        <v>688.20957664563844</v>
      </c>
      <c r="AA49" s="69">
        <v>673.74004744500439</v>
      </c>
      <c r="AB49" s="69">
        <v>847.29827149319658</v>
      </c>
      <c r="AC49" s="69">
        <v>889.30276399999991</v>
      </c>
      <c r="AD49" s="69">
        <v>883.28644973650262</v>
      </c>
      <c r="AE49" s="69">
        <v>1007.3609273696834</v>
      </c>
      <c r="AF49" s="69">
        <v>918.01410823692618</v>
      </c>
      <c r="AG49" s="69">
        <v>935.37385411775995</v>
      </c>
      <c r="AH49" s="69">
        <v>1061.4145218190406</v>
      </c>
      <c r="AI49" s="69">
        <v>975.36962200786206</v>
      </c>
      <c r="AJ49" s="69">
        <v>907.35686206928085</v>
      </c>
      <c r="AK49" s="69">
        <v>929.45613695179077</v>
      </c>
      <c r="AL49" s="69">
        <v>1172.7370826140439</v>
      </c>
      <c r="AM49" s="69">
        <v>1052.373581649337</v>
      </c>
      <c r="AN49" s="69">
        <v>1142.0552633481384</v>
      </c>
      <c r="AO49" s="69">
        <v>1174.952789050237</v>
      </c>
      <c r="AP49" s="69">
        <v>1313.024914083622</v>
      </c>
      <c r="AQ49" s="69">
        <v>1294.0261642935147</v>
      </c>
      <c r="AR49" s="69">
        <v>1089.7055112853918</v>
      </c>
      <c r="AS49" s="69">
        <v>1325.3202843305899</v>
      </c>
      <c r="AT49" s="69">
        <v>1350.9699646000129</v>
      </c>
      <c r="AU49" s="69">
        <v>1483.0620704162445</v>
      </c>
      <c r="AV49" s="69">
        <v>1455.6198776181884</v>
      </c>
      <c r="AW49" s="69">
        <v>1449.4918708985936</v>
      </c>
      <c r="AX49" s="69">
        <v>1393.6478555103888</v>
      </c>
      <c r="AY49" s="69">
        <v>1234.4697614803242</v>
      </c>
      <c r="AZ49" s="69">
        <v>1366.5849205697471</v>
      </c>
      <c r="BA49" s="69">
        <v>1629.5097893095494</v>
      </c>
      <c r="BB49" s="69">
        <v>1854.5887769417498</v>
      </c>
      <c r="BC49" s="69">
        <v>2143.815214411728</v>
      </c>
      <c r="BD49" s="69">
        <v>1986.8718764721918</v>
      </c>
      <c r="BE49" s="69">
        <v>2119.3827814900437</v>
      </c>
      <c r="BF49" s="69">
        <v>2032.1010725241822</v>
      </c>
      <c r="BG49" s="69">
        <v>1902.0656298141189</v>
      </c>
      <c r="BH49" s="69">
        <v>1423.3560144779308</v>
      </c>
      <c r="BI49" s="70">
        <v>1158.106163436981</v>
      </c>
    </row>
    <row r="50" spans="2:61" ht="12" customHeight="1">
      <c r="B50" s="10" t="s">
        <v>88</v>
      </c>
      <c r="C50" s="11" t="s">
        <v>89</v>
      </c>
      <c r="D50" s="69">
        <v>108.996821</v>
      </c>
      <c r="E50" s="69">
        <v>126.062178</v>
      </c>
      <c r="F50" s="69">
        <v>171.98885999999996</v>
      </c>
      <c r="G50" s="69">
        <v>421.70145699999995</v>
      </c>
      <c r="H50" s="69">
        <v>406.81268599999999</v>
      </c>
      <c r="I50" s="69">
        <v>530.24524599999995</v>
      </c>
      <c r="J50" s="69">
        <v>946.26583881508429</v>
      </c>
      <c r="K50" s="69">
        <v>1128.3239720000004</v>
      </c>
      <c r="L50" s="69">
        <v>1496.3032010000004</v>
      </c>
      <c r="M50" s="69">
        <v>2712.0136399999992</v>
      </c>
      <c r="N50" s="70">
        <v>3677.0291233122621</v>
      </c>
      <c r="P50" s="10" t="s">
        <v>86</v>
      </c>
      <c r="Q50" s="11" t="s">
        <v>87</v>
      </c>
      <c r="R50" s="74">
        <v>112.86365699999999</v>
      </c>
      <c r="S50" s="71">
        <v>128.38151716790955</v>
      </c>
      <c r="T50" s="71">
        <v>67.839936000000009</v>
      </c>
      <c r="U50" s="71">
        <v>161.68612800000005</v>
      </c>
      <c r="V50" s="71">
        <v>142.53257499999998</v>
      </c>
      <c r="W50" s="71">
        <v>126.94367500000001</v>
      </c>
      <c r="X50" s="71">
        <v>174.40043299999999</v>
      </c>
      <c r="Y50" s="71">
        <v>153.76896500000001</v>
      </c>
      <c r="Z50" s="71">
        <v>160.40823599999999</v>
      </c>
      <c r="AA50" s="71">
        <v>164.29664599999998</v>
      </c>
      <c r="AB50" s="71">
        <v>207.040932</v>
      </c>
      <c r="AC50" s="71">
        <v>264.51799099999999</v>
      </c>
      <c r="AD50" s="71">
        <v>333.78243900000001</v>
      </c>
      <c r="AE50" s="71">
        <v>251.67283700000002</v>
      </c>
      <c r="AF50" s="71">
        <v>243.38627699999998</v>
      </c>
      <c r="AG50" s="71">
        <v>302.59052599999995</v>
      </c>
      <c r="AH50" s="71">
        <v>294.84998200000001</v>
      </c>
      <c r="AI50" s="71">
        <v>300.98988571201136</v>
      </c>
      <c r="AJ50" s="71">
        <v>341.97359759871188</v>
      </c>
      <c r="AK50" s="71">
        <v>332.28323576994802</v>
      </c>
      <c r="AL50" s="71">
        <v>382.95060399999994</v>
      </c>
      <c r="AM50" s="71">
        <v>357.94882918067583</v>
      </c>
      <c r="AN50" s="71">
        <v>434.73643399999997</v>
      </c>
      <c r="AO50" s="71">
        <v>504.36059456800012</v>
      </c>
      <c r="AP50" s="71">
        <v>582.09270933160906</v>
      </c>
      <c r="AQ50" s="71">
        <v>528.12195483964194</v>
      </c>
      <c r="AR50" s="71">
        <v>436.41439356589643</v>
      </c>
      <c r="AS50" s="71">
        <v>635.67992889086781</v>
      </c>
      <c r="AT50" s="71">
        <v>752.07427699999994</v>
      </c>
      <c r="AU50" s="71">
        <v>590.78098000000011</v>
      </c>
      <c r="AV50" s="71">
        <v>721.16711700000008</v>
      </c>
      <c r="AW50" s="71">
        <v>724.34925776842215</v>
      </c>
      <c r="AX50" s="71">
        <v>750.61537621851005</v>
      </c>
      <c r="AY50" s="71">
        <v>753.31947800000046</v>
      </c>
      <c r="AZ50" s="71">
        <v>745.77617465354797</v>
      </c>
      <c r="BA50" s="71">
        <v>900.01488355897527</v>
      </c>
      <c r="BB50" s="71">
        <v>1092.2445190000001</v>
      </c>
      <c r="BC50" s="71">
        <v>1396.5113709999994</v>
      </c>
      <c r="BD50" s="71">
        <v>1362.7939039812809</v>
      </c>
      <c r="BE50" s="71">
        <v>1691.3683368265381</v>
      </c>
      <c r="BF50" s="71">
        <v>1650.4299731059327</v>
      </c>
      <c r="BG50" s="71">
        <v>1758.5407034196301</v>
      </c>
      <c r="BH50" s="71">
        <v>1637.9670363954538</v>
      </c>
      <c r="BI50" s="72">
        <v>999.04138499999999</v>
      </c>
    </row>
    <row r="51" spans="2:61" ht="12" customHeight="1">
      <c r="B51" s="10" t="s">
        <v>100</v>
      </c>
      <c r="C51" s="11" t="s">
        <v>103</v>
      </c>
      <c r="D51" s="75">
        <v>30</v>
      </c>
      <c r="E51" s="75">
        <v>161.01</v>
      </c>
      <c r="F51" s="75">
        <v>179.29000000000002</v>
      </c>
      <c r="G51" s="75">
        <v>234.70416900000001</v>
      </c>
      <c r="H51" s="75">
        <v>157</v>
      </c>
      <c r="I51" s="75">
        <v>451.9</v>
      </c>
      <c r="J51" s="75">
        <v>1918.3644589999997</v>
      </c>
      <c r="K51" s="75">
        <v>881.70927899999992</v>
      </c>
      <c r="L51" s="75">
        <v>617.49998499999992</v>
      </c>
      <c r="M51" s="75">
        <v>2146.9065870000004</v>
      </c>
      <c r="N51" s="76">
        <v>4195.9210640000001</v>
      </c>
      <c r="P51" s="10" t="s">
        <v>88</v>
      </c>
      <c r="Q51" s="11" t="s">
        <v>89</v>
      </c>
      <c r="R51" s="73">
        <v>56.573211999999998</v>
      </c>
      <c r="S51" s="69">
        <v>32</v>
      </c>
      <c r="T51" s="69">
        <v>20.423608999999999</v>
      </c>
      <c r="U51" s="69">
        <v>0</v>
      </c>
      <c r="V51" s="69">
        <v>15</v>
      </c>
      <c r="W51" s="69">
        <v>10.4</v>
      </c>
      <c r="X51" s="69">
        <v>15</v>
      </c>
      <c r="Y51" s="69">
        <v>85.662177999999997</v>
      </c>
      <c r="Z51" s="69">
        <v>10</v>
      </c>
      <c r="AA51" s="69">
        <v>57.41283</v>
      </c>
      <c r="AB51" s="69">
        <v>44.004378000000003</v>
      </c>
      <c r="AC51" s="69">
        <v>60.571652</v>
      </c>
      <c r="AD51" s="69">
        <v>152.273403</v>
      </c>
      <c r="AE51" s="69">
        <v>85.35</v>
      </c>
      <c r="AF51" s="69">
        <v>120.18441900000001</v>
      </c>
      <c r="AG51" s="69">
        <v>63.893635000000003</v>
      </c>
      <c r="AH51" s="69">
        <v>132.349998</v>
      </c>
      <c r="AI51" s="69">
        <v>44.100001000000006</v>
      </c>
      <c r="AJ51" s="69">
        <v>158.56268499999999</v>
      </c>
      <c r="AK51" s="69">
        <v>71.800002000000006</v>
      </c>
      <c r="AL51" s="69">
        <v>205.54945799999999</v>
      </c>
      <c r="AM51" s="69">
        <v>97.089611000000005</v>
      </c>
      <c r="AN51" s="69">
        <v>96.286100000000005</v>
      </c>
      <c r="AO51" s="69">
        <v>131.32007700000003</v>
      </c>
      <c r="AP51" s="69">
        <v>235.93102000000002</v>
      </c>
      <c r="AQ51" s="69">
        <v>240.97261499999999</v>
      </c>
      <c r="AR51" s="69">
        <v>214.74120381508422</v>
      </c>
      <c r="AS51" s="69">
        <v>254.62099999999998</v>
      </c>
      <c r="AT51" s="69">
        <v>262.665075</v>
      </c>
      <c r="AU51" s="69">
        <v>206.020015</v>
      </c>
      <c r="AV51" s="69">
        <v>378.04747199999997</v>
      </c>
      <c r="AW51" s="69">
        <v>281.59141</v>
      </c>
      <c r="AX51" s="69">
        <v>299.250024</v>
      </c>
      <c r="AY51" s="69">
        <v>366.01519000000002</v>
      </c>
      <c r="AZ51" s="69">
        <v>341.15375799999998</v>
      </c>
      <c r="BA51" s="69">
        <v>489.88422899999995</v>
      </c>
      <c r="BB51" s="69">
        <v>586.4497080000001</v>
      </c>
      <c r="BC51" s="69">
        <v>647.81945599999995</v>
      </c>
      <c r="BD51" s="69">
        <v>552.78015800000003</v>
      </c>
      <c r="BE51" s="69">
        <v>924.96431799999982</v>
      </c>
      <c r="BF51" s="69">
        <v>972.49251699999991</v>
      </c>
      <c r="BG51" s="69">
        <v>1068.80189031226</v>
      </c>
      <c r="BH51" s="69">
        <v>960.41049600000008</v>
      </c>
      <c r="BI51" s="70">
        <v>675.32421999999997</v>
      </c>
    </row>
    <row r="52" spans="2:61" ht="12" customHeight="1">
      <c r="B52" s="10" t="s">
        <v>94</v>
      </c>
      <c r="C52" s="42" t="s">
        <v>235</v>
      </c>
      <c r="P52" s="10" t="s">
        <v>100</v>
      </c>
      <c r="Q52" s="11" t="s">
        <v>103</v>
      </c>
      <c r="R52" s="77">
        <v>30</v>
      </c>
      <c r="S52" s="75">
        <v>0</v>
      </c>
      <c r="T52" s="75">
        <v>0</v>
      </c>
      <c r="U52" s="75">
        <v>0</v>
      </c>
      <c r="V52" s="75">
        <v>30</v>
      </c>
      <c r="W52" s="75">
        <v>50</v>
      </c>
      <c r="X52" s="75">
        <v>81.009999999999991</v>
      </c>
      <c r="Y52" s="75">
        <v>0</v>
      </c>
      <c r="Z52" s="75">
        <v>0</v>
      </c>
      <c r="AA52" s="75">
        <v>0</v>
      </c>
      <c r="AB52" s="75">
        <v>179.29000000000002</v>
      </c>
      <c r="AC52" s="75">
        <v>0</v>
      </c>
      <c r="AD52" s="75">
        <v>25</v>
      </c>
      <c r="AE52" s="75">
        <v>48</v>
      </c>
      <c r="AF52" s="75">
        <v>100.70417</v>
      </c>
      <c r="AG52" s="75">
        <v>60.999999000000003</v>
      </c>
      <c r="AH52" s="75">
        <v>0</v>
      </c>
      <c r="AI52" s="75">
        <v>34.5</v>
      </c>
      <c r="AJ52" s="75">
        <v>80</v>
      </c>
      <c r="AK52" s="75">
        <v>42.5</v>
      </c>
      <c r="AL52" s="75">
        <v>105.5</v>
      </c>
      <c r="AM52" s="75">
        <v>0</v>
      </c>
      <c r="AN52" s="75">
        <v>175.4</v>
      </c>
      <c r="AO52" s="75">
        <v>171</v>
      </c>
      <c r="AP52" s="75">
        <v>241</v>
      </c>
      <c r="AQ52" s="75">
        <v>1116.7144349999999</v>
      </c>
      <c r="AR52" s="75">
        <v>305.65002400000003</v>
      </c>
      <c r="AS52" s="75">
        <v>255</v>
      </c>
      <c r="AT52" s="75">
        <v>479.49865899999998</v>
      </c>
      <c r="AU52" s="75">
        <v>57.31062</v>
      </c>
      <c r="AV52" s="75">
        <v>50</v>
      </c>
      <c r="AW52" s="75">
        <v>294.89999999999998</v>
      </c>
      <c r="AX52" s="75">
        <v>81.999986000000007</v>
      </c>
      <c r="AY52" s="75">
        <v>192.49999700000001</v>
      </c>
      <c r="AZ52" s="75">
        <v>163.00000199999999</v>
      </c>
      <c r="BA52" s="75">
        <v>180</v>
      </c>
      <c r="BB52" s="75">
        <v>786.277694</v>
      </c>
      <c r="BC52" s="75">
        <v>281.94925599999999</v>
      </c>
      <c r="BD52" s="75">
        <v>456.80053800000002</v>
      </c>
      <c r="BE52" s="75">
        <v>621.879099</v>
      </c>
      <c r="BF52" s="75">
        <v>1826.9424160000001</v>
      </c>
      <c r="BG52" s="75">
        <v>981.79974499999992</v>
      </c>
      <c r="BH52" s="75">
        <v>1110.178903</v>
      </c>
      <c r="BI52" s="76">
        <v>277</v>
      </c>
    </row>
    <row r="53" spans="2:61" ht="12" customHeight="1">
      <c r="M53" s="106"/>
      <c r="N53" s="106"/>
      <c r="P53" s="10" t="s">
        <v>94</v>
      </c>
      <c r="Q53" s="95"/>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3" priority="1" operator="equal">
      <formula>FALSE</formula>
    </cfRule>
  </conditionalFormatting>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ADCE-39E0-44B8-B1FC-E03F0C4F3E78}">
  <sheetPr>
    <tabColor theme="3"/>
  </sheetPr>
  <dimension ref="B5:AZ45"/>
  <sheetViews>
    <sheetView showGridLines="0" zoomScaleNormal="100" workbookViewId="0">
      <selection activeCell="B40" sqref="B40"/>
    </sheetView>
  </sheetViews>
  <sheetFormatPr defaultColWidth="7.6640625" defaultRowHeight="12" customHeight="1"/>
  <cols>
    <col min="1" max="1" width="3.6640625" style="10" customWidth="1"/>
    <col min="2" max="2" width="25" style="10" bestFit="1" customWidth="1"/>
    <col min="3" max="18" width="7.6640625" style="10"/>
    <col min="19" max="19" width="7.6640625" style="10" customWidth="1"/>
    <col min="20" max="16384" width="7.6640625" style="10"/>
  </cols>
  <sheetData>
    <row r="5" spans="2:19" ht="12" customHeight="1">
      <c r="C5" s="13" t="s">
        <v>120</v>
      </c>
      <c r="S5" s="14"/>
    </row>
    <row r="6" spans="2:19" ht="12" customHeight="1">
      <c r="B6" s="16"/>
      <c r="C6" s="11">
        <v>2012</v>
      </c>
      <c r="D6" s="11">
        <v>2013</v>
      </c>
      <c r="E6" s="11">
        <v>2014</v>
      </c>
      <c r="F6" s="11">
        <v>2015</v>
      </c>
      <c r="G6" s="11">
        <v>2016</v>
      </c>
      <c r="H6" s="11">
        <v>2017</v>
      </c>
      <c r="I6" s="11">
        <v>2018</v>
      </c>
      <c r="J6" s="11">
        <v>2019</v>
      </c>
      <c r="K6" s="11">
        <v>2020</v>
      </c>
      <c r="L6" s="11">
        <v>2021</v>
      </c>
      <c r="M6" s="65">
        <v>2022</v>
      </c>
    </row>
    <row r="7" spans="2:19" ht="12" customHeight="1">
      <c r="B7" s="11" t="s">
        <v>66</v>
      </c>
      <c r="C7" s="21">
        <v>13.998451872579974</v>
      </c>
      <c r="D7" s="21">
        <v>17.267628684561021</v>
      </c>
      <c r="E7" s="21">
        <v>21.629866622247132</v>
      </c>
      <c r="F7" s="21">
        <v>26.149703446509204</v>
      </c>
      <c r="G7" s="21">
        <v>25.986200335280955</v>
      </c>
      <c r="H7" s="21">
        <v>30.370855656319289</v>
      </c>
      <c r="I7" s="21">
        <v>41.721513459495561</v>
      </c>
      <c r="J7" s="21">
        <v>44.909319227532315</v>
      </c>
      <c r="K7" s="21">
        <v>44.717127567171659</v>
      </c>
      <c r="L7" s="21">
        <v>88.012803507957628</v>
      </c>
      <c r="M7" s="22">
        <v>68.443854080492471</v>
      </c>
    </row>
    <row r="8" spans="2:19" ht="12" customHeight="1">
      <c r="B8" s="11" t="s">
        <v>67</v>
      </c>
      <c r="C8" s="24">
        <v>2755</v>
      </c>
      <c r="D8" s="24">
        <v>3277</v>
      </c>
      <c r="E8" s="24">
        <v>3415</v>
      </c>
      <c r="F8" s="24">
        <v>3525</v>
      </c>
      <c r="G8" s="24">
        <v>3210</v>
      </c>
      <c r="H8" s="24">
        <v>3558</v>
      </c>
      <c r="I8" s="24">
        <v>3664</v>
      </c>
      <c r="J8" s="24">
        <v>3794</v>
      </c>
      <c r="K8" s="24">
        <v>3513</v>
      </c>
      <c r="L8" s="24">
        <v>5392</v>
      </c>
      <c r="M8" s="25">
        <v>4745</v>
      </c>
    </row>
    <row r="9" spans="2:19" ht="12" customHeight="1">
      <c r="B9" s="11" t="s">
        <v>68</v>
      </c>
      <c r="C9" s="27"/>
      <c r="D9" s="27"/>
      <c r="E9" s="27"/>
      <c r="F9" s="27"/>
      <c r="G9" s="27"/>
      <c r="H9" s="27"/>
      <c r="I9" s="27"/>
      <c r="J9" s="27"/>
      <c r="K9" s="27"/>
      <c r="L9" s="27"/>
      <c r="M9" s="31">
        <v>853</v>
      </c>
    </row>
    <row r="10" spans="2:19" ht="12" customHeight="1">
      <c r="B10" s="11" t="s">
        <v>69</v>
      </c>
      <c r="C10" s="84"/>
      <c r="D10" s="84"/>
      <c r="E10" s="84"/>
      <c r="F10" s="84"/>
      <c r="G10" s="84"/>
      <c r="H10" s="84"/>
      <c r="I10" s="84"/>
      <c r="J10" s="84"/>
      <c r="K10" s="84"/>
      <c r="L10" s="84"/>
      <c r="M10" s="85">
        <v>5598</v>
      </c>
    </row>
    <row r="11" spans="2:19" ht="12" customHeight="1">
      <c r="B11" s="42" t="s">
        <v>235</v>
      </c>
    </row>
    <row r="40" spans="2:52" ht="12" customHeight="1">
      <c r="C40" s="107" t="s">
        <v>363</v>
      </c>
      <c r="AY40" s="45"/>
      <c r="AZ40" s="45"/>
    </row>
    <row r="41" spans="2:52" ht="12" customHeight="1">
      <c r="C41" s="458">
        <v>2012</v>
      </c>
      <c r="D41" s="456"/>
      <c r="E41" s="456"/>
      <c r="F41" s="456"/>
      <c r="G41" s="456">
        <v>2013</v>
      </c>
      <c r="H41" s="456"/>
      <c r="I41" s="456"/>
      <c r="J41" s="456"/>
      <c r="K41" s="456">
        <v>2014</v>
      </c>
      <c r="L41" s="456"/>
      <c r="M41" s="456"/>
      <c r="N41" s="456"/>
      <c r="O41" s="456">
        <v>2015</v>
      </c>
      <c r="P41" s="456"/>
      <c r="Q41" s="456"/>
      <c r="R41" s="456"/>
      <c r="S41" s="456">
        <v>2016</v>
      </c>
      <c r="T41" s="456"/>
      <c r="U41" s="456"/>
      <c r="V41" s="456"/>
      <c r="W41" s="456">
        <v>2017</v>
      </c>
      <c r="X41" s="456"/>
      <c r="Y41" s="456"/>
      <c r="Z41" s="456"/>
      <c r="AA41" s="456">
        <v>2018</v>
      </c>
      <c r="AB41" s="456"/>
      <c r="AC41" s="456"/>
      <c r="AD41" s="456"/>
      <c r="AE41" s="456">
        <v>2019</v>
      </c>
      <c r="AF41" s="456"/>
      <c r="AG41" s="456"/>
      <c r="AH41" s="456"/>
      <c r="AI41" s="456">
        <v>2020</v>
      </c>
      <c r="AJ41" s="456"/>
      <c r="AK41" s="456"/>
      <c r="AL41" s="456"/>
      <c r="AM41" s="456">
        <v>2021</v>
      </c>
      <c r="AN41" s="456"/>
      <c r="AO41" s="456"/>
      <c r="AP41" s="456"/>
      <c r="AQ41" s="456">
        <v>2022</v>
      </c>
      <c r="AR41" s="456"/>
      <c r="AS41" s="456"/>
      <c r="AT41" s="457"/>
    </row>
    <row r="42" spans="2:52" ht="12" customHeight="1">
      <c r="C42" s="47" t="s">
        <v>76</v>
      </c>
      <c r="D42" s="48" t="s">
        <v>77</v>
      </c>
      <c r="E42" s="48" t="s">
        <v>78</v>
      </c>
      <c r="F42" s="48" t="s">
        <v>79</v>
      </c>
      <c r="G42" s="48" t="s">
        <v>76</v>
      </c>
      <c r="H42" s="48" t="s">
        <v>77</v>
      </c>
      <c r="I42" s="48" t="s">
        <v>78</v>
      </c>
      <c r="J42" s="48" t="s">
        <v>79</v>
      </c>
      <c r="K42" s="48" t="s">
        <v>76</v>
      </c>
      <c r="L42" s="48" t="s">
        <v>77</v>
      </c>
      <c r="M42" s="48" t="s">
        <v>78</v>
      </c>
      <c r="N42" s="48" t="s">
        <v>79</v>
      </c>
      <c r="O42" s="48" t="s">
        <v>76</v>
      </c>
      <c r="P42" s="48" t="s">
        <v>77</v>
      </c>
      <c r="Q42" s="48" t="s">
        <v>78</v>
      </c>
      <c r="R42" s="48" t="s">
        <v>79</v>
      </c>
      <c r="S42" s="48" t="s">
        <v>76</v>
      </c>
      <c r="T42" s="48" t="s">
        <v>77</v>
      </c>
      <c r="U42" s="48" t="s">
        <v>78</v>
      </c>
      <c r="V42" s="48" t="s">
        <v>79</v>
      </c>
      <c r="W42" s="48" t="s">
        <v>76</v>
      </c>
      <c r="X42" s="48" t="s">
        <v>77</v>
      </c>
      <c r="Y42" s="48" t="s">
        <v>78</v>
      </c>
      <c r="Z42" s="48" t="s">
        <v>79</v>
      </c>
      <c r="AA42" s="48" t="s">
        <v>76</v>
      </c>
      <c r="AB42" s="48" t="s">
        <v>77</v>
      </c>
      <c r="AC42" s="48" t="s">
        <v>78</v>
      </c>
      <c r="AD42" s="48" t="s">
        <v>79</v>
      </c>
      <c r="AE42" s="48" t="s">
        <v>76</v>
      </c>
      <c r="AF42" s="48" t="s">
        <v>77</v>
      </c>
      <c r="AG42" s="48" t="s">
        <v>78</v>
      </c>
      <c r="AH42" s="48" t="s">
        <v>79</v>
      </c>
      <c r="AI42" s="48" t="s">
        <v>76</v>
      </c>
      <c r="AJ42" s="48" t="s">
        <v>77</v>
      </c>
      <c r="AK42" s="48" t="s">
        <v>78</v>
      </c>
      <c r="AL42" s="48" t="s">
        <v>79</v>
      </c>
      <c r="AM42" s="48" t="s">
        <v>76</v>
      </c>
      <c r="AN42" s="48" t="s">
        <v>77</v>
      </c>
      <c r="AO42" s="48" t="s">
        <v>78</v>
      </c>
      <c r="AP42" s="48" t="s">
        <v>79</v>
      </c>
      <c r="AQ42" s="48" t="s">
        <v>76</v>
      </c>
      <c r="AR42" s="49" t="s">
        <v>77</v>
      </c>
      <c r="AS42" s="48" t="s">
        <v>78</v>
      </c>
      <c r="AT42" s="50" t="s">
        <v>79</v>
      </c>
    </row>
    <row r="43" spans="2:52" ht="12" customHeight="1">
      <c r="B43" s="11" t="s">
        <v>66</v>
      </c>
      <c r="C43" s="20">
        <v>3.2737633234663166</v>
      </c>
      <c r="D43" s="21">
        <v>3.4880906914286727</v>
      </c>
      <c r="E43" s="21">
        <v>3.878692316976363</v>
      </c>
      <c r="F43" s="21">
        <v>3.3579055407085781</v>
      </c>
      <c r="G43" s="21">
        <v>3.93840410425363</v>
      </c>
      <c r="H43" s="21">
        <v>4.5232894807289306</v>
      </c>
      <c r="I43" s="21">
        <v>3.5124189007268907</v>
      </c>
      <c r="J43" s="21">
        <v>5.2935161988515116</v>
      </c>
      <c r="K43" s="21">
        <v>4.82115991536969</v>
      </c>
      <c r="L43" s="21">
        <v>5.2701922719404308</v>
      </c>
      <c r="M43" s="21">
        <v>5.3865095626718711</v>
      </c>
      <c r="N43" s="21">
        <v>6.1520048722651017</v>
      </c>
      <c r="O43" s="21">
        <v>5.2984470294338353</v>
      </c>
      <c r="P43" s="21">
        <v>7.7687717453989587</v>
      </c>
      <c r="Q43" s="21">
        <v>6.7049169164067663</v>
      </c>
      <c r="R43" s="21">
        <v>6.377567755269637</v>
      </c>
      <c r="S43" s="21">
        <v>6.2102146622065169</v>
      </c>
      <c r="T43" s="21">
        <v>7.7832905695981331</v>
      </c>
      <c r="U43" s="21">
        <v>5.8582039910502379</v>
      </c>
      <c r="V43" s="21">
        <v>6.1344911124260681</v>
      </c>
      <c r="W43" s="21">
        <v>6.201911547360285</v>
      </c>
      <c r="X43" s="21">
        <v>7.5508429196156719</v>
      </c>
      <c r="Y43" s="21">
        <v>7.1766666999468072</v>
      </c>
      <c r="Z43" s="21">
        <v>9.4414344893965634</v>
      </c>
      <c r="AA43" s="21">
        <v>10.454428220766838</v>
      </c>
      <c r="AB43" s="21">
        <v>11.060123269772317</v>
      </c>
      <c r="AC43" s="21">
        <v>9.8290596921190136</v>
      </c>
      <c r="AD43" s="21">
        <v>10.377902276837398</v>
      </c>
      <c r="AE43" s="21">
        <v>12.005357460867655</v>
      </c>
      <c r="AF43" s="21">
        <v>11.275834701813221</v>
      </c>
      <c r="AG43" s="21">
        <v>12.156126518077546</v>
      </c>
      <c r="AH43" s="21">
        <v>9.4720005467739021</v>
      </c>
      <c r="AI43" s="21">
        <v>9.7482463639206323</v>
      </c>
      <c r="AJ43" s="21">
        <v>9.260854295690109</v>
      </c>
      <c r="AK43" s="21">
        <v>11.287738821036532</v>
      </c>
      <c r="AL43" s="21">
        <v>14.420288086524449</v>
      </c>
      <c r="AM43" s="21">
        <v>16.403266472725733</v>
      </c>
      <c r="AN43" s="21">
        <v>20.968839487041244</v>
      </c>
      <c r="AO43" s="21">
        <v>21.190451677435515</v>
      </c>
      <c r="AP43" s="21">
        <v>29.450245870755062</v>
      </c>
      <c r="AQ43" s="21">
        <v>23.822477145259139</v>
      </c>
      <c r="AR43" s="21">
        <v>19.33518866668922</v>
      </c>
      <c r="AS43" s="21">
        <v>14.601752679473734</v>
      </c>
      <c r="AT43" s="22">
        <v>10.684435589070398</v>
      </c>
    </row>
    <row r="44" spans="2:52" ht="12" customHeight="1">
      <c r="B44" s="11" t="s">
        <v>67</v>
      </c>
      <c r="C44" s="23">
        <v>716</v>
      </c>
      <c r="D44" s="24">
        <v>714</v>
      </c>
      <c r="E44" s="24">
        <v>667</v>
      </c>
      <c r="F44" s="24">
        <v>658</v>
      </c>
      <c r="G44" s="24">
        <v>711</v>
      </c>
      <c r="H44" s="24">
        <v>750</v>
      </c>
      <c r="I44" s="24">
        <v>841</v>
      </c>
      <c r="J44" s="24">
        <v>975</v>
      </c>
      <c r="K44" s="24">
        <v>903</v>
      </c>
      <c r="L44" s="24">
        <v>882</v>
      </c>
      <c r="M44" s="24">
        <v>837</v>
      </c>
      <c r="N44" s="24">
        <v>793</v>
      </c>
      <c r="O44" s="24">
        <v>915</v>
      </c>
      <c r="P44" s="24">
        <v>945</v>
      </c>
      <c r="Q44" s="24">
        <v>851</v>
      </c>
      <c r="R44" s="24">
        <v>814</v>
      </c>
      <c r="S44" s="24">
        <v>915</v>
      </c>
      <c r="T44" s="24">
        <v>767</v>
      </c>
      <c r="U44" s="24">
        <v>790</v>
      </c>
      <c r="V44" s="24">
        <v>738</v>
      </c>
      <c r="W44" s="24">
        <v>929</v>
      </c>
      <c r="X44" s="24">
        <v>937</v>
      </c>
      <c r="Y44" s="24">
        <v>830</v>
      </c>
      <c r="Z44" s="24">
        <v>862</v>
      </c>
      <c r="AA44" s="24">
        <v>1022</v>
      </c>
      <c r="AB44" s="24">
        <v>884</v>
      </c>
      <c r="AC44" s="24">
        <v>851</v>
      </c>
      <c r="AD44" s="24">
        <v>907</v>
      </c>
      <c r="AE44" s="24">
        <v>1066</v>
      </c>
      <c r="AF44" s="24">
        <v>944</v>
      </c>
      <c r="AG44" s="24">
        <v>871</v>
      </c>
      <c r="AH44" s="24">
        <v>913</v>
      </c>
      <c r="AI44" s="24">
        <v>998</v>
      </c>
      <c r="AJ44" s="24">
        <v>726</v>
      </c>
      <c r="AK44" s="24">
        <v>824</v>
      </c>
      <c r="AL44" s="24">
        <v>965</v>
      </c>
      <c r="AM44" s="24">
        <v>1388</v>
      </c>
      <c r="AN44" s="24">
        <v>1277</v>
      </c>
      <c r="AO44" s="24">
        <v>1346</v>
      </c>
      <c r="AP44" s="24">
        <v>1381</v>
      </c>
      <c r="AQ44" s="24">
        <v>1513</v>
      </c>
      <c r="AR44" s="24">
        <v>1218</v>
      </c>
      <c r="AS44" s="24">
        <v>1095</v>
      </c>
      <c r="AT44" s="25">
        <v>919</v>
      </c>
    </row>
    <row r="45" spans="2:52" ht="12" customHeight="1">
      <c r="B45" s="11" t="s">
        <v>68</v>
      </c>
      <c r="C45" s="10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104"/>
      <c r="AI45" s="104"/>
      <c r="AJ45" s="104"/>
      <c r="AK45" s="104"/>
      <c r="AL45" s="104"/>
      <c r="AM45" s="104"/>
      <c r="AN45" s="104"/>
      <c r="AO45" s="104"/>
      <c r="AP45" s="63"/>
      <c r="AQ45" s="104">
        <v>104</v>
      </c>
      <c r="AR45" s="104">
        <v>132</v>
      </c>
      <c r="AS45" s="104">
        <v>207</v>
      </c>
      <c r="AT45" s="105">
        <v>411</v>
      </c>
    </row>
  </sheetData>
  <mergeCells count="11">
    <mergeCell ref="W41:Z41"/>
    <mergeCell ref="C41:F41"/>
    <mergeCell ref="G41:J41"/>
    <mergeCell ref="K41:N41"/>
    <mergeCell ref="O41:R41"/>
    <mergeCell ref="S41:V41"/>
    <mergeCell ref="AA41:AD41"/>
    <mergeCell ref="AE41:AH41"/>
    <mergeCell ref="AI41:AL41"/>
    <mergeCell ref="AM41:AP41"/>
    <mergeCell ref="AQ41:AT41"/>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C9FC-4F1D-4944-A4AE-2158BF83D678}">
  <sheetPr>
    <tabColor theme="3"/>
  </sheetPr>
  <dimension ref="B6:BI53"/>
  <sheetViews>
    <sheetView showGridLines="0" zoomScaleNormal="100" workbookViewId="0">
      <selection activeCell="O38" sqref="O38"/>
    </sheetView>
  </sheetViews>
  <sheetFormatPr defaultColWidth="9.1640625" defaultRowHeight="12" customHeight="1"/>
  <cols>
    <col min="1" max="1" width="3.1640625" style="10" customWidth="1"/>
    <col min="2" max="2" width="20.83203125" style="10" hidden="1" customWidth="1"/>
    <col min="3" max="3" width="14.1640625" style="10" bestFit="1" customWidth="1"/>
    <col min="4" max="14" width="7.6640625" style="10" customWidth="1"/>
    <col min="15" max="15" width="13" style="10" customWidth="1"/>
    <col min="16" max="16" width="7.1640625" style="10" hidden="1" customWidth="1"/>
    <col min="17" max="17" width="14.1640625" style="10" bestFit="1" customWidth="1"/>
    <col min="18" max="23" width="7.6640625" style="10" customWidth="1"/>
    <col min="24" max="16384" width="9.1640625" style="10"/>
  </cols>
  <sheetData>
    <row r="6" spans="2:61" ht="12" customHeight="1">
      <c r="D6" s="13" t="s">
        <v>364</v>
      </c>
      <c r="R6" s="13" t="s">
        <v>367</v>
      </c>
      <c r="BF6" s="45"/>
      <c r="BG6" s="45"/>
    </row>
    <row r="7" spans="2:61" ht="12" customHeight="1">
      <c r="C7" s="37"/>
      <c r="D7" s="11">
        <v>2012</v>
      </c>
      <c r="E7" s="11">
        <v>2013</v>
      </c>
      <c r="F7" s="11">
        <v>2014</v>
      </c>
      <c r="G7" s="11">
        <v>2015</v>
      </c>
      <c r="H7" s="11">
        <v>2016</v>
      </c>
      <c r="I7" s="11">
        <v>2017</v>
      </c>
      <c r="J7" s="11">
        <v>2018</v>
      </c>
      <c r="K7" s="11">
        <v>2019</v>
      </c>
      <c r="L7" s="11">
        <v>2020</v>
      </c>
      <c r="M7" s="11">
        <v>2021</v>
      </c>
      <c r="N7" s="65">
        <v>2022</v>
      </c>
      <c r="O7" s="15"/>
      <c r="P7" s="15"/>
      <c r="R7" s="458">
        <v>2012</v>
      </c>
      <c r="S7" s="456"/>
      <c r="T7" s="456"/>
      <c r="U7" s="456"/>
      <c r="V7" s="456">
        <v>2013</v>
      </c>
      <c r="W7" s="456"/>
      <c r="X7" s="456"/>
      <c r="Y7" s="456"/>
      <c r="Z7" s="456">
        <v>2014</v>
      </c>
      <c r="AA7" s="456"/>
      <c r="AB7" s="456"/>
      <c r="AC7" s="456"/>
      <c r="AD7" s="456">
        <v>2015</v>
      </c>
      <c r="AE7" s="456"/>
      <c r="AF7" s="456"/>
      <c r="AG7" s="456"/>
      <c r="AH7" s="456">
        <v>2016</v>
      </c>
      <c r="AI7" s="456"/>
      <c r="AJ7" s="456"/>
      <c r="AK7" s="456"/>
      <c r="AL7" s="456">
        <v>2017</v>
      </c>
      <c r="AM7" s="456"/>
      <c r="AN7" s="456"/>
      <c r="AO7" s="456"/>
      <c r="AP7" s="456">
        <v>2018</v>
      </c>
      <c r="AQ7" s="456"/>
      <c r="AR7" s="456"/>
      <c r="AS7" s="456"/>
      <c r="AT7" s="456">
        <v>2019</v>
      </c>
      <c r="AU7" s="456"/>
      <c r="AV7" s="456"/>
      <c r="AW7" s="456"/>
      <c r="AX7" s="456">
        <v>2020</v>
      </c>
      <c r="AY7" s="456"/>
      <c r="AZ7" s="456"/>
      <c r="BA7" s="456"/>
      <c r="BB7" s="456">
        <v>2021</v>
      </c>
      <c r="BC7" s="456"/>
      <c r="BD7" s="456"/>
      <c r="BE7" s="456"/>
      <c r="BF7" s="456">
        <v>2022</v>
      </c>
      <c r="BG7" s="456"/>
      <c r="BH7" s="456"/>
      <c r="BI7" s="457"/>
    </row>
    <row r="8" spans="2:61" ht="12" customHeight="1">
      <c r="B8" s="10" t="s">
        <v>98</v>
      </c>
      <c r="C8" s="11" t="s">
        <v>101</v>
      </c>
      <c r="D8" s="52">
        <v>375</v>
      </c>
      <c r="E8" s="52">
        <v>373</v>
      </c>
      <c r="F8" s="52">
        <v>397</v>
      </c>
      <c r="G8" s="52">
        <v>374</v>
      </c>
      <c r="H8" s="52">
        <v>341</v>
      </c>
      <c r="I8" s="52">
        <v>359</v>
      </c>
      <c r="J8" s="52">
        <v>354</v>
      </c>
      <c r="K8" s="52">
        <v>416</v>
      </c>
      <c r="L8" s="52">
        <v>338</v>
      </c>
      <c r="M8" s="52">
        <v>354</v>
      </c>
      <c r="N8" s="53">
        <v>309</v>
      </c>
      <c r="R8" s="47" t="s">
        <v>76</v>
      </c>
      <c r="S8" s="48" t="s">
        <v>77</v>
      </c>
      <c r="T8" s="48" t="s">
        <v>78</v>
      </c>
      <c r="U8" s="48" t="s">
        <v>79</v>
      </c>
      <c r="V8" s="48" t="s">
        <v>76</v>
      </c>
      <c r="W8" s="48" t="s">
        <v>77</v>
      </c>
      <c r="X8" s="48" t="s">
        <v>78</v>
      </c>
      <c r="Y8" s="48" t="s">
        <v>79</v>
      </c>
      <c r="Z8" s="48" t="s">
        <v>76</v>
      </c>
      <c r="AA8" s="48" t="s">
        <v>77</v>
      </c>
      <c r="AB8" s="48" t="s">
        <v>78</v>
      </c>
      <c r="AC8" s="48" t="s">
        <v>79</v>
      </c>
      <c r="AD8" s="48" t="s">
        <v>76</v>
      </c>
      <c r="AE8" s="48" t="s">
        <v>77</v>
      </c>
      <c r="AF8" s="48" t="s">
        <v>78</v>
      </c>
      <c r="AG8" s="48" t="s">
        <v>79</v>
      </c>
      <c r="AH8" s="48" t="s">
        <v>76</v>
      </c>
      <c r="AI8" s="48" t="s">
        <v>77</v>
      </c>
      <c r="AJ8" s="48" t="s">
        <v>78</v>
      </c>
      <c r="AK8" s="48" t="s">
        <v>79</v>
      </c>
      <c r="AL8" s="48" t="s">
        <v>76</v>
      </c>
      <c r="AM8" s="48" t="s">
        <v>77</v>
      </c>
      <c r="AN8" s="48" t="s">
        <v>78</v>
      </c>
      <c r="AO8" s="48" t="s">
        <v>79</v>
      </c>
      <c r="AP8" s="48" t="s">
        <v>76</v>
      </c>
      <c r="AQ8" s="48" t="s">
        <v>77</v>
      </c>
      <c r="AR8" s="48" t="s">
        <v>78</v>
      </c>
      <c r="AS8" s="48" t="s">
        <v>79</v>
      </c>
      <c r="AT8" s="48" t="s">
        <v>76</v>
      </c>
      <c r="AU8" s="48" t="s">
        <v>77</v>
      </c>
      <c r="AV8" s="48" t="s">
        <v>78</v>
      </c>
      <c r="AW8" s="48" t="s">
        <v>79</v>
      </c>
      <c r="AX8" s="48" t="s">
        <v>76</v>
      </c>
      <c r="AY8" s="48" t="s">
        <v>77</v>
      </c>
      <c r="AZ8" s="48" t="s">
        <v>78</v>
      </c>
      <c r="BA8" s="48" t="s">
        <v>79</v>
      </c>
      <c r="BB8" s="48" t="s">
        <v>76</v>
      </c>
      <c r="BC8" s="48" t="s">
        <v>77</v>
      </c>
      <c r="BD8" s="48" t="s">
        <v>78</v>
      </c>
      <c r="BE8" s="48" t="s">
        <v>79</v>
      </c>
      <c r="BF8" s="48" t="s">
        <v>76</v>
      </c>
      <c r="BG8" s="49" t="s">
        <v>77</v>
      </c>
      <c r="BH8" s="48" t="s">
        <v>78</v>
      </c>
      <c r="BI8" s="50" t="s">
        <v>79</v>
      </c>
    </row>
    <row r="9" spans="2:61" ht="12" customHeight="1">
      <c r="B9" s="10" t="s">
        <v>99</v>
      </c>
      <c r="C9" s="11" t="s">
        <v>102</v>
      </c>
      <c r="D9" s="24">
        <v>260</v>
      </c>
      <c r="E9" s="24">
        <v>273</v>
      </c>
      <c r="F9" s="24">
        <v>251</v>
      </c>
      <c r="G9" s="24">
        <v>261</v>
      </c>
      <c r="H9" s="24">
        <v>197</v>
      </c>
      <c r="I9" s="24">
        <v>208</v>
      </c>
      <c r="J9" s="24">
        <v>184</v>
      </c>
      <c r="K9" s="24">
        <v>207</v>
      </c>
      <c r="L9" s="24">
        <v>173</v>
      </c>
      <c r="M9" s="24">
        <v>201</v>
      </c>
      <c r="N9" s="25">
        <v>186</v>
      </c>
      <c r="P9" s="10" t="s">
        <v>98</v>
      </c>
      <c r="Q9" s="11" t="s">
        <v>101</v>
      </c>
      <c r="R9" s="51">
        <v>93</v>
      </c>
      <c r="S9" s="52">
        <v>100</v>
      </c>
      <c r="T9" s="52">
        <v>101</v>
      </c>
      <c r="U9" s="52">
        <v>81</v>
      </c>
      <c r="V9" s="52">
        <v>92</v>
      </c>
      <c r="W9" s="52">
        <v>89</v>
      </c>
      <c r="X9" s="52">
        <v>107</v>
      </c>
      <c r="Y9" s="52">
        <v>85</v>
      </c>
      <c r="Z9" s="52">
        <v>108</v>
      </c>
      <c r="AA9" s="52">
        <v>121</v>
      </c>
      <c r="AB9" s="52">
        <v>82</v>
      </c>
      <c r="AC9" s="52">
        <v>86</v>
      </c>
      <c r="AD9" s="52">
        <v>99</v>
      </c>
      <c r="AE9" s="52">
        <v>95</v>
      </c>
      <c r="AF9" s="52">
        <v>90</v>
      </c>
      <c r="AG9" s="52">
        <v>90</v>
      </c>
      <c r="AH9" s="52">
        <v>86</v>
      </c>
      <c r="AI9" s="52">
        <v>94</v>
      </c>
      <c r="AJ9" s="52">
        <v>82</v>
      </c>
      <c r="AK9" s="52">
        <v>79</v>
      </c>
      <c r="AL9" s="52">
        <v>82</v>
      </c>
      <c r="AM9" s="52">
        <v>106</v>
      </c>
      <c r="AN9" s="52">
        <v>96</v>
      </c>
      <c r="AO9" s="52">
        <v>75</v>
      </c>
      <c r="AP9" s="52">
        <v>79</v>
      </c>
      <c r="AQ9" s="52">
        <v>89</v>
      </c>
      <c r="AR9" s="52">
        <v>86</v>
      </c>
      <c r="AS9" s="52">
        <v>100</v>
      </c>
      <c r="AT9" s="52">
        <v>105</v>
      </c>
      <c r="AU9" s="52">
        <v>129</v>
      </c>
      <c r="AV9" s="52">
        <v>95</v>
      </c>
      <c r="AW9" s="52">
        <v>87</v>
      </c>
      <c r="AX9" s="52">
        <v>104</v>
      </c>
      <c r="AY9" s="52">
        <v>82</v>
      </c>
      <c r="AZ9" s="52">
        <v>72</v>
      </c>
      <c r="BA9" s="52">
        <v>80</v>
      </c>
      <c r="BB9" s="52">
        <v>86</v>
      </c>
      <c r="BC9" s="52">
        <v>95</v>
      </c>
      <c r="BD9" s="52">
        <v>98</v>
      </c>
      <c r="BE9" s="52">
        <v>75</v>
      </c>
      <c r="BF9" s="52">
        <v>99</v>
      </c>
      <c r="BG9" s="52">
        <v>76</v>
      </c>
      <c r="BH9" s="52">
        <v>76</v>
      </c>
      <c r="BI9" s="53">
        <v>58</v>
      </c>
    </row>
    <row r="10" spans="2:61" ht="12" customHeight="1">
      <c r="B10" s="10" t="s">
        <v>83</v>
      </c>
      <c r="C10" s="11" t="s">
        <v>84</v>
      </c>
      <c r="D10" s="52">
        <v>985</v>
      </c>
      <c r="E10" s="52">
        <v>1076</v>
      </c>
      <c r="F10" s="52">
        <v>1110</v>
      </c>
      <c r="G10" s="52">
        <v>1065</v>
      </c>
      <c r="H10" s="52">
        <v>939</v>
      </c>
      <c r="I10" s="52">
        <v>918</v>
      </c>
      <c r="J10" s="52">
        <v>825</v>
      </c>
      <c r="K10" s="52">
        <v>799</v>
      </c>
      <c r="L10" s="52">
        <v>735</v>
      </c>
      <c r="M10" s="52">
        <v>932</v>
      </c>
      <c r="N10" s="53">
        <v>684</v>
      </c>
      <c r="P10" s="10" t="s">
        <v>99</v>
      </c>
      <c r="Q10" s="11" t="s">
        <v>102</v>
      </c>
      <c r="R10" s="23">
        <v>69</v>
      </c>
      <c r="S10" s="24">
        <v>65</v>
      </c>
      <c r="T10" s="24">
        <v>59</v>
      </c>
      <c r="U10" s="24">
        <v>67</v>
      </c>
      <c r="V10" s="24">
        <v>68</v>
      </c>
      <c r="W10" s="24">
        <v>58</v>
      </c>
      <c r="X10" s="24">
        <v>79</v>
      </c>
      <c r="Y10" s="24">
        <v>68</v>
      </c>
      <c r="Z10" s="24">
        <v>62</v>
      </c>
      <c r="AA10" s="24">
        <v>60</v>
      </c>
      <c r="AB10" s="24">
        <v>74</v>
      </c>
      <c r="AC10" s="24">
        <v>55</v>
      </c>
      <c r="AD10" s="24">
        <v>78</v>
      </c>
      <c r="AE10" s="24">
        <v>68</v>
      </c>
      <c r="AF10" s="24">
        <v>74</v>
      </c>
      <c r="AG10" s="24">
        <v>41</v>
      </c>
      <c r="AH10" s="24">
        <v>58</v>
      </c>
      <c r="AI10" s="24">
        <v>49</v>
      </c>
      <c r="AJ10" s="24">
        <v>50</v>
      </c>
      <c r="AK10" s="24">
        <v>40</v>
      </c>
      <c r="AL10" s="24">
        <v>54</v>
      </c>
      <c r="AM10" s="24">
        <v>52</v>
      </c>
      <c r="AN10" s="24">
        <v>45</v>
      </c>
      <c r="AO10" s="24">
        <v>57</v>
      </c>
      <c r="AP10" s="24">
        <v>46</v>
      </c>
      <c r="AQ10" s="24">
        <v>50</v>
      </c>
      <c r="AR10" s="24">
        <v>45</v>
      </c>
      <c r="AS10" s="24">
        <v>43</v>
      </c>
      <c r="AT10" s="24">
        <v>58</v>
      </c>
      <c r="AU10" s="24">
        <v>54</v>
      </c>
      <c r="AV10" s="24">
        <v>48</v>
      </c>
      <c r="AW10" s="24">
        <v>47</v>
      </c>
      <c r="AX10" s="24">
        <v>53</v>
      </c>
      <c r="AY10" s="24">
        <v>32</v>
      </c>
      <c r="AZ10" s="24">
        <v>31</v>
      </c>
      <c r="BA10" s="24">
        <v>57</v>
      </c>
      <c r="BB10" s="24">
        <v>46</v>
      </c>
      <c r="BC10" s="24">
        <v>41</v>
      </c>
      <c r="BD10" s="24">
        <v>62</v>
      </c>
      <c r="BE10" s="24">
        <v>52</v>
      </c>
      <c r="BF10" s="24">
        <v>50</v>
      </c>
      <c r="BG10" s="24">
        <v>46</v>
      </c>
      <c r="BH10" s="24">
        <v>42</v>
      </c>
      <c r="BI10" s="25">
        <v>48</v>
      </c>
    </row>
    <row r="11" spans="2:61" ht="12" customHeight="1">
      <c r="B11" s="10" t="s">
        <v>86</v>
      </c>
      <c r="C11" s="11" t="s">
        <v>87</v>
      </c>
      <c r="D11" s="24">
        <v>443</v>
      </c>
      <c r="E11" s="24">
        <v>493</v>
      </c>
      <c r="F11" s="24">
        <v>529</v>
      </c>
      <c r="G11" s="24">
        <v>566</v>
      </c>
      <c r="H11" s="24">
        <v>538</v>
      </c>
      <c r="I11" s="24">
        <v>610</v>
      </c>
      <c r="J11" s="24">
        <v>588</v>
      </c>
      <c r="K11" s="24">
        <v>530</v>
      </c>
      <c r="L11" s="24">
        <v>477</v>
      </c>
      <c r="M11" s="24">
        <v>592</v>
      </c>
      <c r="N11" s="25">
        <v>416</v>
      </c>
      <c r="P11" s="10" t="s">
        <v>83</v>
      </c>
      <c r="Q11" s="11" t="s">
        <v>84</v>
      </c>
      <c r="R11" s="51">
        <v>242</v>
      </c>
      <c r="S11" s="52">
        <v>259</v>
      </c>
      <c r="T11" s="52">
        <v>257</v>
      </c>
      <c r="U11" s="52">
        <v>227</v>
      </c>
      <c r="V11" s="52">
        <v>246</v>
      </c>
      <c r="W11" s="52">
        <v>267</v>
      </c>
      <c r="X11" s="52">
        <v>286</v>
      </c>
      <c r="Y11" s="52">
        <v>277</v>
      </c>
      <c r="Z11" s="52">
        <v>294</v>
      </c>
      <c r="AA11" s="52">
        <v>295</v>
      </c>
      <c r="AB11" s="52">
        <v>265</v>
      </c>
      <c r="AC11" s="52">
        <v>256</v>
      </c>
      <c r="AD11" s="52">
        <v>253</v>
      </c>
      <c r="AE11" s="52">
        <v>297</v>
      </c>
      <c r="AF11" s="52">
        <v>253</v>
      </c>
      <c r="AG11" s="52">
        <v>262</v>
      </c>
      <c r="AH11" s="52">
        <v>273</v>
      </c>
      <c r="AI11" s="52">
        <v>217</v>
      </c>
      <c r="AJ11" s="52">
        <v>235</v>
      </c>
      <c r="AK11" s="52">
        <v>214</v>
      </c>
      <c r="AL11" s="52">
        <v>248</v>
      </c>
      <c r="AM11" s="52">
        <v>227</v>
      </c>
      <c r="AN11" s="52">
        <v>211</v>
      </c>
      <c r="AO11" s="52">
        <v>232</v>
      </c>
      <c r="AP11" s="52">
        <v>207</v>
      </c>
      <c r="AQ11" s="52">
        <v>207</v>
      </c>
      <c r="AR11" s="52">
        <v>199</v>
      </c>
      <c r="AS11" s="52">
        <v>212</v>
      </c>
      <c r="AT11" s="52">
        <v>225</v>
      </c>
      <c r="AU11" s="52">
        <v>189</v>
      </c>
      <c r="AV11" s="52">
        <v>159</v>
      </c>
      <c r="AW11" s="52">
        <v>226</v>
      </c>
      <c r="AX11" s="52">
        <v>186</v>
      </c>
      <c r="AY11" s="52">
        <v>162</v>
      </c>
      <c r="AZ11" s="52">
        <v>174</v>
      </c>
      <c r="BA11" s="52">
        <v>213</v>
      </c>
      <c r="BB11" s="52">
        <v>250</v>
      </c>
      <c r="BC11" s="52">
        <v>219</v>
      </c>
      <c r="BD11" s="52">
        <v>242</v>
      </c>
      <c r="BE11" s="52">
        <v>221</v>
      </c>
      <c r="BF11" s="52">
        <v>194</v>
      </c>
      <c r="BG11" s="52">
        <v>184</v>
      </c>
      <c r="BH11" s="52">
        <v>154</v>
      </c>
      <c r="BI11" s="53">
        <v>152</v>
      </c>
    </row>
    <row r="12" spans="2:61" ht="12" customHeight="1">
      <c r="B12" s="10" t="s">
        <v>88</v>
      </c>
      <c r="C12" s="11" t="s">
        <v>89</v>
      </c>
      <c r="D12" s="52">
        <v>304</v>
      </c>
      <c r="E12" s="52">
        <v>356</v>
      </c>
      <c r="F12" s="52">
        <v>468</v>
      </c>
      <c r="G12" s="52">
        <v>518</v>
      </c>
      <c r="H12" s="52">
        <v>507</v>
      </c>
      <c r="I12" s="52">
        <v>602</v>
      </c>
      <c r="J12" s="52">
        <v>666</v>
      </c>
      <c r="K12" s="52">
        <v>674</v>
      </c>
      <c r="L12" s="52">
        <v>633</v>
      </c>
      <c r="M12" s="52">
        <v>1046</v>
      </c>
      <c r="N12" s="53">
        <v>847</v>
      </c>
      <c r="P12" s="10" t="s">
        <v>86</v>
      </c>
      <c r="Q12" s="11" t="s">
        <v>87</v>
      </c>
      <c r="R12" s="23">
        <v>114</v>
      </c>
      <c r="S12" s="24">
        <v>118</v>
      </c>
      <c r="T12" s="24">
        <v>100</v>
      </c>
      <c r="U12" s="24">
        <v>111</v>
      </c>
      <c r="V12" s="24">
        <v>94</v>
      </c>
      <c r="W12" s="24">
        <v>130</v>
      </c>
      <c r="X12" s="24">
        <v>116</v>
      </c>
      <c r="Y12" s="24">
        <v>153</v>
      </c>
      <c r="Z12" s="24">
        <v>125</v>
      </c>
      <c r="AA12" s="24">
        <v>130</v>
      </c>
      <c r="AB12" s="24">
        <v>134</v>
      </c>
      <c r="AC12" s="24">
        <v>140</v>
      </c>
      <c r="AD12" s="24">
        <v>136</v>
      </c>
      <c r="AE12" s="24">
        <v>144</v>
      </c>
      <c r="AF12" s="24">
        <v>146</v>
      </c>
      <c r="AG12" s="24">
        <v>140</v>
      </c>
      <c r="AH12" s="24">
        <v>119</v>
      </c>
      <c r="AI12" s="24">
        <v>135</v>
      </c>
      <c r="AJ12" s="24">
        <v>158</v>
      </c>
      <c r="AK12" s="24">
        <v>126</v>
      </c>
      <c r="AL12" s="24">
        <v>131</v>
      </c>
      <c r="AM12" s="24">
        <v>185</v>
      </c>
      <c r="AN12" s="24">
        <v>145</v>
      </c>
      <c r="AO12" s="24">
        <v>149</v>
      </c>
      <c r="AP12" s="24">
        <v>131</v>
      </c>
      <c r="AQ12" s="24">
        <v>169</v>
      </c>
      <c r="AR12" s="24">
        <v>146</v>
      </c>
      <c r="AS12" s="24">
        <v>142</v>
      </c>
      <c r="AT12" s="24">
        <v>119</v>
      </c>
      <c r="AU12" s="24">
        <v>156</v>
      </c>
      <c r="AV12" s="24">
        <v>128</v>
      </c>
      <c r="AW12" s="24">
        <v>127</v>
      </c>
      <c r="AX12" s="24">
        <v>113</v>
      </c>
      <c r="AY12" s="24">
        <v>120</v>
      </c>
      <c r="AZ12" s="24">
        <v>109</v>
      </c>
      <c r="BA12" s="24">
        <v>135</v>
      </c>
      <c r="BB12" s="24">
        <v>142</v>
      </c>
      <c r="BC12" s="24">
        <v>151</v>
      </c>
      <c r="BD12" s="24">
        <v>154</v>
      </c>
      <c r="BE12" s="24">
        <v>145</v>
      </c>
      <c r="BF12" s="24">
        <v>117</v>
      </c>
      <c r="BG12" s="24">
        <v>113</v>
      </c>
      <c r="BH12" s="24">
        <v>109</v>
      </c>
      <c r="BI12" s="25">
        <v>77</v>
      </c>
    </row>
    <row r="13" spans="2:61" ht="12" customHeight="1">
      <c r="B13" s="10" t="s">
        <v>100</v>
      </c>
      <c r="C13" s="11" t="s">
        <v>103</v>
      </c>
      <c r="D13" s="24">
        <v>85</v>
      </c>
      <c r="E13" s="24">
        <v>114</v>
      </c>
      <c r="F13" s="24">
        <v>169</v>
      </c>
      <c r="G13" s="24">
        <v>219</v>
      </c>
      <c r="H13" s="24">
        <v>197</v>
      </c>
      <c r="I13" s="24">
        <v>261</v>
      </c>
      <c r="J13" s="24">
        <v>373</v>
      </c>
      <c r="K13" s="24">
        <v>413</v>
      </c>
      <c r="L13" s="24">
        <v>459</v>
      </c>
      <c r="M13" s="24">
        <v>912</v>
      </c>
      <c r="N13" s="25">
        <v>693</v>
      </c>
      <c r="P13" s="10" t="s">
        <v>88</v>
      </c>
      <c r="Q13" s="11" t="s">
        <v>89</v>
      </c>
      <c r="R13" s="51">
        <v>63</v>
      </c>
      <c r="S13" s="52">
        <v>73</v>
      </c>
      <c r="T13" s="52">
        <v>78</v>
      </c>
      <c r="U13" s="52">
        <v>90</v>
      </c>
      <c r="V13" s="52">
        <v>64</v>
      </c>
      <c r="W13" s="52">
        <v>101</v>
      </c>
      <c r="X13" s="52">
        <v>71</v>
      </c>
      <c r="Y13" s="52">
        <v>120</v>
      </c>
      <c r="Z13" s="52">
        <v>106</v>
      </c>
      <c r="AA13" s="52">
        <v>131</v>
      </c>
      <c r="AB13" s="52">
        <v>111</v>
      </c>
      <c r="AC13" s="52">
        <v>120</v>
      </c>
      <c r="AD13" s="52">
        <v>125</v>
      </c>
      <c r="AE13" s="52">
        <v>137</v>
      </c>
      <c r="AF13" s="52">
        <v>121</v>
      </c>
      <c r="AG13" s="52">
        <v>135</v>
      </c>
      <c r="AH13" s="52">
        <v>115</v>
      </c>
      <c r="AI13" s="52">
        <v>138</v>
      </c>
      <c r="AJ13" s="52">
        <v>119</v>
      </c>
      <c r="AK13" s="52">
        <v>135</v>
      </c>
      <c r="AL13" s="52">
        <v>128</v>
      </c>
      <c r="AM13" s="52">
        <v>166</v>
      </c>
      <c r="AN13" s="52">
        <v>147</v>
      </c>
      <c r="AO13" s="52">
        <v>161</v>
      </c>
      <c r="AP13" s="52">
        <v>166</v>
      </c>
      <c r="AQ13" s="52">
        <v>169</v>
      </c>
      <c r="AR13" s="52">
        <v>154</v>
      </c>
      <c r="AS13" s="52">
        <v>177</v>
      </c>
      <c r="AT13" s="52">
        <v>157</v>
      </c>
      <c r="AU13" s="52">
        <v>175</v>
      </c>
      <c r="AV13" s="52">
        <v>173</v>
      </c>
      <c r="AW13" s="52">
        <v>169</v>
      </c>
      <c r="AX13" s="52">
        <v>147</v>
      </c>
      <c r="AY13" s="52">
        <v>140</v>
      </c>
      <c r="AZ13" s="52">
        <v>158</v>
      </c>
      <c r="BA13" s="52">
        <v>188</v>
      </c>
      <c r="BB13" s="52">
        <v>213</v>
      </c>
      <c r="BC13" s="52">
        <v>295</v>
      </c>
      <c r="BD13" s="52">
        <v>259</v>
      </c>
      <c r="BE13" s="52">
        <v>279</v>
      </c>
      <c r="BF13" s="52">
        <v>254</v>
      </c>
      <c r="BG13" s="52">
        <v>236</v>
      </c>
      <c r="BH13" s="52">
        <v>198</v>
      </c>
      <c r="BI13" s="53">
        <v>159</v>
      </c>
    </row>
    <row r="14" spans="2:61" ht="12" customHeight="1">
      <c r="B14" s="10" t="s">
        <v>94</v>
      </c>
      <c r="C14" s="11" t="s">
        <v>94</v>
      </c>
      <c r="D14" s="66">
        <v>303</v>
      </c>
      <c r="E14" s="66">
        <v>592</v>
      </c>
      <c r="F14" s="66">
        <v>491</v>
      </c>
      <c r="G14" s="66">
        <v>522</v>
      </c>
      <c r="H14" s="66">
        <v>491</v>
      </c>
      <c r="I14" s="66">
        <v>600</v>
      </c>
      <c r="J14" s="66">
        <v>674</v>
      </c>
      <c r="K14" s="66">
        <v>755</v>
      </c>
      <c r="L14" s="66">
        <v>698</v>
      </c>
      <c r="M14" s="66">
        <v>1355</v>
      </c>
      <c r="N14" s="67">
        <v>1610</v>
      </c>
      <c r="P14" s="10" t="s">
        <v>100</v>
      </c>
      <c r="Q14" s="11" t="s">
        <v>103</v>
      </c>
      <c r="R14" s="23">
        <v>22</v>
      </c>
      <c r="S14" s="24">
        <v>21</v>
      </c>
      <c r="T14" s="24">
        <v>24</v>
      </c>
      <c r="U14" s="24">
        <v>18</v>
      </c>
      <c r="V14" s="24">
        <v>32</v>
      </c>
      <c r="W14" s="24">
        <v>29</v>
      </c>
      <c r="X14" s="24">
        <v>19</v>
      </c>
      <c r="Y14" s="24">
        <v>34</v>
      </c>
      <c r="Z14" s="24">
        <v>33</v>
      </c>
      <c r="AA14" s="24">
        <v>39</v>
      </c>
      <c r="AB14" s="24">
        <v>48</v>
      </c>
      <c r="AC14" s="24">
        <v>49</v>
      </c>
      <c r="AD14" s="24">
        <v>40</v>
      </c>
      <c r="AE14" s="24">
        <v>61</v>
      </c>
      <c r="AF14" s="24">
        <v>62</v>
      </c>
      <c r="AG14" s="24">
        <v>56</v>
      </c>
      <c r="AH14" s="24">
        <v>52</v>
      </c>
      <c r="AI14" s="24">
        <v>54</v>
      </c>
      <c r="AJ14" s="24">
        <v>44</v>
      </c>
      <c r="AK14" s="24">
        <v>47</v>
      </c>
      <c r="AL14" s="24">
        <v>55</v>
      </c>
      <c r="AM14" s="24">
        <v>68</v>
      </c>
      <c r="AN14" s="24">
        <v>60</v>
      </c>
      <c r="AO14" s="24">
        <v>78</v>
      </c>
      <c r="AP14" s="24">
        <v>87</v>
      </c>
      <c r="AQ14" s="24">
        <v>95</v>
      </c>
      <c r="AR14" s="24">
        <v>94</v>
      </c>
      <c r="AS14" s="24">
        <v>97</v>
      </c>
      <c r="AT14" s="24">
        <v>91</v>
      </c>
      <c r="AU14" s="24">
        <v>107</v>
      </c>
      <c r="AV14" s="24">
        <v>110</v>
      </c>
      <c r="AW14" s="24">
        <v>105</v>
      </c>
      <c r="AX14" s="24">
        <v>92</v>
      </c>
      <c r="AY14" s="24">
        <v>91</v>
      </c>
      <c r="AZ14" s="24">
        <v>133</v>
      </c>
      <c r="BA14" s="24">
        <v>143</v>
      </c>
      <c r="BB14" s="24">
        <v>157</v>
      </c>
      <c r="BC14" s="24">
        <v>234</v>
      </c>
      <c r="BD14" s="24">
        <v>243</v>
      </c>
      <c r="BE14" s="24">
        <v>278</v>
      </c>
      <c r="BF14" s="24">
        <v>234</v>
      </c>
      <c r="BG14" s="24">
        <v>201</v>
      </c>
      <c r="BH14" s="24">
        <v>142</v>
      </c>
      <c r="BI14" s="25">
        <v>116</v>
      </c>
    </row>
    <row r="15" spans="2:61" ht="12" customHeight="1">
      <c r="C15" s="42" t="s">
        <v>235</v>
      </c>
      <c r="O15" s="43"/>
      <c r="P15" s="10" t="s">
        <v>94</v>
      </c>
      <c r="Q15" s="11" t="s">
        <v>94</v>
      </c>
      <c r="R15" s="68">
        <v>113</v>
      </c>
      <c r="S15" s="66">
        <v>78</v>
      </c>
      <c r="T15" s="66">
        <v>48</v>
      </c>
      <c r="U15" s="66">
        <v>64</v>
      </c>
      <c r="V15" s="66">
        <v>115</v>
      </c>
      <c r="W15" s="66">
        <v>76</v>
      </c>
      <c r="X15" s="66">
        <v>163</v>
      </c>
      <c r="Y15" s="66">
        <v>238</v>
      </c>
      <c r="Z15" s="66">
        <v>175</v>
      </c>
      <c r="AA15" s="66">
        <v>106</v>
      </c>
      <c r="AB15" s="66">
        <v>123</v>
      </c>
      <c r="AC15" s="66">
        <v>87</v>
      </c>
      <c r="AD15" s="66">
        <v>184</v>
      </c>
      <c r="AE15" s="66">
        <v>143</v>
      </c>
      <c r="AF15" s="66">
        <v>105</v>
      </c>
      <c r="AG15" s="66">
        <v>90</v>
      </c>
      <c r="AH15" s="66">
        <v>212</v>
      </c>
      <c r="AI15" s="66">
        <v>80</v>
      </c>
      <c r="AJ15" s="66">
        <v>102</v>
      </c>
      <c r="AK15" s="66">
        <v>97</v>
      </c>
      <c r="AL15" s="66">
        <v>231</v>
      </c>
      <c r="AM15" s="66">
        <v>133</v>
      </c>
      <c r="AN15" s="66">
        <v>126</v>
      </c>
      <c r="AO15" s="66">
        <v>110</v>
      </c>
      <c r="AP15" s="66">
        <v>306</v>
      </c>
      <c r="AQ15" s="66">
        <v>105</v>
      </c>
      <c r="AR15" s="66">
        <v>127</v>
      </c>
      <c r="AS15" s="66">
        <v>136</v>
      </c>
      <c r="AT15" s="66">
        <v>311</v>
      </c>
      <c r="AU15" s="66">
        <v>134</v>
      </c>
      <c r="AV15" s="66">
        <v>158</v>
      </c>
      <c r="AW15" s="66">
        <v>152</v>
      </c>
      <c r="AX15" s="66">
        <v>303</v>
      </c>
      <c r="AY15" s="66">
        <v>99</v>
      </c>
      <c r="AZ15" s="66">
        <v>147</v>
      </c>
      <c r="BA15" s="66">
        <v>149</v>
      </c>
      <c r="BB15" s="66">
        <v>494</v>
      </c>
      <c r="BC15" s="66">
        <v>242</v>
      </c>
      <c r="BD15" s="66">
        <v>288</v>
      </c>
      <c r="BE15" s="66">
        <v>331</v>
      </c>
      <c r="BF15" s="66">
        <v>565</v>
      </c>
      <c r="BG15" s="66">
        <v>362</v>
      </c>
      <c r="BH15" s="66">
        <v>374</v>
      </c>
      <c r="BI15" s="67">
        <v>309</v>
      </c>
    </row>
    <row r="16" spans="2:61" ht="12" customHeight="1">
      <c r="Q16" s="42"/>
    </row>
    <row r="44" spans="2:61" ht="12" customHeight="1">
      <c r="D44" s="13" t="s">
        <v>368</v>
      </c>
      <c r="R44" s="13" t="s">
        <v>369</v>
      </c>
      <c r="BF44" s="45"/>
      <c r="BG44" s="45"/>
    </row>
    <row r="45" spans="2:61" ht="12" customHeight="1">
      <c r="C45" s="37"/>
      <c r="D45" s="11">
        <v>2012</v>
      </c>
      <c r="E45" s="11">
        <v>2013</v>
      </c>
      <c r="F45" s="11">
        <v>2014</v>
      </c>
      <c r="G45" s="11">
        <v>2015</v>
      </c>
      <c r="H45" s="11">
        <v>2016</v>
      </c>
      <c r="I45" s="11">
        <v>2017</v>
      </c>
      <c r="J45" s="11">
        <v>2018</v>
      </c>
      <c r="K45" s="11">
        <v>2019</v>
      </c>
      <c r="L45" s="11">
        <v>2020</v>
      </c>
      <c r="M45" s="11">
        <v>2021</v>
      </c>
      <c r="N45" s="65">
        <v>2022</v>
      </c>
      <c r="R45" s="458">
        <v>2012</v>
      </c>
      <c r="S45" s="456"/>
      <c r="T45" s="456"/>
      <c r="U45" s="456"/>
      <c r="V45" s="456">
        <v>2013</v>
      </c>
      <c r="W45" s="456"/>
      <c r="X45" s="456"/>
      <c r="Y45" s="456"/>
      <c r="Z45" s="456">
        <v>2014</v>
      </c>
      <c r="AA45" s="456"/>
      <c r="AB45" s="456"/>
      <c r="AC45" s="456"/>
      <c r="AD45" s="456">
        <v>2015</v>
      </c>
      <c r="AE45" s="456"/>
      <c r="AF45" s="456"/>
      <c r="AG45" s="456"/>
      <c r="AH45" s="456">
        <v>2016</v>
      </c>
      <c r="AI45" s="456"/>
      <c r="AJ45" s="456"/>
      <c r="AK45" s="456"/>
      <c r="AL45" s="456">
        <v>2017</v>
      </c>
      <c r="AM45" s="456"/>
      <c r="AN45" s="456"/>
      <c r="AO45" s="456"/>
      <c r="AP45" s="456">
        <v>2018</v>
      </c>
      <c r="AQ45" s="456"/>
      <c r="AR45" s="456"/>
      <c r="AS45" s="456"/>
      <c r="AT45" s="456">
        <v>2019</v>
      </c>
      <c r="AU45" s="456"/>
      <c r="AV45" s="456"/>
      <c r="AW45" s="456"/>
      <c r="AX45" s="456">
        <v>2020</v>
      </c>
      <c r="AY45" s="456"/>
      <c r="AZ45" s="456"/>
      <c r="BA45" s="456"/>
      <c r="BB45" s="456">
        <v>2021</v>
      </c>
      <c r="BC45" s="456"/>
      <c r="BD45" s="456"/>
      <c r="BE45" s="456"/>
      <c r="BF45" s="456">
        <v>2022</v>
      </c>
      <c r="BG45" s="456"/>
      <c r="BH45" s="456"/>
      <c r="BI45" s="457"/>
    </row>
    <row r="46" spans="2:61" ht="12" customHeight="1">
      <c r="B46" s="10" t="s">
        <v>98</v>
      </c>
      <c r="C46" s="11" t="s">
        <v>101</v>
      </c>
      <c r="D46" s="69">
        <v>8.0935212276676022E-2</v>
      </c>
      <c r="E46" s="69">
        <v>7.8927991947918233E-2</v>
      </c>
      <c r="F46" s="69">
        <v>8.1295856885577347E-2</v>
      </c>
      <c r="G46" s="69">
        <v>7.2918433351686435E-2</v>
      </c>
      <c r="H46" s="69">
        <v>6.5617177903913387E-2</v>
      </c>
      <c r="I46" s="69">
        <v>7.0095816866391256E-2</v>
      </c>
      <c r="J46" s="69">
        <v>7.0261430505154654E-2</v>
      </c>
      <c r="K46" s="69">
        <v>7.1541862147994739E-2</v>
      </c>
      <c r="L46" s="69">
        <v>6.3496011068383235E-2</v>
      </c>
      <c r="M46" s="69">
        <v>6.9448846918927498E-2</v>
      </c>
      <c r="N46" s="70">
        <v>6.3282494536570491E-2</v>
      </c>
      <c r="R46" s="47" t="s">
        <v>76</v>
      </c>
      <c r="S46" s="48" t="s">
        <v>77</v>
      </c>
      <c r="T46" s="48" t="s">
        <v>78</v>
      </c>
      <c r="U46" s="48" t="s">
        <v>79</v>
      </c>
      <c r="V46" s="48" t="s">
        <v>76</v>
      </c>
      <c r="W46" s="48" t="s">
        <v>77</v>
      </c>
      <c r="X46" s="48" t="s">
        <v>78</v>
      </c>
      <c r="Y46" s="48" t="s">
        <v>79</v>
      </c>
      <c r="Z46" s="48" t="s">
        <v>76</v>
      </c>
      <c r="AA46" s="48" t="s">
        <v>77</v>
      </c>
      <c r="AB46" s="48" t="s">
        <v>78</v>
      </c>
      <c r="AC46" s="48" t="s">
        <v>79</v>
      </c>
      <c r="AD46" s="48" t="s">
        <v>76</v>
      </c>
      <c r="AE46" s="48" t="s">
        <v>77</v>
      </c>
      <c r="AF46" s="48" t="s">
        <v>78</v>
      </c>
      <c r="AG46" s="48" t="s">
        <v>79</v>
      </c>
      <c r="AH46" s="48" t="s">
        <v>76</v>
      </c>
      <c r="AI46" s="48" t="s">
        <v>77</v>
      </c>
      <c r="AJ46" s="48" t="s">
        <v>78</v>
      </c>
      <c r="AK46" s="48" t="s">
        <v>79</v>
      </c>
      <c r="AL46" s="48" t="s">
        <v>76</v>
      </c>
      <c r="AM46" s="48" t="s">
        <v>77</v>
      </c>
      <c r="AN46" s="48" t="s">
        <v>78</v>
      </c>
      <c r="AO46" s="48" t="s">
        <v>79</v>
      </c>
      <c r="AP46" s="48" t="s">
        <v>76</v>
      </c>
      <c r="AQ46" s="48" t="s">
        <v>77</v>
      </c>
      <c r="AR46" s="48" t="s">
        <v>78</v>
      </c>
      <c r="AS46" s="48" t="s">
        <v>79</v>
      </c>
      <c r="AT46" s="48" t="s">
        <v>76</v>
      </c>
      <c r="AU46" s="48" t="s">
        <v>77</v>
      </c>
      <c r="AV46" s="48" t="s">
        <v>78</v>
      </c>
      <c r="AW46" s="48" t="s">
        <v>79</v>
      </c>
      <c r="AX46" s="48" t="s">
        <v>76</v>
      </c>
      <c r="AY46" s="48" t="s">
        <v>77</v>
      </c>
      <c r="AZ46" s="48" t="s">
        <v>78</v>
      </c>
      <c r="BA46" s="48" t="s">
        <v>79</v>
      </c>
      <c r="BB46" s="48" t="s">
        <v>76</v>
      </c>
      <c r="BC46" s="48" t="s">
        <v>77</v>
      </c>
      <c r="BD46" s="48" t="s">
        <v>78</v>
      </c>
      <c r="BE46" s="48" t="s">
        <v>79</v>
      </c>
      <c r="BF46" s="48" t="s">
        <v>76</v>
      </c>
      <c r="BG46" s="49" t="s">
        <v>77</v>
      </c>
      <c r="BH46" s="48" t="s">
        <v>78</v>
      </c>
      <c r="BI46" s="50" t="s">
        <v>79</v>
      </c>
    </row>
    <row r="47" spans="2:61" ht="12" customHeight="1">
      <c r="B47" s="10" t="s">
        <v>99</v>
      </c>
      <c r="C47" s="11" t="s">
        <v>102</v>
      </c>
      <c r="D47" s="71">
        <v>0.17753917495859659</v>
      </c>
      <c r="E47" s="71">
        <v>0.18207109274369945</v>
      </c>
      <c r="F47" s="71">
        <v>0.17599357768637611</v>
      </c>
      <c r="G47" s="71">
        <v>0.182319854476134</v>
      </c>
      <c r="H47" s="71">
        <v>0.13510243220146234</v>
      </c>
      <c r="I47" s="71">
        <v>0.14328808376313976</v>
      </c>
      <c r="J47" s="71">
        <v>0.12582171789413538</v>
      </c>
      <c r="K47" s="71">
        <v>0.14230536776200189</v>
      </c>
      <c r="L47" s="71">
        <v>0.11236616198792145</v>
      </c>
      <c r="M47" s="71">
        <v>0.13519511782770222</v>
      </c>
      <c r="N47" s="72">
        <v>0.12388485728889734</v>
      </c>
      <c r="P47" s="10" t="s">
        <v>98</v>
      </c>
      <c r="Q47" s="11" t="s">
        <v>101</v>
      </c>
      <c r="R47" s="73">
        <v>2.0581278995418541E-2</v>
      </c>
      <c r="S47" s="69">
        <v>2.1268126000000002E-2</v>
      </c>
      <c r="T47" s="69">
        <v>2.1661080615945558E-2</v>
      </c>
      <c r="U47" s="69">
        <v>1.7424726665311953E-2</v>
      </c>
      <c r="V47" s="69">
        <v>1.7453196253632716E-2</v>
      </c>
      <c r="W47" s="69">
        <v>1.8721218047462081E-2</v>
      </c>
      <c r="X47" s="69">
        <v>2.2324920646823412E-2</v>
      </c>
      <c r="Y47" s="69">
        <v>2.0428657000000006E-2</v>
      </c>
      <c r="Z47" s="69">
        <v>2.2711137821235686E-2</v>
      </c>
      <c r="AA47" s="69">
        <v>2.3623566365412987E-2</v>
      </c>
      <c r="AB47" s="69">
        <v>1.7413994369879365E-2</v>
      </c>
      <c r="AC47" s="69">
        <v>1.7547158329049278E-2</v>
      </c>
      <c r="AD47" s="69">
        <v>2.0212905112888369E-2</v>
      </c>
      <c r="AE47" s="69">
        <v>1.6245829000000003E-2</v>
      </c>
      <c r="AF47" s="69">
        <v>1.7039662711288362E-2</v>
      </c>
      <c r="AG47" s="69">
        <v>1.9420036527509729E-2</v>
      </c>
      <c r="AH47" s="69">
        <v>1.7847253663176035E-2</v>
      </c>
      <c r="AI47" s="69">
        <v>1.5548500585661859E-2</v>
      </c>
      <c r="AJ47" s="69">
        <v>1.6526318329348564E-2</v>
      </c>
      <c r="AK47" s="69">
        <v>1.5695105325726922E-2</v>
      </c>
      <c r="AL47" s="69">
        <v>1.4395680960730883E-2</v>
      </c>
      <c r="AM47" s="69">
        <v>1.9192162503535736E-2</v>
      </c>
      <c r="AN47" s="69">
        <v>2.0062029999999998E-2</v>
      </c>
      <c r="AO47" s="69">
        <v>1.6445943402124606E-2</v>
      </c>
      <c r="AP47" s="69">
        <v>1.65055454005585E-2</v>
      </c>
      <c r="AQ47" s="69">
        <v>1.7655647632556812E-2</v>
      </c>
      <c r="AR47" s="69">
        <v>1.5417031968196647E-2</v>
      </c>
      <c r="AS47" s="69">
        <v>2.0683205503842741E-2</v>
      </c>
      <c r="AT47" s="69">
        <v>1.8276721939145205E-2</v>
      </c>
      <c r="AU47" s="69">
        <v>2.0593484018531668E-2</v>
      </c>
      <c r="AV47" s="69">
        <v>1.7377481524267442E-2</v>
      </c>
      <c r="AW47" s="69">
        <v>1.5294174666050403E-2</v>
      </c>
      <c r="AX47" s="69">
        <v>1.7393502469585771E-2</v>
      </c>
      <c r="AY47" s="69">
        <v>1.5087465843448224E-2</v>
      </c>
      <c r="AZ47" s="69">
        <v>1.4662185455279348E-2</v>
      </c>
      <c r="BA47" s="69">
        <v>1.6352857300069867E-2</v>
      </c>
      <c r="BB47" s="69">
        <v>1.6585969270626135E-2</v>
      </c>
      <c r="BC47" s="69">
        <v>1.7464286054062965E-2</v>
      </c>
      <c r="BD47" s="69">
        <v>1.9455144153037833E-2</v>
      </c>
      <c r="BE47" s="69">
        <v>1.59434474412006E-2</v>
      </c>
      <c r="BF47" s="69">
        <v>1.7283840135504928E-2</v>
      </c>
      <c r="BG47" s="69">
        <v>1.6516339207709698E-2</v>
      </c>
      <c r="BH47" s="69">
        <v>1.6516725000000003E-2</v>
      </c>
      <c r="BI47" s="70">
        <v>1.2965590193355882E-2</v>
      </c>
    </row>
    <row r="48" spans="2:61" ht="12" customHeight="1">
      <c r="B48" s="10" t="s">
        <v>83</v>
      </c>
      <c r="C48" s="11" t="s">
        <v>84</v>
      </c>
      <c r="D48" s="69">
        <v>2.4138473203972346</v>
      </c>
      <c r="E48" s="69">
        <v>2.6962256938347346</v>
      </c>
      <c r="F48" s="69">
        <v>2.7275247155235096</v>
      </c>
      <c r="G48" s="69">
        <v>2.662415521429045</v>
      </c>
      <c r="H48" s="69">
        <v>2.422076794719167</v>
      </c>
      <c r="I48" s="69">
        <v>2.3561517154751432</v>
      </c>
      <c r="J48" s="69">
        <v>2.1672193755987119</v>
      </c>
      <c r="K48" s="69">
        <v>2.0318507848326717</v>
      </c>
      <c r="L48" s="69">
        <v>1.8626746923577244</v>
      </c>
      <c r="M48" s="69">
        <v>2.3574196313122808</v>
      </c>
      <c r="N48" s="70">
        <v>1.761332552455587</v>
      </c>
      <c r="P48" s="10" t="s">
        <v>99</v>
      </c>
      <c r="Q48" s="11" t="s">
        <v>102</v>
      </c>
      <c r="R48" s="74">
        <v>4.5790084958596745E-2</v>
      </c>
      <c r="S48" s="71">
        <v>4.4809729999999999E-2</v>
      </c>
      <c r="T48" s="71">
        <v>4.0770845999999979E-2</v>
      </c>
      <c r="U48" s="71">
        <v>4.6168514000000008E-2</v>
      </c>
      <c r="V48" s="71">
        <v>4.5612366000000015E-2</v>
      </c>
      <c r="W48" s="71">
        <v>3.9440073743699462E-2</v>
      </c>
      <c r="X48" s="71">
        <v>5.1096410000000002E-2</v>
      </c>
      <c r="Y48" s="71">
        <v>4.5922242999999988E-2</v>
      </c>
      <c r="Z48" s="71">
        <v>4.2405878535319651E-2</v>
      </c>
      <c r="AA48" s="71">
        <v>4.0527662999999998E-2</v>
      </c>
      <c r="AB48" s="71">
        <v>5.3312863984928481E-2</v>
      </c>
      <c r="AC48" s="71">
        <v>3.9747172166127859E-2</v>
      </c>
      <c r="AD48" s="71">
        <v>5.4904953000000006E-2</v>
      </c>
      <c r="AE48" s="71">
        <v>4.6854076000000001E-2</v>
      </c>
      <c r="AF48" s="71">
        <v>5.1643824476133963E-2</v>
      </c>
      <c r="AG48" s="71">
        <v>2.8917001000000001E-2</v>
      </c>
      <c r="AH48" s="71">
        <v>3.997559299999999E-2</v>
      </c>
      <c r="AI48" s="71">
        <v>3.393554648642981E-2</v>
      </c>
      <c r="AJ48" s="71">
        <v>3.3387767000000006E-2</v>
      </c>
      <c r="AK48" s="71">
        <v>2.7803525715032584E-2</v>
      </c>
      <c r="AL48" s="71">
        <v>3.8720321234645395E-2</v>
      </c>
      <c r="AM48" s="71">
        <v>3.6488037000000001E-2</v>
      </c>
      <c r="AN48" s="71">
        <v>3.0233122000000001E-2</v>
      </c>
      <c r="AO48" s="71">
        <v>3.7846603528494407E-2</v>
      </c>
      <c r="AP48" s="71">
        <v>3.2463953000000004E-2</v>
      </c>
      <c r="AQ48" s="71">
        <v>3.4534057E-2</v>
      </c>
      <c r="AR48" s="71">
        <v>3.0426825071500907E-2</v>
      </c>
      <c r="AS48" s="71">
        <v>2.8396882822634424E-2</v>
      </c>
      <c r="AT48" s="71">
        <v>4.0282347392654488E-2</v>
      </c>
      <c r="AU48" s="71">
        <v>3.8704612621100712E-2</v>
      </c>
      <c r="AV48" s="71">
        <v>3.1086001884824226E-2</v>
      </c>
      <c r="AW48" s="71">
        <v>3.2232405863422478E-2</v>
      </c>
      <c r="AX48" s="71">
        <v>3.3761799042604956E-2</v>
      </c>
      <c r="AY48" s="71">
        <v>2.1987809314291288E-2</v>
      </c>
      <c r="AZ48" s="71">
        <v>2.1240142000000004E-2</v>
      </c>
      <c r="BA48" s="71">
        <v>3.5376411631025222E-2</v>
      </c>
      <c r="BB48" s="71">
        <v>3.0576559027743422E-2</v>
      </c>
      <c r="BC48" s="71">
        <v>2.6952641463446069E-2</v>
      </c>
      <c r="BD48" s="71">
        <v>4.1497503336512809E-2</v>
      </c>
      <c r="BE48" s="71">
        <v>3.6168414000000003E-2</v>
      </c>
      <c r="BF48" s="71">
        <v>3.1348458000000003E-2</v>
      </c>
      <c r="BG48" s="71">
        <v>3.0035925000000005E-2</v>
      </c>
      <c r="BH48" s="71">
        <v>2.9079979000000006E-2</v>
      </c>
      <c r="BI48" s="72">
        <v>3.3420495288897394E-2</v>
      </c>
    </row>
    <row r="49" spans="2:61" ht="12" customHeight="1">
      <c r="B49" s="10" t="s">
        <v>86</v>
      </c>
      <c r="C49" s="11" t="s">
        <v>87</v>
      </c>
      <c r="D49" s="71">
        <v>2.9630463608677333</v>
      </c>
      <c r="E49" s="71">
        <v>3.3555960282392303</v>
      </c>
      <c r="F49" s="71">
        <v>3.5875136529091387</v>
      </c>
      <c r="G49" s="71">
        <v>3.8634562605309619</v>
      </c>
      <c r="H49" s="71">
        <v>3.6982966489473208</v>
      </c>
      <c r="I49" s="71">
        <v>4.2582465899350215</v>
      </c>
      <c r="J49" s="71">
        <v>4.2595160374793588</v>
      </c>
      <c r="K49" s="71">
        <v>3.725753917770013</v>
      </c>
      <c r="L49" s="71">
        <v>3.434806138594658</v>
      </c>
      <c r="M49" s="71">
        <v>4.2289451276133141</v>
      </c>
      <c r="N49" s="72">
        <v>2.9290320629646254</v>
      </c>
      <c r="P49" s="10" t="s">
        <v>83</v>
      </c>
      <c r="Q49" s="11" t="s">
        <v>84</v>
      </c>
      <c r="R49" s="73">
        <v>0.58941206907324284</v>
      </c>
      <c r="S49" s="69">
        <v>0.63067994299999985</v>
      </c>
      <c r="T49" s="69">
        <v>0.62009766395970722</v>
      </c>
      <c r="U49" s="69">
        <v>0.57365764436428834</v>
      </c>
      <c r="V49" s="69">
        <v>0.61084682800000023</v>
      </c>
      <c r="W49" s="69">
        <v>0.68037001654410201</v>
      </c>
      <c r="X49" s="69">
        <v>0.73346489108007207</v>
      </c>
      <c r="Y49" s="69">
        <v>0.67154395821055946</v>
      </c>
      <c r="Z49" s="69">
        <v>0.71386828901313437</v>
      </c>
      <c r="AA49" s="69">
        <v>0.72163620512216065</v>
      </c>
      <c r="AB49" s="69">
        <v>0.64938808000000003</v>
      </c>
      <c r="AC49" s="69">
        <v>0.64263214138821712</v>
      </c>
      <c r="AD49" s="69">
        <v>0.59210286649704735</v>
      </c>
      <c r="AE49" s="69">
        <v>0.75192723430814068</v>
      </c>
      <c r="AF49" s="69">
        <v>0.64466341675371219</v>
      </c>
      <c r="AG49" s="69">
        <v>0.67372200387014647</v>
      </c>
      <c r="AH49" s="69">
        <v>0.68849739760230921</v>
      </c>
      <c r="AI49" s="69">
        <v>0.55164324260878839</v>
      </c>
      <c r="AJ49" s="69">
        <v>0.6121232661481526</v>
      </c>
      <c r="AK49" s="69">
        <v>0.56981288835991495</v>
      </c>
      <c r="AL49" s="69">
        <v>0.63839439606538773</v>
      </c>
      <c r="AM49" s="69">
        <v>0.58515310045684754</v>
      </c>
      <c r="AN49" s="69">
        <v>0.55729390138121537</v>
      </c>
      <c r="AO49" s="69">
        <v>0.57531031757169571</v>
      </c>
      <c r="AP49" s="69">
        <v>0.52243385616756255</v>
      </c>
      <c r="AQ49" s="69">
        <v>0.55052443960215813</v>
      </c>
      <c r="AR49" s="69">
        <v>0.51747316722975767</v>
      </c>
      <c r="AS49" s="69">
        <v>0.57678791259923567</v>
      </c>
      <c r="AT49" s="69">
        <v>0.59486328142385647</v>
      </c>
      <c r="AU49" s="69">
        <v>0.47343979371586414</v>
      </c>
      <c r="AV49" s="69">
        <v>0.38612825676082302</v>
      </c>
      <c r="AW49" s="69">
        <v>0.57741945293212937</v>
      </c>
      <c r="AX49" s="69">
        <v>0.45841714243827503</v>
      </c>
      <c r="AY49" s="69">
        <v>0.40227700191762156</v>
      </c>
      <c r="AZ49" s="69">
        <v>0.45703659795507662</v>
      </c>
      <c r="BA49" s="69">
        <v>0.54494395004675455</v>
      </c>
      <c r="BB49" s="69">
        <v>0.6154604079999999</v>
      </c>
      <c r="BC49" s="69">
        <v>0.56590825941981771</v>
      </c>
      <c r="BD49" s="69">
        <v>0.60704891666879157</v>
      </c>
      <c r="BE49" s="69">
        <v>0.5690020472236752</v>
      </c>
      <c r="BF49" s="69">
        <v>0.48827706638152679</v>
      </c>
      <c r="BG49" s="69">
        <v>0.48548263307405864</v>
      </c>
      <c r="BH49" s="69">
        <v>0.37447477800000006</v>
      </c>
      <c r="BI49" s="70">
        <v>0.4130980749999999</v>
      </c>
    </row>
    <row r="50" spans="2:61" ht="12" customHeight="1">
      <c r="B50" s="10" t="s">
        <v>88</v>
      </c>
      <c r="C50" s="11" t="s">
        <v>89</v>
      </c>
      <c r="D50" s="69">
        <v>4.2892224876789804</v>
      </c>
      <c r="E50" s="69">
        <v>5.065037869664887</v>
      </c>
      <c r="F50" s="69">
        <v>6.8493160282424892</v>
      </c>
      <c r="G50" s="69">
        <v>7.566544420874771</v>
      </c>
      <c r="H50" s="69">
        <v>7.652438968208104</v>
      </c>
      <c r="I50" s="69">
        <v>8.9818995020014754</v>
      </c>
      <c r="J50" s="69">
        <v>9.9702158114531052</v>
      </c>
      <c r="K50" s="69">
        <v>10.311244495019611</v>
      </c>
      <c r="L50" s="69">
        <v>9.6369018655482677</v>
      </c>
      <c r="M50" s="69">
        <v>16.603307375145537</v>
      </c>
      <c r="N50" s="70">
        <v>13.54357017565647</v>
      </c>
      <c r="P50" s="10" t="s">
        <v>86</v>
      </c>
      <c r="Q50" s="11" t="s">
        <v>87</v>
      </c>
      <c r="R50" s="74">
        <v>0.74517613343905953</v>
      </c>
      <c r="S50" s="71">
        <v>0.79626494142867343</v>
      </c>
      <c r="T50" s="71">
        <v>0.66525948000000013</v>
      </c>
      <c r="U50" s="71">
        <v>0.7563458059999999</v>
      </c>
      <c r="V50" s="71">
        <v>0.6320125230000001</v>
      </c>
      <c r="W50" s="71">
        <v>0.89249721057654929</v>
      </c>
      <c r="X50" s="71">
        <v>0.7701730269999999</v>
      </c>
      <c r="Y50" s="71">
        <v>1.0609132676626818</v>
      </c>
      <c r="Z50" s="71">
        <v>0.85299899300000026</v>
      </c>
      <c r="AA50" s="71">
        <v>0.89340180121037382</v>
      </c>
      <c r="AB50" s="71">
        <v>0.87341501531705878</v>
      </c>
      <c r="AC50" s="71">
        <v>0.96769784338170706</v>
      </c>
      <c r="AD50" s="71">
        <v>0.93953085334525821</v>
      </c>
      <c r="AE50" s="71">
        <v>0.9886596551857052</v>
      </c>
      <c r="AF50" s="71">
        <v>1.0042549389999995</v>
      </c>
      <c r="AG50" s="71">
        <v>0.93101081300000021</v>
      </c>
      <c r="AH50" s="71">
        <v>0.79446280700000027</v>
      </c>
      <c r="AI50" s="71">
        <v>0.9708825863805477</v>
      </c>
      <c r="AJ50" s="71">
        <v>1.0810704540000005</v>
      </c>
      <c r="AK50" s="71">
        <v>0.85188080156677948</v>
      </c>
      <c r="AL50" s="71">
        <v>0.90221262099999999</v>
      </c>
      <c r="AM50" s="71">
        <v>1.2882804093255742</v>
      </c>
      <c r="AN50" s="71">
        <v>1.0240133992324689</v>
      </c>
      <c r="AO50" s="71">
        <v>1.0437401603769758</v>
      </c>
      <c r="AP50" s="71">
        <v>0.94703820099999969</v>
      </c>
      <c r="AQ50" s="71">
        <v>1.2021226700000001</v>
      </c>
      <c r="AR50" s="71">
        <v>1.0758436224793608</v>
      </c>
      <c r="AS50" s="71">
        <v>1.0345115440000001</v>
      </c>
      <c r="AT50" s="71">
        <v>0.83561011299999988</v>
      </c>
      <c r="AU50" s="71">
        <v>1.1119813084577166</v>
      </c>
      <c r="AV50" s="71">
        <v>0.91580006300000028</v>
      </c>
      <c r="AW50" s="71">
        <v>0.86236243331229834</v>
      </c>
      <c r="AX50" s="71">
        <v>0.81847697585629298</v>
      </c>
      <c r="AY50" s="71">
        <v>0.85353834699999998</v>
      </c>
      <c r="AZ50" s="71">
        <v>0.78164335562616338</v>
      </c>
      <c r="BA50" s="71">
        <v>0.98114746011220022</v>
      </c>
      <c r="BB50" s="71">
        <v>0.98205324828181428</v>
      </c>
      <c r="BC50" s="71">
        <v>1.1172341331039224</v>
      </c>
      <c r="BD50" s="71">
        <v>1.1034808936830363</v>
      </c>
      <c r="BE50" s="71">
        <v>1.0261768525445456</v>
      </c>
      <c r="BF50" s="71">
        <v>0.82000488300000007</v>
      </c>
      <c r="BG50" s="71">
        <v>0.79105232599999997</v>
      </c>
      <c r="BH50" s="71">
        <v>0.77153096996462656</v>
      </c>
      <c r="BI50" s="72">
        <v>0.5464438840000001</v>
      </c>
    </row>
    <row r="51" spans="2:61" ht="12" customHeight="1">
      <c r="B51" s="10" t="s">
        <v>100</v>
      </c>
      <c r="C51" s="11" t="s">
        <v>103</v>
      </c>
      <c r="D51" s="75">
        <v>4.0738613164007083</v>
      </c>
      <c r="E51" s="75">
        <v>5.8897700081305029</v>
      </c>
      <c r="F51" s="75">
        <v>8.2082227910000007</v>
      </c>
      <c r="G51" s="75">
        <v>11.802048955846605</v>
      </c>
      <c r="H51" s="75">
        <v>12.012668313300972</v>
      </c>
      <c r="I51" s="75">
        <v>14.56117394827813</v>
      </c>
      <c r="J51" s="75">
        <v>25.128479086565079</v>
      </c>
      <c r="K51" s="75">
        <v>28.6266228</v>
      </c>
      <c r="L51" s="75">
        <v>29.606882697614729</v>
      </c>
      <c r="M51" s="75">
        <v>64.618487409139789</v>
      </c>
      <c r="N51" s="76">
        <v>50.022751937590392</v>
      </c>
      <c r="P51" s="10" t="s">
        <v>88</v>
      </c>
      <c r="Q51" s="11" t="s">
        <v>89</v>
      </c>
      <c r="R51" s="73">
        <v>0.90379506799999998</v>
      </c>
      <c r="S51" s="69">
        <v>1.0247022340000003</v>
      </c>
      <c r="T51" s="69">
        <v>1.1158876999999996</v>
      </c>
      <c r="U51" s="69">
        <v>1.2448374856789801</v>
      </c>
      <c r="V51" s="69">
        <v>0.90073839200000005</v>
      </c>
      <c r="W51" s="69">
        <v>1.3933835038171178</v>
      </c>
      <c r="X51" s="69">
        <v>1.0245900829999999</v>
      </c>
      <c r="Y51" s="69">
        <v>1.746325890847771</v>
      </c>
      <c r="Z51" s="69">
        <v>1.5951450720000004</v>
      </c>
      <c r="AA51" s="69">
        <v>1.939630797242484</v>
      </c>
      <c r="AB51" s="69">
        <v>1.6444069610000001</v>
      </c>
      <c r="AC51" s="69">
        <v>1.6701331980000007</v>
      </c>
      <c r="AD51" s="69">
        <v>1.8133296169999999</v>
      </c>
      <c r="AE51" s="69">
        <v>2.0692881985371558</v>
      </c>
      <c r="AF51" s="69">
        <v>1.7356930774656287</v>
      </c>
      <c r="AG51" s="69">
        <v>1.9482335278719805</v>
      </c>
      <c r="AH51" s="69">
        <v>1.7091086478211817</v>
      </c>
      <c r="AI51" s="69">
        <v>2.0689420111785566</v>
      </c>
      <c r="AJ51" s="69">
        <v>1.7799783582461575</v>
      </c>
      <c r="AK51" s="69">
        <v>2.0944099509622096</v>
      </c>
      <c r="AL51" s="69">
        <v>1.9278003930995142</v>
      </c>
      <c r="AM51" s="69">
        <v>2.4228510163297083</v>
      </c>
      <c r="AN51" s="69">
        <v>2.1953170388532937</v>
      </c>
      <c r="AO51" s="69">
        <v>2.4359310537189645</v>
      </c>
      <c r="AP51" s="69">
        <v>2.4242394556914268</v>
      </c>
      <c r="AQ51" s="69">
        <v>2.4658985322034632</v>
      </c>
      <c r="AR51" s="69">
        <v>2.3681844450000002</v>
      </c>
      <c r="AS51" s="69">
        <v>2.711893378558218</v>
      </c>
      <c r="AT51" s="69">
        <v>2.3331807261119857</v>
      </c>
      <c r="AU51" s="69">
        <v>2.6853466230000005</v>
      </c>
      <c r="AV51" s="69">
        <v>2.6997258679076244</v>
      </c>
      <c r="AW51" s="69">
        <v>2.5929912779999991</v>
      </c>
      <c r="AX51" s="69">
        <v>2.2572982681138791</v>
      </c>
      <c r="AY51" s="69">
        <v>2.0750685690000008</v>
      </c>
      <c r="AZ51" s="69">
        <v>2.3641695189999998</v>
      </c>
      <c r="BA51" s="69">
        <v>2.9403655094344034</v>
      </c>
      <c r="BB51" s="69">
        <v>3.2740265491455389</v>
      </c>
      <c r="BC51" s="69">
        <v>4.6646258029999998</v>
      </c>
      <c r="BD51" s="69">
        <v>4.1346723239999967</v>
      </c>
      <c r="BE51" s="69">
        <v>4.5299826989999987</v>
      </c>
      <c r="BF51" s="69">
        <v>4.1238448707421256</v>
      </c>
      <c r="BG51" s="69">
        <v>3.8634273428967552</v>
      </c>
      <c r="BH51" s="69">
        <v>3.1143443508354274</v>
      </c>
      <c r="BI51" s="70">
        <v>2.4419536111821687</v>
      </c>
    </row>
    <row r="52" spans="2:61" ht="12" customHeight="1">
      <c r="B52" s="10" t="s">
        <v>94</v>
      </c>
      <c r="C52" s="42" t="s">
        <v>235</v>
      </c>
      <c r="P52" s="10" t="s">
        <v>100</v>
      </c>
      <c r="Q52" s="11" t="s">
        <v>103</v>
      </c>
      <c r="R52" s="77">
        <v>0.96900868900000015</v>
      </c>
      <c r="S52" s="75">
        <v>0.97036571699999985</v>
      </c>
      <c r="T52" s="75">
        <v>1.4150155464007084</v>
      </c>
      <c r="U52" s="75">
        <v>0.71947136399999989</v>
      </c>
      <c r="V52" s="75">
        <v>1.731740799</v>
      </c>
      <c r="W52" s="75">
        <v>1.4988774579999999</v>
      </c>
      <c r="X52" s="75">
        <v>0.91076956900000006</v>
      </c>
      <c r="Y52" s="75">
        <v>1.7483821821305019</v>
      </c>
      <c r="Z52" s="75">
        <v>1.5940305450000001</v>
      </c>
      <c r="AA52" s="75">
        <v>1.6513722390000003</v>
      </c>
      <c r="AB52" s="75">
        <v>2.1485726479999996</v>
      </c>
      <c r="AC52" s="75">
        <v>2.8142473589999999</v>
      </c>
      <c r="AD52" s="75">
        <v>1.8783658344786409</v>
      </c>
      <c r="AE52" s="75">
        <v>3.8957967523679571</v>
      </c>
      <c r="AF52" s="75">
        <v>3.2516219959999999</v>
      </c>
      <c r="AG52" s="75">
        <v>2.7762643730000001</v>
      </c>
      <c r="AH52" s="75">
        <v>2.9603229631198413</v>
      </c>
      <c r="AI52" s="75">
        <v>4.1423386823581447</v>
      </c>
      <c r="AJ52" s="75">
        <v>2.3351178273265769</v>
      </c>
      <c r="AK52" s="75">
        <v>2.5748888404964019</v>
      </c>
      <c r="AL52" s="75">
        <v>2.6803881349999998</v>
      </c>
      <c r="AM52" s="75">
        <v>3.1988781939999988</v>
      </c>
      <c r="AN52" s="75">
        <v>3.3497472084798345</v>
      </c>
      <c r="AO52" s="75">
        <v>5.3321604107982949</v>
      </c>
      <c r="AP52" s="75">
        <v>6.5117472095072868</v>
      </c>
      <c r="AQ52" s="75">
        <v>6.7893879233341226</v>
      </c>
      <c r="AR52" s="75">
        <v>5.8217146003701918</v>
      </c>
      <c r="AS52" s="75">
        <v>6.005629353353469</v>
      </c>
      <c r="AT52" s="75">
        <v>8.1831442710000015</v>
      </c>
      <c r="AU52" s="75">
        <v>6.9457688800000001</v>
      </c>
      <c r="AV52" s="75">
        <v>8.1060088470000018</v>
      </c>
      <c r="AW52" s="75">
        <v>5.3917008019999999</v>
      </c>
      <c r="AX52" s="75">
        <v>6.162898676000002</v>
      </c>
      <c r="AY52" s="75">
        <v>5.8928951026147418</v>
      </c>
      <c r="AZ52" s="75">
        <v>7.6489870209999991</v>
      </c>
      <c r="BA52" s="75">
        <v>9.9021018979999997</v>
      </c>
      <c r="BB52" s="75">
        <v>11.484563738999999</v>
      </c>
      <c r="BC52" s="75">
        <v>14.576654364000007</v>
      </c>
      <c r="BD52" s="75">
        <v>15.284296895594151</v>
      </c>
      <c r="BE52" s="75">
        <v>23.272972410545648</v>
      </c>
      <c r="BF52" s="75">
        <v>18.341718026999999</v>
      </c>
      <c r="BG52" s="75">
        <v>14.148674100510709</v>
      </c>
      <c r="BH52" s="75">
        <v>10.295805876673681</v>
      </c>
      <c r="BI52" s="76">
        <v>7.2365539334059807</v>
      </c>
    </row>
    <row r="53" spans="2:61" ht="12" customHeight="1">
      <c r="P53" s="10" t="s">
        <v>94</v>
      </c>
      <c r="Q53" s="95"/>
    </row>
  </sheetData>
  <mergeCells count="22">
    <mergeCell ref="AL7:AO7"/>
    <mergeCell ref="R7:U7"/>
    <mergeCell ref="V7:Y7"/>
    <mergeCell ref="Z7:AC7"/>
    <mergeCell ref="AD7:AG7"/>
    <mergeCell ref="AH7:AK7"/>
    <mergeCell ref="R45:U45"/>
    <mergeCell ref="V45:Y45"/>
    <mergeCell ref="Z45:AC45"/>
    <mergeCell ref="AD45:AG45"/>
    <mergeCell ref="AH45:AK45"/>
    <mergeCell ref="BF45:BI45"/>
    <mergeCell ref="AP7:AS7"/>
    <mergeCell ref="AT7:AW7"/>
    <mergeCell ref="AX7:BA7"/>
    <mergeCell ref="BB7:BE7"/>
    <mergeCell ref="BF7:BI7"/>
    <mergeCell ref="AL45:AO45"/>
    <mergeCell ref="AP45:AS45"/>
    <mergeCell ref="AT45:AW45"/>
    <mergeCell ref="AX45:BA45"/>
    <mergeCell ref="BB45:BE45"/>
  </mergeCells>
  <conditionalFormatting sqref="D15:N15">
    <cfRule type="cellIs" dxfId="12" priority="1" operator="equal">
      <formula>FALSE</formula>
    </cfRule>
  </conditionalFormatting>
  <pageMargins left="0.7" right="0.7" top="0.75" bottom="0.75" header="0.3" footer="0.3"/>
  <pageSetup orientation="portrait" horizontalDpi="0"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0AA3D276758EA42B2E3B7D39B364A60" ma:contentTypeVersion="15" ma:contentTypeDescription="Create a new document." ma:contentTypeScope="" ma:versionID="21e2d1fee9c02c2b6c05722afb90acd9">
  <xsd:schema xmlns:xsd="http://www.w3.org/2001/XMLSchema" xmlns:xs="http://www.w3.org/2001/XMLSchema" xmlns:p="http://schemas.microsoft.com/office/2006/metadata/properties" xmlns:ns2="b96edc54-fd25-472f-aabc-2b7bfc40a2df" xmlns:ns3="6e78ff2e-7cd1-4db1-a5aa-e80c3081f3be" xmlns:ns4="a9f75129-9d9b-4f89-a9e4-00ed9b168d42" targetNamespace="http://schemas.microsoft.com/office/2006/metadata/properties" ma:root="true" ma:fieldsID="f74c17103d0a781af8228e15d9155788" ns2:_="" ns3:_="" ns4:_="">
    <xsd:import namespace="b96edc54-fd25-472f-aabc-2b7bfc40a2df"/>
    <xsd:import namespace="6e78ff2e-7cd1-4db1-a5aa-e80c3081f3be"/>
    <xsd:import namespace="a9f75129-9d9b-4f89-a9e4-00ed9b168d4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4:SharedWithUsers" minOccurs="0"/>
                <xsd:element ref="ns4:SharedWithDetails"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6edc54-fd25-472f-aabc-2b7bfc40a2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957a171-654f-4563-9f59-7d53f9f43257"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78ff2e-7cd1-4db1-a5aa-e80c3081f3be"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4757390e-33f7-4e72-92f7-34143a5fc9f1}" ma:internalName="TaxCatchAll" ma:showField="CatchAllData" ma:web="a9f75129-9d9b-4f89-a9e4-00ed9b168d4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9f75129-9d9b-4f89-a9e4-00ed9b168d42"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e78ff2e-7cd1-4db1-a5aa-e80c3081f3be" xsi:nil="true"/>
    <lcf76f155ced4ddcb4097134ff3c332f xmlns="b96edc54-fd25-472f-aabc-2b7bfc40a2d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2C2BED-BC62-4B51-8197-1FC69B0C56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6edc54-fd25-472f-aabc-2b7bfc40a2df"/>
    <ds:schemaRef ds:uri="6e78ff2e-7cd1-4db1-a5aa-e80c3081f3be"/>
    <ds:schemaRef ds:uri="a9f75129-9d9b-4f89-a9e4-00ed9b168d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622624D-8D06-4ACC-A5C2-6BD35B13320D}">
  <ds:schemaRefs>
    <ds:schemaRef ds:uri="http://schemas.microsoft.com/sharepoint/v3/contenttype/forms"/>
  </ds:schemaRefs>
</ds:datastoreItem>
</file>

<file path=customXml/itemProps3.xml><?xml version="1.0" encoding="utf-8"?>
<ds:datastoreItem xmlns:ds="http://schemas.openxmlformats.org/officeDocument/2006/customXml" ds:itemID="{997BB67D-76D5-46DB-8CF9-D632FEBCD27E}">
  <ds:schemaRefs>
    <ds:schemaRef ds:uri="http://www.w3.org/XML/1998/namespace"/>
    <ds:schemaRef ds:uri="http://schemas.microsoft.com/office/infopath/2007/PartnerControls"/>
    <ds:schemaRef ds:uri="b96edc54-fd25-472f-aabc-2b7bfc40a2df"/>
    <ds:schemaRef ds:uri="http://purl.org/dc/terms/"/>
    <ds:schemaRef ds:uri="a9f75129-9d9b-4f89-a9e4-00ed9b168d42"/>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6e78ff2e-7cd1-4db1-a5aa-e80c3081f3b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65</vt:i4>
      </vt:variant>
    </vt:vector>
  </HeadingPairs>
  <TitlesOfParts>
    <vt:vector size="65" baseType="lpstr">
      <vt:lpstr>Table of Contents</vt:lpstr>
      <vt:lpstr>Deal Activity</vt:lpstr>
      <vt:lpstr>Deals x Size</vt:lpstr>
      <vt:lpstr>Deals x Sector</vt:lpstr>
      <vt:lpstr>Crossover Investor Rnds</vt:lpstr>
      <vt:lpstr>Angel &amp; Seed Activity</vt:lpstr>
      <vt:lpstr>Angel &amp; Seed x Size</vt:lpstr>
      <vt:lpstr>Early Stage Activity</vt:lpstr>
      <vt:lpstr>Early Stage x Size</vt:lpstr>
      <vt:lpstr>Late Stage Activity</vt:lpstr>
      <vt:lpstr>Late Stage x Size</vt:lpstr>
      <vt:lpstr>Venture Growth Activity</vt:lpstr>
      <vt:lpstr>Venture Growth x Size</vt:lpstr>
      <vt:lpstr>First Financings</vt:lpstr>
      <vt:lpstr>Mega-Rounds ($100M+)</vt:lpstr>
      <vt:lpstr>Deals x Region</vt:lpstr>
      <vt:lpstr>Deals x State</vt:lpstr>
      <vt:lpstr>Deals x CSA</vt:lpstr>
      <vt:lpstr>Deals x Lead Investor</vt:lpstr>
      <vt:lpstr>CVC Activity</vt:lpstr>
      <vt:lpstr>CVC x Size</vt:lpstr>
      <vt:lpstr>CVC x Sector</vt:lpstr>
      <vt:lpstr>NTI</vt:lpstr>
      <vt:lpstr>NTI x Crossover Investors</vt:lpstr>
      <vt:lpstr>NTI Deal Leadership</vt:lpstr>
      <vt:lpstr>Female Founder Activity</vt:lpstr>
      <vt:lpstr>Female Founder First Financings</vt:lpstr>
      <vt:lpstr>Female Founder Activity x qtr</vt:lpstr>
      <vt:lpstr>Female Founder x Stage</vt:lpstr>
      <vt:lpstr>Female Founder League Tables</vt:lpstr>
      <vt:lpstr>Life Sciences</vt:lpstr>
      <vt:lpstr>Tech</vt:lpstr>
      <vt:lpstr>Unicorn Activity</vt:lpstr>
      <vt:lpstr>Median Deal Size</vt:lpstr>
      <vt:lpstr>Median Pre Value</vt:lpstr>
      <vt:lpstr>Median Age</vt:lpstr>
      <vt:lpstr>Median First vs. Follow On</vt:lpstr>
      <vt:lpstr>Median by Gender</vt:lpstr>
      <vt:lpstr>Exit Activity</vt:lpstr>
      <vt:lpstr>Exits x Size</vt:lpstr>
      <vt:lpstr>Exits x Previous Round</vt:lpstr>
      <vt:lpstr>Exits x Sector</vt:lpstr>
      <vt:lpstr>Exits x Type</vt:lpstr>
      <vt:lpstr>Female Founder Exits</vt:lpstr>
      <vt:lpstr>Exits vs Investments</vt:lpstr>
      <vt:lpstr>Exit Medians and Avg</vt:lpstr>
      <vt:lpstr>Fundraising Activity</vt:lpstr>
      <vt:lpstr>Fundraising x Size</vt:lpstr>
      <vt:lpstr>First-Time Fundraising</vt:lpstr>
      <vt:lpstr>Fundraising Medians and Avg</vt:lpstr>
      <vt:lpstr>Impact Fundraising</vt:lpstr>
      <vt:lpstr>Overhang</vt:lpstr>
      <vt:lpstr>Cash flows</vt:lpstr>
      <vt:lpstr>Emerging vs Experienced Funds</vt:lpstr>
      <vt:lpstr>Fundraising x CSA</vt:lpstr>
      <vt:lpstr>SPAC Activity</vt:lpstr>
      <vt:lpstr>Sector - B2B Tech</vt:lpstr>
      <vt:lpstr>Sector - B2C Tech</vt:lpstr>
      <vt:lpstr>Sector - FinTech</vt:lpstr>
      <vt:lpstr>Sector - Pharma and Biotech</vt:lpstr>
      <vt:lpstr>Venture Debt x Sector</vt:lpstr>
      <vt:lpstr>Venture Debt x Stage</vt:lpstr>
      <vt:lpstr>Venture Debt Medians x Stage</vt:lpstr>
      <vt:lpstr>IPO Indexes</vt:lpstr>
      <vt:lpstr>Dealmaking Indicator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Susan Hu</dc:creator>
  <cp:keywords/>
  <dc:description/>
  <cp:lastModifiedBy>Rachel Schowalter</cp:lastModifiedBy>
  <cp:revision/>
  <dcterms:created xsi:type="dcterms:W3CDTF">2022-06-16T23:09:43Z</dcterms:created>
  <dcterms:modified xsi:type="dcterms:W3CDTF">2023-01-11T00:45:51Z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0x010100F032DCC469782642A7C467A7E8C90EDC</vt:lpwstr>
  </property>
  <property fmtid="{D5CDD505-2E9C-101B-9397-08002B2CF9AE}" pid="3" name="MediaServiceImageTags">
    <vt:lpwstr/>
  </property>
</Properties>
</file>